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N:\DATA\RDG\MLAR\R\MLAR Project\Rounds\RAP\Create Tables\2024Q4\"/>
    </mc:Choice>
  </mc:AlternateContent>
  <xr:revisionPtr revIDLastSave="0" documentId="8_{913C7D0F-7646-4E3D-B2CB-62D9AA020F14}" xr6:coauthVersionLast="47" xr6:coauthVersionMax="47" xr10:uidLastSave="{00000000-0000-0000-0000-000000000000}"/>
  <bookViews>
    <workbookView xWindow="-110" yWindow="-110" windowWidth="19420" windowHeight="10300" firstSheet="4" activeTab="12" xr2:uid="{00000000-000D-0000-FFFF-FFFF00000000}"/>
  </bookViews>
  <sheets>
    <sheet name="Contents" sheetId="20" r:id="rId1"/>
    <sheet name="1.11" sheetId="1" r:id="rId2"/>
    <sheet name="1.21" sheetId="2" r:id="rId3"/>
    <sheet name="SR - Table 1 and Chart 1" sheetId="34" r:id="rId4"/>
    <sheet name="1.22" sheetId="3" r:id="rId5"/>
    <sheet name="1.31" sheetId="4" r:id="rId6"/>
    <sheet name="1.32" sheetId="42" r:id="rId7"/>
    <sheet name="1.33" sheetId="43" r:id="rId8"/>
    <sheet name="1.4" sheetId="7" r:id="rId9"/>
    <sheet name="1.5" sheetId="8" r:id="rId10"/>
    <sheet name="1.6" sheetId="9" r:id="rId11"/>
    <sheet name="1.7" sheetId="13" r:id="rId12"/>
    <sheet name="2.1" sheetId="11" r:id="rId13"/>
    <sheet name="2.2" sheetId="12" r:id="rId14"/>
    <sheet name="Notes" sheetId="21" r:id="rId15"/>
  </sheets>
  <definedNames>
    <definedName name="Application" localSheetId="6">'1.32'!Application</definedName>
    <definedName name="Application" localSheetId="7">'1.33'!Application</definedName>
    <definedName name="Application">[0]!Application</definedName>
    <definedName name="compare" localSheetId="6">'1.32'!compare</definedName>
    <definedName name="compare" localSheetId="7">'1.33'!compare</definedName>
    <definedName name="compare">[0]!compare</definedName>
    <definedName name="compare2" localSheetId="6">[0]!Component</definedName>
    <definedName name="compare2" localSheetId="7">[0]!Component</definedName>
    <definedName name="compare2">[0]!Component</definedName>
    <definedName name="gillian" localSheetId="6">'1.32'!gillian</definedName>
    <definedName name="gillian" localSheetId="7">'1.33'!gillian</definedName>
    <definedName name="gillian">[0]!gillian</definedName>
    <definedName name="Industry" localSheetId="6">#REF!</definedName>
    <definedName name="Industry" localSheetId="7">#REF!</definedName>
    <definedName name="Industry">#REF!</definedName>
    <definedName name="_xlnm.Print_Area" localSheetId="7">'1.33'!$A$1:$D$157</definedName>
    <definedName name="_xlnm.Print_Area" localSheetId="11">'1.7'!$A$1:$D$207</definedName>
    <definedName name="_xlnm.Print_Area" localSheetId="12">'2.1'!$A$1:$C$207</definedName>
    <definedName name="_xlnm.Print_Area" localSheetId="13">'2.2'!$A$1:$D$80</definedName>
    <definedName name="_xlnm.Print_Titles" localSheetId="1">'1.11'!$1:$6</definedName>
    <definedName name="_xlnm.Print_Titles" localSheetId="2">'1.21'!$1:$6</definedName>
    <definedName name="_xlnm.Print_Titles" localSheetId="4">'1.22'!$1:$6</definedName>
    <definedName name="_xlnm.Print_Titles" localSheetId="5">'1.31'!$1:$6</definedName>
    <definedName name="_xlnm.Print_Titles" localSheetId="6">'1.32'!$1:$6</definedName>
    <definedName name="_xlnm.Print_Titles" localSheetId="7">'1.33'!$1:$6</definedName>
    <definedName name="_xlnm.Print_Titles" localSheetId="8">'1.4'!$1:$6</definedName>
    <definedName name="_xlnm.Print_Titles" localSheetId="9">'1.5'!$1:$6</definedName>
    <definedName name="_xlnm.Print_Titles" localSheetId="10">'1.6'!$1:$6</definedName>
    <definedName name="_xlnm.Print_Titles" localSheetId="11">'1.7'!$1:$6</definedName>
    <definedName name="_xlnm.Print_Titles" localSheetId="12">'2.1'!$1:$6</definedName>
    <definedName name="_xlnm.Print_Titles" localSheetId="13">'2.2'!$1:$6</definedName>
    <definedName name="rmc1name" localSheetId="6">[0]!Component</definedName>
    <definedName name="rmc1name" localSheetId="7">[0]!Component</definedName>
    <definedName name="rmc1name">[0]!Component</definedName>
    <definedName name="rmcName" localSheetId="6">[0]!Component</definedName>
    <definedName name="rmcName" localSheetId="7">[0]!Component</definedName>
    <definedName name="rmcName">[0]!Component</definedName>
    <definedName name="rmcPeriod" localSheetId="6">[0]!Period</definedName>
    <definedName name="rmcPeriod" localSheetId="7">[0]!Period</definedName>
    <definedName name="rmcPeriod">[0]!Period</definedName>
    <definedName name="Society" localSheetId="6">#REF!</definedName>
    <definedName name="Society" localSheetId="7">#REF!</definedName>
    <definedName name="Society">#REF!</definedName>
    <definedName name="ss" localSheetId="6">[0]!Period</definedName>
    <definedName name="ss" localSheetId="7">[0]!Period</definedName>
    <definedName name="ss">[0]!Period</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8" i="34" l="1"/>
  <c r="P28" i="34"/>
  <c r="S26" i="34"/>
  <c r="AE10" i="34" s="1"/>
  <c r="R26" i="34"/>
  <c r="U25" i="34"/>
  <c r="M25" i="34"/>
  <c r="Y9" i="34" s="1"/>
  <c r="L25" i="34"/>
  <c r="X9" i="34" s="1"/>
  <c r="S23" i="34"/>
  <c r="R23" i="34"/>
  <c r="Q23" i="34"/>
  <c r="P23" i="34"/>
  <c r="O23" i="34"/>
  <c r="N23" i="34"/>
  <c r="M23" i="34"/>
  <c r="L23" i="34"/>
  <c r="S22" i="34"/>
  <c r="R22" i="34"/>
  <c r="Q22" i="34"/>
  <c r="P22" i="34"/>
  <c r="O22" i="34"/>
  <c r="N22" i="34"/>
  <c r="M22" i="34"/>
  <c r="L22" i="34"/>
  <c r="I21" i="34"/>
  <c r="S28" i="34" s="1"/>
  <c r="H21" i="34"/>
  <c r="R28" i="34" s="1"/>
  <c r="G21" i="34"/>
  <c r="F21" i="34"/>
  <c r="E21" i="34"/>
  <c r="O28" i="34" s="1"/>
  <c r="D21" i="34"/>
  <c r="N28" i="34" s="1"/>
  <c r="C21" i="34"/>
  <c r="M28" i="34" s="1"/>
  <c r="B21" i="34"/>
  <c r="L28" i="34" s="1"/>
  <c r="I15" i="34"/>
  <c r="H15" i="34"/>
  <c r="G15" i="34"/>
  <c r="F15" i="34"/>
  <c r="E15" i="34"/>
  <c r="D15" i="34"/>
  <c r="C15" i="34"/>
  <c r="B15" i="34"/>
  <c r="I14" i="34"/>
  <c r="H14" i="34"/>
  <c r="G14" i="34"/>
  <c r="F14" i="34"/>
  <c r="E14" i="34"/>
  <c r="D14" i="34"/>
  <c r="C14" i="34"/>
  <c r="B14" i="34"/>
  <c r="I11" i="34"/>
  <c r="H11" i="34"/>
  <c r="G11" i="34"/>
  <c r="Q26" i="34" s="1"/>
  <c r="AC10" i="34" s="1"/>
  <c r="F11" i="34"/>
  <c r="P26" i="34" s="1"/>
  <c r="AB10" i="34" s="1"/>
  <c r="E11" i="34"/>
  <c r="O26" i="34" s="1"/>
  <c r="AA10" i="34" s="1"/>
  <c r="D11" i="34"/>
  <c r="N26" i="34" s="1"/>
  <c r="Z10" i="34" s="1"/>
  <c r="C11" i="34"/>
  <c r="M26" i="34" s="1"/>
  <c r="Y10" i="34" s="1"/>
  <c r="B11" i="34"/>
  <c r="L26" i="34" s="1"/>
  <c r="X10" i="34" s="1"/>
  <c r="I9" i="34"/>
  <c r="S25" i="34" s="1"/>
  <c r="AE9" i="34" s="1"/>
  <c r="H9" i="34"/>
  <c r="R25" i="34" s="1"/>
  <c r="G9" i="34"/>
  <c r="Q25" i="34" s="1"/>
  <c r="AC9" i="34" s="1"/>
  <c r="F9" i="34"/>
  <c r="P25" i="34" s="1"/>
  <c r="AB9" i="34" s="1"/>
  <c r="E9" i="34"/>
  <c r="O25" i="34" s="1"/>
  <c r="AA9" i="34" s="1"/>
  <c r="D9" i="34"/>
  <c r="N25" i="34" s="1"/>
  <c r="Z9" i="34" s="1"/>
  <c r="C9" i="34"/>
  <c r="B9" i="34"/>
  <c r="AE8" i="34"/>
  <c r="AD8" i="34"/>
  <c r="AC8" i="34"/>
  <c r="AB8" i="34"/>
  <c r="AA8" i="34"/>
  <c r="Z8" i="34"/>
  <c r="Y8" i="34"/>
  <c r="X8" i="34"/>
  <c r="AD10" i="34" l="1"/>
  <c r="V26" i="34"/>
  <c r="U26" i="34"/>
  <c r="V25" i="34"/>
  <c r="AD9" i="34"/>
  <c r="AH10" i="34"/>
  <c r="AG10" i="34"/>
  <c r="AH9" i="34"/>
  <c r="AG9" i="34"/>
  <c r="V29" i="34"/>
  <c r="U29" i="34"/>
  <c r="V28" i="34"/>
  <c r="U28" i="34"/>
</calcChain>
</file>

<file path=xl/sharedStrings.xml><?xml version="1.0" encoding="utf-8"?>
<sst xmlns="http://schemas.openxmlformats.org/spreadsheetml/2006/main" count="3795" uniqueCount="402">
  <si>
    <t>MLAR Table 1.11</t>
  </si>
  <si>
    <t>Residential loans to individuals</t>
  </si>
  <si>
    <t>Sub table reference</t>
  </si>
  <si>
    <t>A</t>
  </si>
  <si>
    <t>Loans:  by type and whether securitised</t>
  </si>
  <si>
    <t>Amounts</t>
  </si>
  <si>
    <t>Residential lending to individuals</t>
  </si>
  <si>
    <t>Regulated</t>
  </si>
  <si>
    <t>Unsecuritised</t>
  </si>
  <si>
    <t>£ millions</t>
  </si>
  <si>
    <t>Securitised</t>
  </si>
  <si>
    <t>Sub total</t>
  </si>
  <si>
    <t>Non-regulated</t>
  </si>
  <si>
    <t>Total:  Regulated and Non-regulated</t>
  </si>
  <si>
    <t>Total</t>
  </si>
  <si>
    <t>MLAR Table 1.21</t>
  </si>
  <si>
    <t>Business flows</t>
  </si>
  <si>
    <t>Gross advances</t>
  </si>
  <si>
    <t>Net advances</t>
  </si>
  <si>
    <t>New commitments</t>
  </si>
  <si>
    <t>Loans (exc overdrafts)</t>
  </si>
  <si>
    <t>Commitments stock</t>
  </si>
  <si>
    <t>Overdrafts (secured)</t>
  </si>
  <si>
    <t xml:space="preserve">Overdraft balances </t>
  </si>
  <si>
    <t>Aggregate of credit limits</t>
  </si>
  <si>
    <t>B</t>
  </si>
  <si>
    <t>C</t>
  </si>
  <si>
    <t>MLAR Table 1.22</t>
  </si>
  <si>
    <t>Per cent of business at fixed rates</t>
  </si>
  <si>
    <t>Per cent</t>
  </si>
  <si>
    <t>Balances outstanding</t>
  </si>
  <si>
    <t>Per cent of business above Bank Rate</t>
  </si>
  <si>
    <t>Less than 2% above</t>
  </si>
  <si>
    <t>2 &lt; 3 % above</t>
  </si>
  <si>
    <t>3 &lt; 4 % above</t>
  </si>
  <si>
    <t>4% or more above</t>
  </si>
  <si>
    <t>Overall weighted average interest rates</t>
  </si>
  <si>
    <t>Fixed rate loans</t>
  </si>
  <si>
    <t>Variable rate loans</t>
  </si>
  <si>
    <t>All loans</t>
  </si>
  <si>
    <t>MLAR Table 1.31</t>
  </si>
  <si>
    <t>Income multiple</t>
  </si>
  <si>
    <t>Single:</t>
  </si>
  <si>
    <t>Less than 2.50</t>
  </si>
  <si>
    <t>2.50 &lt; 3.00</t>
  </si>
  <si>
    <t>3.00 &lt; 3.50</t>
  </si>
  <si>
    <t>3.50 &lt; 4.00</t>
  </si>
  <si>
    <t>4.00 or over</t>
  </si>
  <si>
    <t>Other</t>
  </si>
  <si>
    <t>Joint:</t>
  </si>
  <si>
    <t>Less than 2.00</t>
  </si>
  <si>
    <t>2.00 &lt; 2.50</t>
  </si>
  <si>
    <t>2.50 &lt; 2.75</t>
  </si>
  <si>
    <t>2.75 &lt; 3.00</t>
  </si>
  <si>
    <t>3.00 or over</t>
  </si>
  <si>
    <t>LTV</t>
  </si>
  <si>
    <t>&lt; = 75%</t>
  </si>
  <si>
    <t>Over 75 &lt; = 90%</t>
  </si>
  <si>
    <t>Over 90 &lt; = 95%</t>
  </si>
  <si>
    <t>Over 95%</t>
  </si>
  <si>
    <t>Single: 3.50 x or more</t>
  </si>
  <si>
    <t>MLAR Table 1.32</t>
  </si>
  <si>
    <t>With Impaired credit history</t>
  </si>
  <si>
    <t>Advances</t>
  </si>
  <si>
    <t>Balances</t>
  </si>
  <si>
    <t>By payment type</t>
  </si>
  <si>
    <t>Repayment (capital + interest)</t>
  </si>
  <si>
    <t>Interest only</t>
  </si>
  <si>
    <t>Combined</t>
  </si>
  <si>
    <t>By drawing facility</t>
  </si>
  <si>
    <t>Loans with extra drawing facility</t>
  </si>
  <si>
    <t>Loans including unused facility</t>
  </si>
  <si>
    <t>Unused facility</t>
  </si>
  <si>
    <t>Net loans</t>
  </si>
  <si>
    <t>Loans with no extra drawing facility</t>
  </si>
  <si>
    <t>N/A</t>
  </si>
  <si>
    <t>MLAR Table 1.33</t>
  </si>
  <si>
    <t>By purpose of loan:</t>
  </si>
  <si>
    <t>House purchase:</t>
  </si>
  <si>
    <t>Owner occupation:</t>
  </si>
  <si>
    <t>Buy to let</t>
  </si>
  <si>
    <t>Further advance</t>
  </si>
  <si>
    <t>Remortgage</t>
  </si>
  <si>
    <t>Own borrowers</t>
  </si>
  <si>
    <t>From other lenders</t>
  </si>
  <si>
    <t>Other:</t>
  </si>
  <si>
    <t>Lifetime mortgage</t>
  </si>
  <si>
    <t xml:space="preserve">   (i) Percentages by purpose</t>
  </si>
  <si>
    <t>House purchase</t>
  </si>
  <si>
    <t>Other (inc further advances)</t>
  </si>
  <si>
    <t xml:space="preserve">   (ii) Amounts by purpose</t>
  </si>
  <si>
    <t xml:space="preserve">Number of loan accounts </t>
  </si>
  <si>
    <t>Units</t>
  </si>
  <si>
    <t>Amount of arrears</t>
  </si>
  <si>
    <t>New cases as % of arrears stocks</t>
  </si>
  <si>
    <t>(balances as % total arrears balances)</t>
  </si>
  <si>
    <t>Number of loan accounts</t>
  </si>
  <si>
    <t>A temporary concession</t>
  </si>
  <si>
    <t>A formal arrangement</t>
  </si>
  <si>
    <t>No concession or arrangement</t>
  </si>
  <si>
    <t>Balances as % of total loan balances</t>
  </si>
  <si>
    <t>A (cont.)</t>
  </si>
  <si>
    <t>(i) Balances on cases in arrears as % total loan balances</t>
  </si>
  <si>
    <t>1.5 &lt; 2.5 % in arrears</t>
  </si>
  <si>
    <t>2.5 &lt; 5.0 % in arrears</t>
  </si>
  <si>
    <t>5.0 &lt; 7.5 % in arrears</t>
  </si>
  <si>
    <t>7.5 &lt; 10 % in arrears</t>
  </si>
  <si>
    <t>10 % or more in arrears</t>
  </si>
  <si>
    <t>In possession</t>
  </si>
  <si>
    <t>TOTAL</t>
  </si>
  <si>
    <t>(ii) Number of cases in arrears as % total number of loans</t>
  </si>
  <si>
    <t>Possession cases: movements &amp; stocks</t>
  </si>
  <si>
    <t>Capitalisation of arrears cases</t>
  </si>
  <si>
    <t>Loan book: number of loan accounts</t>
  </si>
  <si>
    <t>Loan book: balances outstanding</t>
  </si>
  <si>
    <t>B (cont.)</t>
  </si>
  <si>
    <t>C (cont.)</t>
  </si>
  <si>
    <t>MLAR Table 1.5</t>
  </si>
  <si>
    <t>All "securitised"</t>
  </si>
  <si>
    <t>MLAR Table 1.6</t>
  </si>
  <si>
    <t>MLAR Table 1.7</t>
  </si>
  <si>
    <t>MLAR Table 2.1</t>
  </si>
  <si>
    <t>MLAR Table 2.2</t>
  </si>
  <si>
    <t>Lending by interest rate basis:</t>
  </si>
  <si>
    <t>Gross advances:</t>
  </si>
  <si>
    <t>Interest rates on:</t>
  </si>
  <si>
    <t>Fixed</t>
  </si>
  <si>
    <t>variable</t>
  </si>
  <si>
    <t>All</t>
  </si>
  <si>
    <t>Balances:</t>
  </si>
  <si>
    <t>Variable</t>
  </si>
  <si>
    <t>LTV:</t>
  </si>
  <si>
    <t>All over 90%</t>
  </si>
  <si>
    <t>Advances:</t>
  </si>
  <si>
    <t>New cases as % arrears stocks</t>
  </si>
  <si>
    <t>Balances as % total loan balances</t>
  </si>
  <si>
    <t>Residential loans to individuals: Regulated</t>
  </si>
  <si>
    <t>Notes to table</t>
  </si>
  <si>
    <t>Explanatory notes</t>
  </si>
  <si>
    <t>Net movement in quarter</t>
  </si>
  <si>
    <t>Total on joint income</t>
  </si>
  <si>
    <t>LTV and income multiple</t>
  </si>
  <si>
    <t>Total on single income</t>
  </si>
  <si>
    <t>of which: Not evidenced</t>
  </si>
  <si>
    <t>Remortgage:</t>
  </si>
  <si>
    <t>New commitments in quarter</t>
  </si>
  <si>
    <t>Arrears cases at end of quarter</t>
  </si>
  <si>
    <t>Performance of arrears cases in quarter</t>
  </si>
  <si>
    <t>Arrears cases at end of quarter: analysed by degree of severity</t>
  </si>
  <si>
    <t>Possession cases: movements and stocks</t>
  </si>
  <si>
    <t>New possessions in quarter</t>
  </si>
  <si>
    <t>Possession sales in quarter</t>
  </si>
  <si>
    <t>Stocks of possessions at end quarter</t>
  </si>
  <si>
    <t>Amount of arrears capitalised in quarter</t>
  </si>
  <si>
    <t>Number in quarter</t>
  </si>
  <si>
    <t>Memorandum information at end quarter</t>
  </si>
  <si>
    <t>Arrears cases at end quarter: analysed by degree of severity</t>
  </si>
  <si>
    <t xml:space="preserve">Numbers of loans administered for </t>
  </si>
  <si>
    <t>SPVs</t>
  </si>
  <si>
    <t xml:space="preserve">Balances outstanding on loans administered for </t>
  </si>
  <si>
    <t>required to submit their own MLARs). Its purpose is to indicate the amounts of mortgage business falling within this categorisation and on which arrears information is provided in Table 1.6.</t>
  </si>
  <si>
    <t>(b) SPV is a special purpose vehicle used to hold loans that have been securitised.</t>
  </si>
  <si>
    <t>(a) This table provides details of mortgages being administered for firms or entities (i.e. SPVs) that do not themselves have a permission to undertake regulated mortgage lending (and hence not</t>
  </si>
  <si>
    <t>Single period measures (latest quarter only)</t>
  </si>
  <si>
    <t>Arrears cases at end quarter:</t>
  </si>
  <si>
    <t>Per cent at fixed rates</t>
  </si>
  <si>
    <t>Per cent at variable rates</t>
  </si>
  <si>
    <t>By purpose (regulated only):</t>
  </si>
  <si>
    <t>Residential loans to individuals (unsecuritised): Arrears in detail</t>
  </si>
  <si>
    <t xml:space="preserve">  Loans in arrears</t>
  </si>
  <si>
    <t>Residential loans to individuals: Non regulated</t>
  </si>
  <si>
    <t>Loans in arrears</t>
  </si>
  <si>
    <t>New cases in quarter (i.e. moving into 1.5 &lt; 2.5% band)</t>
  </si>
  <si>
    <t>Residential loans to individuals: All (Regulated and Non-regulated)</t>
  </si>
  <si>
    <t>With impaired credit history (regulated only):</t>
  </si>
  <si>
    <t>Loans in arrears (unsecuritised):</t>
  </si>
  <si>
    <t>Interest rates: basis, link to Bank Rate and weighted averages</t>
  </si>
  <si>
    <t>of which: % of cases having:</t>
  </si>
  <si>
    <t>of which: % cases having:</t>
  </si>
  <si>
    <t>Residential loans to individuals: Non-regulated</t>
  </si>
  <si>
    <t xml:space="preserve">Total </t>
  </si>
  <si>
    <t xml:space="preserve"> All over 90%</t>
  </si>
  <si>
    <t>Income multiple by LTV (a):</t>
  </si>
  <si>
    <t>Residential loans to individuals (Regulated and Non-regulated)</t>
  </si>
  <si>
    <t>Table name</t>
  </si>
  <si>
    <t>Description</t>
  </si>
  <si>
    <t>Residential loans to individuals: Business flows</t>
  </si>
  <si>
    <t>Residential loans to individuals: Interest rate analysis</t>
  </si>
  <si>
    <t>Residential loans to individuals: Income multiple and LTV</t>
  </si>
  <si>
    <t>Residential loans to individuals: Nature of loan</t>
  </si>
  <si>
    <t>Residential loans to individuals: Purpose of loan</t>
  </si>
  <si>
    <t>Residential loans to individuals: Mortgage administration</t>
  </si>
  <si>
    <t>Residential loans to individuals (securitised): Arrears in detail</t>
  </si>
  <si>
    <t>Residential loans to individuals (unsecuritised and securitised): Arrears in detail</t>
  </si>
  <si>
    <t>Sectoral analysis: New business volumes</t>
  </si>
  <si>
    <t>Sectoral analysis: Characteristics of new lending in latest quarter</t>
  </si>
  <si>
    <t>Residential loans to individuals: Balances on and off balance sheet</t>
  </si>
  <si>
    <t>Joint: 2.75 x or more</t>
  </si>
  <si>
    <t>Total (exc 1.5 &lt; 2.5% band)</t>
  </si>
  <si>
    <t>Not seasonally adjusted</t>
  </si>
  <si>
    <t>Mortgage contracts as principal administrator at end of quarter:</t>
  </si>
  <si>
    <t>MLAR Table 1.4</t>
  </si>
  <si>
    <t>MLAR STATISTICS TABLES</t>
  </si>
  <si>
    <t>Notes on the basis of our numbers of loans, arrears and possession cases</t>
  </si>
  <si>
    <t>Number of loan accounts:</t>
  </si>
  <si>
    <t>Represents the number of individual loan accounts, and covers:</t>
  </si>
  <si>
    <r>
      <t xml:space="preserve">• </t>
    </r>
    <r>
      <rPr>
        <sz val="11"/>
        <color theme="1"/>
        <rFont val="Calibri"/>
        <family val="2"/>
        <scheme val="minor"/>
      </rPr>
      <t xml:space="preserve"> </t>
    </r>
    <r>
      <rPr>
        <i/>
        <sz val="10"/>
        <rFont val="Arial"/>
        <family val="2"/>
      </rPr>
      <t>1st charge loans</t>
    </r>
  </si>
  <si>
    <r>
      <t>•</t>
    </r>
    <r>
      <rPr>
        <i/>
        <sz val="12"/>
        <rFont val="Arial"/>
        <family val="2"/>
      </rPr>
      <t xml:space="preserve"> </t>
    </r>
    <r>
      <rPr>
        <i/>
        <sz val="10"/>
        <rFont val="Arial"/>
        <family val="2"/>
      </rPr>
      <t>2nd and subsequent charge loans (where the borrower takes an extra loan from another lender)</t>
    </r>
    <r>
      <rPr>
        <sz val="11"/>
        <color theme="1"/>
        <rFont val="Calibri"/>
        <family val="2"/>
        <scheme val="minor"/>
      </rPr>
      <t xml:space="preserve"> </t>
    </r>
  </si>
  <si>
    <r>
      <t>•</t>
    </r>
    <r>
      <rPr>
        <sz val="11"/>
        <color theme="1"/>
        <rFont val="Calibri"/>
        <family val="2"/>
        <scheme val="minor"/>
      </rPr>
      <t xml:space="preserve">  </t>
    </r>
    <r>
      <rPr>
        <i/>
        <sz val="10"/>
        <rFont val="Arial"/>
        <family val="2"/>
      </rPr>
      <t>some further advance loans</t>
    </r>
    <r>
      <rPr>
        <sz val="11"/>
        <color theme="1"/>
        <rFont val="Calibri"/>
        <family val="2"/>
        <scheme val="minor"/>
      </rPr>
      <t>. This applies in cases where a 1st charge lender grants a further advance on the</t>
    </r>
  </si>
  <si>
    <t xml:space="preserve"> original mortgage, but for administrative purposes treats it as a separate loan account. </t>
  </si>
  <si>
    <t xml:space="preserve">This is also influenced by MLAR monitoring regulated loans and non-regulated loans separately. As a consequence of this, </t>
  </si>
  <si>
    <t>most 2nd charge loans go into a separate reporting category (non-regulated) up to Q4 2015.</t>
  </si>
  <si>
    <t>As a result, our "number of loan account" figures are on a different basis to, and materially higher than, those published</t>
  </si>
  <si>
    <t>by CML on numbers of mortgages.</t>
  </si>
  <si>
    <t>Number of loan accounts in arrears:</t>
  </si>
  <si>
    <r>
      <t xml:space="preserve">This number does </t>
    </r>
    <r>
      <rPr>
        <u/>
        <sz val="10"/>
        <rFont val="Arial"/>
        <family val="2"/>
      </rPr>
      <t>not</t>
    </r>
    <r>
      <rPr>
        <sz val="11"/>
        <color theme="1"/>
        <rFont val="Calibri"/>
        <family val="2"/>
        <scheme val="minor"/>
      </rPr>
      <t xml:space="preserve"> represent the number of borrowers in arrears.</t>
    </r>
  </si>
  <si>
    <t xml:space="preserve">It represents the number of individual loan accounts in arrears, and covers arrears arising on: </t>
  </si>
  <si>
    <r>
      <t>•</t>
    </r>
    <r>
      <rPr>
        <i/>
        <sz val="12"/>
        <rFont val="Arial"/>
        <family val="2"/>
      </rPr>
      <t xml:space="preserve"> </t>
    </r>
    <r>
      <rPr>
        <i/>
        <sz val="10"/>
        <rFont val="Arial"/>
        <family val="2"/>
      </rPr>
      <t xml:space="preserve">1st charge loans </t>
    </r>
  </si>
  <si>
    <r>
      <t>•</t>
    </r>
    <r>
      <rPr>
        <sz val="11"/>
        <color theme="1"/>
        <rFont val="Calibri"/>
        <family val="2"/>
        <scheme val="minor"/>
      </rPr>
      <t xml:space="preserve">  </t>
    </r>
    <r>
      <rPr>
        <i/>
        <sz val="10"/>
        <rFont val="Arial"/>
        <family val="2"/>
      </rPr>
      <t>some further advance loans</t>
    </r>
    <r>
      <rPr>
        <sz val="11"/>
        <color theme="1"/>
        <rFont val="Calibri"/>
        <family val="2"/>
        <scheme val="minor"/>
      </rPr>
      <t>. This applies in cases where the 1st charge lender establishes a further advance on the</t>
    </r>
  </si>
  <si>
    <t xml:space="preserve"> original mortgage as a separate loan account, but is unable to combine the two accounts for MLAR arrears reporting</t>
  </si>
  <si>
    <t xml:space="preserve"> purposes.</t>
  </si>
  <si>
    <t xml:space="preserve">As a result, our arrears numbers are on a different basis to, and materially higher than, those published by the CML on number </t>
  </si>
  <si>
    <t>of 1st charge mortgages in arrears. As such, the CML measure is more a measure of the number of borrowers in arrears.</t>
  </si>
  <si>
    <t>More importantly however, our reporting threshold for arrears is "loan accounts where arrears amount to 1.5% or more of</t>
  </si>
  <si>
    <t xml:space="preserve">loan balances", in contrast to CML's which is 2.5%, and so our "numbers" will always be materially higher as they cover a </t>
  </si>
  <si>
    <t>wider spectrum.</t>
  </si>
  <si>
    <t>This number does not represent the number of borrowers that have been subject to possession</t>
  </si>
  <si>
    <t xml:space="preserve">It represents the number of individual loan accounts in possession, and covers possessions arising on: </t>
  </si>
  <si>
    <r>
      <t>•</t>
    </r>
    <r>
      <rPr>
        <sz val="14"/>
        <rFont val="Arial"/>
        <family val="2"/>
      </rPr>
      <t xml:space="preserve"> </t>
    </r>
    <r>
      <rPr>
        <i/>
        <sz val="10"/>
        <rFont val="Arial"/>
        <family val="2"/>
      </rPr>
      <t xml:space="preserve">1st charge loans </t>
    </r>
  </si>
  <si>
    <t xml:space="preserve">In practice however, where a borrower has 1st and 2nd charge loans with separate lenders, it will not always be the case </t>
  </si>
  <si>
    <t xml:space="preserve">that both lenders report their loan accounts as a possession. So our possession figures will be closer to, but necessarily </t>
  </si>
  <si>
    <t>still somewhat higher than, CML estimates.</t>
  </si>
  <si>
    <t xml:space="preserve">TOTAL </t>
  </si>
  <si>
    <t>Firms without a mortgage lender's permission</t>
  </si>
  <si>
    <t>Q1</t>
  </si>
  <si>
    <t>Q2</t>
  </si>
  <si>
    <t>Q3</t>
  </si>
  <si>
    <t>Q4</t>
  </si>
  <si>
    <t>-</t>
  </si>
  <si>
    <t>MLAR STATISTICS: Detailed Tables</t>
  </si>
  <si>
    <t>(a) Due to a reclassification by one reporting institution, the unused facility on balances of loans with extra drawing facility decreased by approximately £7 billion.</t>
  </si>
  <si>
    <t>(a) Due to a reclassification by one reporting institution from commitments for house purchase to commitments for remortgage, the amount of non-regulated commitments for remortgage increased by approximately £600 million.</t>
  </si>
  <si>
    <t>(a) Approximately 2,000 of the noted movement in arrears is due to a sale of regulated loans to a non-UK incorporated firm outside of the MLAR population.</t>
  </si>
  <si>
    <t>(a) Income multiple refers to single: 3.50 x or more and joint: 2.75x or more.</t>
  </si>
  <si>
    <t xml:space="preserve">From Q1 2016  2nd charge lending is included in the regulated section. </t>
  </si>
  <si>
    <t>Number of possession cases:</t>
  </si>
  <si>
    <t>Per cent of gross advances</t>
  </si>
  <si>
    <t>First time buyers</t>
  </si>
  <si>
    <t>Regulated and non-regulated mortgages</t>
  </si>
  <si>
    <t>£ billions</t>
  </si>
  <si>
    <t>Commitments</t>
  </si>
  <si>
    <t>Table A: Residential loans to individuals flows and balances</t>
  </si>
  <si>
    <t>Residential loan amounts outstanding</t>
  </si>
  <si>
    <t>Total Regulated and Non-regulated</t>
  </si>
  <si>
    <t>Using this for the Stat release</t>
  </si>
  <si>
    <t xml:space="preserve">this should update automatically as it only converts the number to </t>
  </si>
  <si>
    <t>billions. The table is in the correct format for the stats release</t>
  </si>
  <si>
    <t>chart is ready for the stat release</t>
  </si>
  <si>
    <t>need to add the latest quarter and remove the older one and update the yrs and Qu</t>
  </si>
  <si>
    <t>QonQ</t>
  </si>
  <si>
    <t>YonY</t>
  </si>
  <si>
    <t>Stat realease help</t>
  </si>
  <si>
    <t>© Bank of England and FCA. For requests on copyright please email dsd_editor@bankofengland.co.uk (020 3461 5432) and MLARStatistics@fca.org.uk (020 7066 1000).</t>
  </si>
  <si>
    <t>Flows</t>
  </si>
  <si>
    <t>Amounts outstanding</t>
  </si>
  <si>
    <t>Table A: Residential loans to individuals, flows and balances</t>
  </si>
  <si>
    <t>Regulated and non-regulated mortgages*</t>
  </si>
  <si>
    <r>
      <t>Residential loans to individuals: Purpose of loan</t>
    </r>
    <r>
      <rPr>
        <b/>
        <vertAlign val="superscript"/>
        <sz val="12"/>
        <color indexed="62"/>
        <rFont val="Arial"/>
        <family val="2"/>
      </rPr>
      <t>(b)</t>
    </r>
  </si>
  <si>
    <t>(b) Some data for regulated BTL has been reclassified as non-regulated BTL for one institution.  This has caused revisions to a number of series since 2015 Q1.</t>
  </si>
  <si>
    <t>(a)       102758</t>
  </si>
  <si>
    <t>(a) Due to reporting improvements at one institution, some data for balances outstanding have been moved from regulated to non-regulated loans for 2020 Q1 and 2019 Q4.</t>
  </si>
  <si>
    <r>
      <t>Balances on and off  balance sheet</t>
    </r>
    <r>
      <rPr>
        <b/>
        <vertAlign val="superscript"/>
        <sz val="12"/>
        <color indexed="62"/>
        <rFont val="Arial"/>
        <family val="2"/>
      </rPr>
      <t>(a)</t>
    </r>
  </si>
  <si>
    <r>
      <t>Residential loans to individuals: Business flows</t>
    </r>
    <r>
      <rPr>
        <b/>
        <vertAlign val="superscript"/>
        <sz val="12"/>
        <color indexed="62"/>
        <rFont val="Arial"/>
        <family val="2"/>
      </rPr>
      <t>(a)</t>
    </r>
  </si>
  <si>
    <t>(a)      131507</t>
  </si>
  <si>
    <t>(a) Due to reporting improvements at one institution, some data for balances outstanding have been moved from regulated to non-regulated loans from 2019 Q4</t>
  </si>
  <si>
    <r>
      <t>Residential loans to individuals : Nature of loan</t>
    </r>
    <r>
      <rPr>
        <b/>
        <vertAlign val="superscript"/>
        <sz val="12"/>
        <color indexed="62"/>
        <rFont val="Arial"/>
        <family val="2"/>
      </rPr>
      <t>(b)</t>
    </r>
  </si>
  <si>
    <t>(b) Due to a reclassification by one reporting institution, some data for loans with extra drawing facility have been moved from non-regulated to regulated loans in 2020 Q2.</t>
  </si>
  <si>
    <t>Q3</t>
  </si>
  <si>
    <t>Q4</t>
  </si>
  <si>
    <t>Q1</t>
  </si>
  <si>
    <t>Q2</t>
  </si>
  <si>
    <t>Note that buy to let (BTL) covers house purchase, remortgage, and further advance</t>
  </si>
  <si>
    <t>Q3</t>
  </si>
  <si>
    <t>Q4</t>
  </si>
  <si>
    <t>Q1</t>
  </si>
  <si>
    <t>Q2</t>
  </si>
  <si>
    <t>Q3</t>
  </si>
  <si>
    <t>Q4</t>
  </si>
  <si>
    <t>Q1</t>
  </si>
  <si>
    <t>Q2</t>
  </si>
  <si>
    <t>Q3</t>
  </si>
  <si>
    <t>Q4</t>
  </si>
  <si>
    <t>Last updated: 11 March 2025</t>
  </si>
  <si>
    <t>Sectoral analysis: New business volumes</t>
  </si>
  <si>
    <t>Not seasonally adjusted</t>
  </si>
  <si>
    <t>Residential lending to individuals</t>
  </si>
  <si>
    <t>Banks +</t>
  </si>
  <si>
    <t>building</t>
  </si>
  <si>
    <t>Other</t>
  </si>
  <si>
    <t>ALL</t>
  </si>
  <si>
    <t>societies</t>
  </si>
  <si>
    <t>lenders</t>
  </si>
  <si>
    <t>sectors</t>
  </si>
  <si>
    <t>Per cent</t>
  </si>
  <si>
    <t>£ millions</t>
  </si>
  <si>
    <t>Sub table reference</t>
  </si>
  <si>
    <t>A</t>
  </si>
  <si>
    <t>Time series measures</t>
  </si>
  <si>
    <t>Gross advances</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</si>
  <si>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</si>
  <si>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</si>
  <si>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</si>
  <si>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</si>
  <si>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</si>
  <si>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</si>
  <si>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</si>
  <si>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</si>
  <si>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</si>
  <si>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</si>
  <si>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</si>
  <si>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</si>
  <si>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</si>
  <si>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</si>
  <si>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</si>
  <si>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</si>
  <si>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</si>
  <si>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</si>
  <si>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</si>
  <si>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</si>
  <si>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</si>
  <si>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</si>
  <si>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</si>
  <si>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</si>
  <si>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</si>
  <si>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</si>
  <si>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</si>
  <si>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</si>
  <si>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</si>
  <si>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</si>
  <si>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</si>
  <si>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</si>
  <si>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</si>
  <si>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</si>
  <si>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</si>
  <si>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</si>
  <si>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</si>
  <si>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</si>
  <si>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</si>
  <si>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</si>
  <si>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</si>
  <si>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</si>
  <si>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</si>
  <si>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</si>
  <si>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</si>
  <si>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</si>
  <si>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</si>
  <si>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</si>
  <si>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</si>
  <si>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</si>
  <si>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</si>
  <si>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</si>
  <si>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</si>
  <si>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</si>
  <si>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</si>
  <si>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</si>
  <si>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</si>
  <si>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</si>
  <si>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</si>
  <si>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</si>
  <si>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</si>
  <si>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</si>
  <si>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</si>
  <si>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</si>
  <si>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</si>
  <si>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</si>
  <si>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</si>
  <si>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</si>
  <si>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</si>
  <si>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</si>
  <si>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</si>
  <si>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Net advances</t>
  </si>
  <si>
    <t>(a)</t>
  </si>
  <si>
    <t>New commitments</t>
  </si>
  <si>
    <t>Balances outstanding (unsecuritised): loans</t>
  </si>
  <si>
    <t>: commitments</t>
  </si>
  <si>
    <t>Balances are for 2024 Q4</t>
  </si>
  <si>
    <t>Notes to table</t>
  </si>
  <si>
    <t>(a) The first negative quarterly net advance for this series was recorded in 2023 Q1. This was mainly driven by the sum of banks and building societies, while the sum of other lenders remained</t>
  </si>
  <si>
    <t>Explanatory notes</t>
  </si>
  <si>
    <t>© Bank of England and FCA. For requests on copyright please email dsd_editor@bankofengland.co.uk (020 3461 5432) and MLARStatistics@fca.org.uk (020 7066 1000).</t>
  </si>
  <si>
    <t/>
  </si>
  <si>
    <t>2024 Q4</t>
  </si>
  <si>
    <t>Banks &amp;</t>
  </si>
  <si>
    <t>Building</t>
  </si>
  <si>
    <t>Societies</t>
  </si>
  <si>
    <t>Sectors</t>
  </si>
  <si>
    <t>Banks</t>
  </si>
  <si>
    <t>Q1</t>
  </si>
  <si>
    <t>Q2</t>
  </si>
  <si>
    <t>Q3</t>
  </si>
  <si>
    <t>2023</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</si>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</sst>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
    <numFmt numFmtId="165" formatCode="#,##0;\-#,##0;\-"/>
    <numFmt numFmtId="166" formatCode="#,##0,"/>
    <numFmt numFmtId="167" formatCode="#\ ##0;\-#\ ##0;\-;@"/>
    <numFmt numFmtId="168" formatCode="_-* #,##0_-;\-* #,##0_-;_-* &quot;-&quot;??_-;_-@_-"/>
    <numFmt numFmtId="169" formatCode="#,##0.0"/>
    <numFmt numFmtId="170" formatCode="0.0%"/>
    <numFmt numFmtId="171" formatCode="00&quot;/&quot;00&quot;/&quot;00"/>
    <numFmt numFmtId="174" formatCode="_(* #,##0.00_);_(* \(#,##0.00\);_(* &quot;-&quot;??_);_(@_)"/>
    <numFmt numFmtId="177" formatCode="#,##0.0;\-#,##0.0"/>
    <numFmt numFmtId="178" formatCode="###0"/>
  </numFmts>
  <fonts count="50" x14ac:knownFonts="1">
    <font>
      <sz val="11"/>
      <color theme="1"/>
      <name val="Calibri"/>
      <family val="2"/>
      <scheme val="minor"/>
    </font>
    <font>
      <sz val="8"/>
      <color theme="1"/>
      <name val="Arial"/>
      <family val="2"/>
    </font>
    <font>
      <sz val="10"/>
      <color indexed="8"/>
      <name val="Arial"/>
      <family val="2"/>
    </font>
    <font>
      <sz val="10"/>
      <color theme="1"/>
      <name val="Tahoma"/>
      <family val="2"/>
    </font>
    <font>
      <sz val="10"/>
      <color theme="1"/>
      <name val="Arial"/>
      <family val="2"/>
    </font>
    <font>
      <b/>
      <sz val="12"/>
      <color theme="1"/>
      <name val="Arial"/>
      <family val="2"/>
    </font>
    <font>
      <sz val="9"/>
      <color theme="1"/>
      <name val="Arial"/>
      <family val="2"/>
    </font>
    <font>
      <sz val="11"/>
      <color theme="1"/>
      <name val="Calibri"/>
      <family val="2"/>
    </font>
    <font>
      <b/>
      <sz val="10"/>
      <color theme="1"/>
      <name val="Arial"/>
      <family val="2"/>
    </font>
    <font>
      <sz val="8"/>
      <color rgb="FF000000"/>
      <name val="Arial"/>
      <family val="2"/>
    </font>
    <font>
      <b/>
      <sz val="8"/>
      <color theme="1"/>
      <name val="Arial"/>
      <family val="2"/>
    </font>
    <font>
      <sz val="8"/>
      <color theme="1"/>
      <name val="Tahoma"/>
      <family val="2"/>
    </font>
    <font>
      <sz val="8"/>
      <color indexed="8"/>
      <name val="Tahoma"/>
      <family val="2"/>
    </font>
    <font>
      <b/>
      <sz val="8"/>
      <color theme="3"/>
      <name val="Arial"/>
      <family val="2"/>
    </font>
    <font>
      <b/>
      <sz val="12"/>
      <color indexed="62"/>
      <name val="Arial"/>
      <family val="2"/>
    </font>
    <font>
      <sz val="8"/>
      <color indexed="8"/>
      <name val="Arial"/>
      <family val="2"/>
    </font>
    <font>
      <b/>
      <sz val="8"/>
      <color indexed="8"/>
      <name val="Arial"/>
      <family val="2"/>
    </font>
    <font>
      <b/>
      <sz val="8"/>
      <color rgb="FF000000"/>
      <name val="Arial"/>
      <family val="2"/>
    </font>
    <font>
      <u/>
      <sz val="8"/>
      <color rgb="FF000000"/>
      <name val="Arial"/>
      <family val="2"/>
    </font>
    <font>
      <sz val="12"/>
      <color indexed="62"/>
      <name val="Arial"/>
      <family val="2"/>
    </font>
    <font>
      <b/>
      <sz val="9"/>
      <color theme="1"/>
      <name val="Arial"/>
      <family val="2"/>
    </font>
    <font>
      <i/>
      <sz val="9"/>
      <color theme="1"/>
      <name val="Arial"/>
      <family val="2"/>
    </font>
    <font>
      <b/>
      <i/>
      <sz val="8"/>
      <color indexed="8"/>
      <name val="Arial"/>
      <family val="2"/>
    </font>
    <font>
      <i/>
      <sz val="8"/>
      <color indexed="8"/>
      <name val="Arial"/>
      <family val="2"/>
    </font>
    <font>
      <b/>
      <u/>
      <sz val="8"/>
      <color theme="1"/>
      <name val="Arial"/>
      <family val="2"/>
    </font>
    <font>
      <sz val="8"/>
      <color rgb="FFFF0000"/>
      <name val="Arial"/>
      <family val="2"/>
    </font>
    <font>
      <sz val="8"/>
      <color indexed="62"/>
      <name val="Arial"/>
      <family val="2"/>
    </font>
    <font>
      <i/>
      <sz val="8"/>
      <color theme="1"/>
      <name val="Arial"/>
      <family val="2"/>
    </font>
    <font>
      <b/>
      <sz val="8"/>
      <color indexed="62"/>
      <name val="Arial"/>
      <family val="2"/>
    </font>
    <font>
      <b/>
      <sz val="11"/>
      <color theme="1"/>
      <name val="Arial"/>
      <family val="2"/>
    </font>
    <font>
      <u/>
      <sz val="10"/>
      <color theme="1"/>
      <name val="Arial"/>
      <family val="2"/>
    </font>
    <font>
      <sz val="12"/>
      <color theme="1"/>
      <name val="Arial"/>
      <family val="2"/>
    </font>
    <font>
      <b/>
      <sz val="8"/>
      <color theme="1"/>
      <name val="Tahoma"/>
      <family val="2"/>
    </font>
    <font>
      <b/>
      <sz val="8"/>
      <color indexed="8"/>
      <name val="Tahoma"/>
      <family val="2"/>
    </font>
    <font>
      <b/>
      <sz val="11"/>
      <color theme="1"/>
      <name val="Calibri"/>
      <family val="2"/>
    </font>
    <font>
      <b/>
      <sz val="11"/>
      <color theme="1"/>
      <name val="Calibri"/>
    </font>
    <font>
      <sz val="8"/>
      <color theme="1"/>
      <name val="Arial"/>
    </font>
    <font>
      <sz val="11"/>
      <color theme="1"/>
      <name val="Calibri"/>
    </font>
    <font>
      <b/>
      <i/>
      <sz val="8"/>
      <color theme="1"/>
      <name val="Arial"/>
      <family val="2"/>
    </font>
    <font>
      <u/>
      <sz val="8"/>
      <color theme="1"/>
      <name val="Arial"/>
      <family val="2"/>
    </font>
    <font>
      <i/>
      <sz val="8"/>
      <color theme="1"/>
      <name val="Arial"/>
    </font>
    <font>
      <b/>
      <sz val="8"/>
      <color theme="1"/>
      <name val="Arial"/>
    </font>
    <font>
      <b/>
      <sz val="8"/>
      <color rgb="FF333399"/>
      <name val="Arial"/>
      <family val="2"/>
    </font>
    <font>
      <b/>
      <sz val="12"/>
      <color rgb="FF333399"/>
      <name val="Arial"/>
      <family val="2"/>
    </font>
    <font>
      <b/>
      <u/>
      <sz val="8"/>
      <color theme="10"/>
      <name val="Arial"/>
      <family val="2"/>
    </font>
    <font>
      <i/>
      <sz val="10"/>
      <name val="Arial"/>
      <family val="2"/>
    </font>
    <font>
      <i/>
      <sz val="12"/>
      <name val="Arial"/>
      <family val="2"/>
    </font>
    <font>
      <u/>
      <sz val="10"/>
      <name val="Arial"/>
      <family val="2"/>
    </font>
    <font>
      <sz val="14"/>
      <name val="Arial"/>
      <family val="2"/>
    </font>
    <font>
      <b/>
      <vertAlign val="superscript"/>
      <sz val="12"/>
      <color indexed="62"/>
      <name val="Arial"/>
      <family val="2"/>
    </font>
  </fonts>
  <fills count="6">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indexed="26"/>
      </patternFill>
    </fill>
    <fill>
      <patternFill patternType="solid">
        <fgColor theme="8" tint="0.39997558519241921"/>
        <bgColor indexed="64"/>
      </patternFill>
    </fill>
  </fills>
  <borders count="7">
    <border>
      <left/>
      <right/>
      <top/>
      <bottom/>
      <diagonal/>
    </border>
    <border>
      <left/>
      <right/>
      <top/>
      <bottom style="thin">
        <color indexed="64"/>
      </bottom>
      <diagonal/>
    </border>
    <border>
      <left/>
      <right/>
      <top/>
      <bottom style="thin">
        <color rgb="FF000000"/>
      </bottom>
      <diagonal/>
    </border>
    <border>
      <left/>
      <right/>
      <top/>
      <bottom style="thin">
        <color rgb="FF7B81C1"/>
      </bottom>
      <diagonal/>
    </border>
    <border>
      <left style="thin">
        <color indexed="22"/>
      </left>
      <right style="thin">
        <color indexed="22"/>
      </right>
      <top style="thin">
        <color indexed="22"/>
      </top>
      <bottom style="thin">
        <color indexed="22"/>
      </bottom>
      <diagonal/>
    </border>
    <border>
      <left/>
      <right/>
      <top style="thin">
        <color rgb="FF000000"/>
      </top>
      <bottom/>
      <diagonal/>
    </border>
    <border>
      <left/>
      <right/>
      <top/>
      <bottom style="thin">
        <color rgb="FFFFFFFF"/>
      </bottom>
      <diagonal/>
    </border>
  </borders>
  <cellStyleXfs count="1">
    <xf numFmtId="0" fontId="0" fillId="0" borderId="0"/>
  </cellStyleXfs>
  <cellXfs count="293">
    <xf numFmtId="0" fontId="0" fillId="0" borderId="0" xfId="0"/>
    <xf numFmtId="0" fontId="1" fillId="0" borderId="0" xfId="0" applyFont="1" applyAlignment="1">
      <alignment horizontal="left"/>
    </xf>
    <xf numFmtId="0" fontId="2" fillId="0" borderId="0" xfId="0" applyFont="1"/>
    <xf numFmtId="0" fontId="3" fillId="0" borderId="0" xfId="0" applyFont="1"/>
    <xf numFmtId="0" fontId="4" fillId="0" borderId="0" xfId="0" applyFont="1" applyAlignment="1">
      <alignment horizontal="left" indent="3"/>
    </xf>
    <xf numFmtId="0" fontId="4" fillId="0" borderId="0" xfId="0" applyFont="1"/>
    <xf numFmtId="0" fontId="6" fillId="0" borderId="0" xfId="0" applyFont="1"/>
    <xf numFmtId="0" fontId="1" fillId="0" borderId="0" xfId="0" applyFont="1"/>
    <xf numFmtId="0" fontId="7" fillId="0" borderId="0" xfId="0" applyFont="1"/>
    <xf numFmtId="0" fontId="8" fillId="0" borderId="0" xfId="0" applyFont="1"/>
    <xf numFmtId="0" fontId="4" fillId="0" borderId="0" xfId="0" applyFont="1" applyAlignment="1">
      <alignment horizontal="left"/>
    </xf>
    <xf numFmtId="164" fontId="9" fillId="0" borderId="0" xfId="0" applyNumberFormat="1" applyFont="1" applyAlignment="1">
      <alignment horizontal="left" indent="4"/>
    </xf>
    <xf numFmtId="0" fontId="10" fillId="0" borderId="0" xfId="0" applyFont="1" applyAlignment="1">
      <alignment horizontal="center" vertical="top"/>
    </xf>
    <xf numFmtId="0" fontId="11" fillId="0" borderId="0" xfId="0" applyFont="1" applyAlignment="1">
      <alignment horizontal="center"/>
    </xf>
    <xf numFmtId="0" fontId="11" fillId="0" borderId="0" xfId="0" applyFont="1"/>
    <xf numFmtId="0" fontId="12" fillId="0" borderId="0" xfId="0" applyFont="1" applyAlignment="1">
      <alignment horizontal="center"/>
    </xf>
    <xf numFmtId="2" fontId="9" fillId="0" borderId="0" xfId="0" applyNumberFormat="1" applyFont="1" applyAlignment="1">
      <alignment horizontal="center"/>
    </xf>
    <xf numFmtId="0" fontId="10" fillId="0" borderId="0" xfId="0" applyFont="1"/>
    <xf numFmtId="0" fontId="1" fillId="0" borderId="0" xfId="0" applyFont="1" applyAlignment="1">
      <alignment horizontal="center"/>
    </xf>
    <xf numFmtId="0" fontId="1" fillId="0" borderId="1" xfId="0" applyFont="1" applyBorder="1" applyAlignment="1">
      <alignment horizontal="center"/>
    </xf>
    <xf numFmtId="0" fontId="1" fillId="0" borderId="0" xfId="0" applyFont="1" applyAlignment="1">
      <alignment horizontal="right"/>
    </xf>
    <xf numFmtId="0" fontId="1" fillId="0" borderId="1" xfId="0" applyFont="1" applyBorder="1" applyAlignment="1">
      <alignment horizontal="left"/>
    </xf>
    <xf numFmtId="0" fontId="1" fillId="0" borderId="1" xfId="0" applyFont="1" applyBorder="1"/>
    <xf numFmtId="2" fontId="1" fillId="0" borderId="2" xfId="0" applyNumberFormat="1" applyFont="1" applyBorder="1"/>
    <xf numFmtId="2" fontId="1" fillId="0" borderId="0" xfId="0" applyNumberFormat="1" applyFont="1"/>
    <xf numFmtId="2" fontId="1" fillId="0" borderId="0" xfId="0" applyNumberFormat="1" applyFont="1" applyAlignment="1">
      <alignment horizontal="right"/>
    </xf>
    <xf numFmtId="3" fontId="1" fillId="0" borderId="0" xfId="0" applyNumberFormat="1" applyFont="1"/>
    <xf numFmtId="0" fontId="10" fillId="0" borderId="1" xfId="0" applyFont="1" applyBorder="1"/>
    <xf numFmtId="0" fontId="11" fillId="0" borderId="0" xfId="0" applyFont="1" applyAlignment="1">
      <alignment horizontal="right"/>
    </xf>
    <xf numFmtId="0" fontId="11" fillId="0" borderId="2" xfId="0" applyFont="1" applyBorder="1"/>
    <xf numFmtId="165" fontId="1" fillId="0" borderId="0" xfId="0" applyNumberFormat="1" applyFont="1"/>
    <xf numFmtId="3" fontId="1" fillId="0" borderId="0" xfId="0" applyNumberFormat="1" applyFont="1" applyAlignment="1">
      <alignment horizontal="right"/>
    </xf>
    <xf numFmtId="0" fontId="14" fillId="0" borderId="0" xfId="0" applyFont="1" applyAlignment="1">
      <alignment horizontal="left"/>
    </xf>
    <xf numFmtId="165" fontId="10" fillId="0" borderId="0" xfId="0" applyNumberFormat="1" applyFont="1"/>
    <xf numFmtId="0" fontId="7" fillId="0" borderId="1" xfId="0" applyFont="1" applyBorder="1"/>
    <xf numFmtId="0" fontId="15" fillId="2" borderId="0" xfId="0" applyFont="1" applyFill="1" applyAlignment="1">
      <alignment horizontal="center"/>
    </xf>
    <xf numFmtId="0" fontId="6" fillId="2" borderId="0" xfId="0" applyFont="1" applyFill="1"/>
    <xf numFmtId="0" fontId="16" fillId="0" borderId="0" xfId="0" applyFont="1" applyAlignment="1">
      <alignment horizontal="right"/>
    </xf>
    <xf numFmtId="0" fontId="10" fillId="0" borderId="0" xfId="0" applyFont="1" applyAlignment="1">
      <alignment horizontal="right"/>
    </xf>
    <xf numFmtId="164" fontId="1" fillId="0" borderId="0" xfId="0" applyNumberFormat="1" applyFont="1" applyAlignment="1">
      <alignment horizontal="right"/>
    </xf>
    <xf numFmtId="166" fontId="1" fillId="0" borderId="0" xfId="0" applyNumberFormat="1" applyFont="1"/>
    <xf numFmtId="0" fontId="1" fillId="0" borderId="0" xfId="0" applyFont="1" applyProtection="1">
      <protection hidden="1"/>
    </xf>
    <xf numFmtId="3" fontId="1" fillId="0" borderId="1" xfId="0" applyNumberFormat="1" applyFont="1" applyBorder="1"/>
    <xf numFmtId="167" fontId="1" fillId="0" borderId="0" xfId="0" applyNumberFormat="1" applyFont="1" applyAlignment="1">
      <alignment horizontal="right"/>
    </xf>
    <xf numFmtId="0" fontId="11" fillId="0" borderId="1" xfId="0" applyFont="1" applyBorder="1"/>
    <xf numFmtId="164" fontId="9" fillId="0" borderId="0" xfId="0" applyNumberFormat="1" applyFont="1" applyAlignment="1">
      <alignment horizontal="left" indent="1"/>
    </xf>
    <xf numFmtId="2" fontId="9" fillId="0" borderId="0" xfId="0" applyNumberFormat="1" applyFont="1" applyAlignment="1">
      <alignment horizontal="left"/>
    </xf>
    <xf numFmtId="164" fontId="9" fillId="0" borderId="0" xfId="0" applyNumberFormat="1" applyFont="1" applyAlignment="1">
      <alignment horizontal="left" indent="2"/>
    </xf>
    <xf numFmtId="0" fontId="14" fillId="0" borderId="1" xfId="0" applyFont="1" applyBorder="1" applyAlignment="1">
      <alignment horizontal="left"/>
    </xf>
    <xf numFmtId="2" fontId="15" fillId="0" borderId="0" xfId="0" applyNumberFormat="1" applyFont="1" applyAlignment="1">
      <alignment horizontal="left"/>
    </xf>
    <xf numFmtId="164" fontId="15" fillId="0" borderId="0" xfId="0" applyNumberFormat="1" applyFont="1" applyAlignment="1">
      <alignment horizontal="left"/>
    </xf>
    <xf numFmtId="2" fontId="15" fillId="0" borderId="0" xfId="0" applyNumberFormat="1" applyFont="1" applyAlignment="1">
      <alignment horizontal="left" indent="4"/>
    </xf>
    <xf numFmtId="0" fontId="17" fillId="0" borderId="0" xfId="0" applyFont="1" applyAlignment="1">
      <alignment horizontal="center"/>
    </xf>
    <xf numFmtId="164" fontId="9" fillId="0" borderId="0" xfId="0" applyNumberFormat="1" applyFont="1" applyAlignment="1">
      <alignment horizontal="center"/>
    </xf>
    <xf numFmtId="3" fontId="1" fillId="0" borderId="1" xfId="0" applyNumberFormat="1" applyFont="1" applyBorder="1" applyAlignment="1">
      <alignment horizontal="right"/>
    </xf>
    <xf numFmtId="3" fontId="12" fillId="0" borderId="0" xfId="0" applyNumberFormat="1" applyFont="1" applyAlignment="1">
      <alignment horizontal="center"/>
    </xf>
    <xf numFmtId="3" fontId="11" fillId="0" borderId="0" xfId="0" applyNumberFormat="1" applyFont="1"/>
    <xf numFmtId="3" fontId="7" fillId="0" borderId="0" xfId="0" applyNumberFormat="1" applyFont="1"/>
    <xf numFmtId="0" fontId="9" fillId="0" borderId="0" xfId="0" applyFont="1" applyAlignment="1">
      <alignment horizontal="center"/>
    </xf>
    <xf numFmtId="0" fontId="15" fillId="0" borderId="0" xfId="0" applyFont="1"/>
    <xf numFmtId="2" fontId="9" fillId="0" borderId="0" xfId="0" applyNumberFormat="1" applyFont="1" applyProtection="1">
      <protection hidden="1"/>
    </xf>
    <xf numFmtId="2" fontId="9" fillId="0" borderId="0" xfId="0" applyNumberFormat="1" applyFont="1" applyAlignment="1">
      <alignment horizontal="left" indent="1"/>
    </xf>
    <xf numFmtId="0" fontId="15" fillId="0" borderId="0" xfId="0" applyFont="1" applyAlignment="1">
      <alignment horizontal="right"/>
    </xf>
    <xf numFmtId="164" fontId="15" fillId="0" borderId="0" xfId="0" applyNumberFormat="1" applyFont="1" applyAlignment="1">
      <alignment horizontal="right"/>
    </xf>
    <xf numFmtId="2" fontId="15" fillId="0" borderId="0" xfId="0" applyNumberFormat="1" applyFont="1" applyAlignment="1">
      <alignment horizontal="right"/>
    </xf>
    <xf numFmtId="164" fontId="17" fillId="0" borderId="0" xfId="0" applyNumberFormat="1" applyFont="1" applyProtection="1">
      <protection hidden="1"/>
    </xf>
    <xf numFmtId="3" fontId="15" fillId="0" borderId="0" xfId="0" applyNumberFormat="1" applyFont="1" applyAlignment="1">
      <alignment horizontal="right"/>
    </xf>
    <xf numFmtId="0" fontId="15" fillId="0" borderId="0" xfId="0" applyFont="1" applyAlignment="1">
      <alignment horizontal="center"/>
    </xf>
    <xf numFmtId="0" fontId="18" fillId="0" borderId="0" xfId="0" applyFont="1" applyAlignment="1">
      <alignment horizontal="center"/>
    </xf>
    <xf numFmtId="164" fontId="17" fillId="0" borderId="0" xfId="0" applyNumberFormat="1" applyFont="1" applyAlignment="1">
      <alignment horizontal="center"/>
    </xf>
    <xf numFmtId="0" fontId="19" fillId="0" borderId="2" xfId="0" applyFont="1" applyBorder="1" applyAlignment="1">
      <alignment horizontal="right"/>
    </xf>
    <xf numFmtId="0" fontId="19" fillId="0" borderId="0" xfId="0" applyFont="1" applyAlignment="1">
      <alignment horizontal="right"/>
    </xf>
    <xf numFmtId="0" fontId="6" fillId="2" borderId="0" xfId="0" applyFont="1" applyFill="1" applyAlignment="1">
      <alignment horizontal="right"/>
    </xf>
    <xf numFmtId="0" fontId="15" fillId="0" borderId="1" xfId="0" applyFont="1" applyBorder="1" applyAlignment="1">
      <alignment horizontal="right"/>
    </xf>
    <xf numFmtId="0" fontId="1" fillId="2" borderId="0" xfId="0" applyFont="1" applyFill="1"/>
    <xf numFmtId="2" fontId="7" fillId="0" borderId="0" xfId="0" applyNumberFormat="1" applyFont="1"/>
    <xf numFmtId="168" fontId="7" fillId="0" borderId="0" xfId="0" applyNumberFormat="1" applyFont="1"/>
    <xf numFmtId="0" fontId="6" fillId="2" borderId="3" xfId="0" applyFont="1" applyFill="1" applyBorder="1" applyAlignment="1">
      <alignment horizontal="right"/>
    </xf>
    <xf numFmtId="0" fontId="20" fillId="2" borderId="0" xfId="0" applyFont="1" applyFill="1" applyAlignment="1">
      <alignment vertical="top"/>
    </xf>
    <xf numFmtId="0" fontId="6" fillId="2" borderId="0" xfId="0" applyFont="1" applyFill="1" applyAlignment="1">
      <alignment horizontal="left" vertical="top"/>
    </xf>
    <xf numFmtId="1" fontId="6" fillId="2" borderId="0" xfId="0" applyNumberFormat="1" applyFont="1" applyFill="1" applyAlignment="1">
      <alignment horizontal="left" vertical="top"/>
    </xf>
    <xf numFmtId="3" fontId="6" fillId="2" borderId="0" xfId="0" applyNumberFormat="1" applyFont="1" applyFill="1" applyAlignment="1">
      <alignment horizontal="right" vertical="top"/>
    </xf>
    <xf numFmtId="169" fontId="6" fillId="2" borderId="0" xfId="0" applyNumberFormat="1" applyFont="1" applyFill="1" applyAlignment="1">
      <alignment horizontal="right" vertical="top"/>
    </xf>
    <xf numFmtId="170" fontId="6" fillId="2" borderId="0" xfId="0" applyNumberFormat="1" applyFont="1" applyFill="1" applyAlignment="1">
      <alignment horizontal="right" vertical="top"/>
    </xf>
    <xf numFmtId="0" fontId="7" fillId="3" borderId="0" xfId="0" applyFont="1" applyFill="1"/>
    <xf numFmtId="9" fontId="6" fillId="2" borderId="0" xfId="0" applyNumberFormat="1" applyFont="1" applyFill="1" applyAlignment="1">
      <alignment horizontal="left" vertical="top"/>
    </xf>
    <xf numFmtId="170" fontId="7" fillId="0" borderId="0" xfId="0" applyNumberFormat="1" applyFont="1"/>
    <xf numFmtId="0" fontId="7" fillId="4" borderId="4" xfId="0" applyFont="1" applyFill="1" applyBorder="1"/>
    <xf numFmtId="0" fontId="20" fillId="2" borderId="0" xfId="0" applyFont="1" applyFill="1"/>
    <xf numFmtId="0" fontId="20" fillId="4" borderId="4" xfId="0" applyFont="1" applyFill="1" applyBorder="1"/>
    <xf numFmtId="0" fontId="7" fillId="5" borderId="0" xfId="0" applyFont="1" applyFill="1"/>
    <xf numFmtId="10" fontId="6" fillId="5" borderId="0" xfId="0" applyNumberFormat="1" applyFont="1" applyFill="1" applyAlignment="1">
      <alignment horizontal="right" vertical="top"/>
    </xf>
    <xf numFmtId="10" fontId="7" fillId="5" borderId="0" xfId="0" applyNumberFormat="1" applyFont="1" applyFill="1"/>
    <xf numFmtId="169" fontId="7" fillId="0" borderId="0" xfId="0" applyNumberFormat="1" applyFont="1"/>
    <xf numFmtId="0" fontId="9" fillId="0" borderId="0" xfId="0" applyFont="1" applyAlignment="1">
      <alignment horizontal="left"/>
    </xf>
    <xf numFmtId="171" fontId="9" fillId="0" borderId="0" xfId="0" applyNumberFormat="1" applyFont="1" applyAlignment="1">
      <alignment horizontal="left"/>
    </xf>
    <xf numFmtId="0" fontId="14" fillId="0" borderId="0" xfId="0" applyFont="1"/>
    <xf numFmtId="0" fontId="9" fillId="0" borderId="0" xfId="0" applyFont="1" applyAlignment="1">
      <alignment horizontal="right"/>
    </xf>
    <xf numFmtId="0" fontId="17" fillId="0" borderId="0" xfId="0" applyFont="1" applyAlignment="1">
      <alignment horizontal="left"/>
    </xf>
    <xf numFmtId="164" fontId="9" fillId="0" borderId="0" xfId="0" applyNumberFormat="1" applyFont="1" applyAlignment="1">
      <alignment horizontal="left"/>
    </xf>
    <xf numFmtId="2" fontId="17" fillId="0" borderId="0" xfId="0" applyNumberFormat="1" applyFont="1" applyAlignment="1">
      <alignment horizontal="left" indent="1"/>
    </xf>
    <xf numFmtId="2" fontId="9" fillId="0" borderId="0" xfId="0" applyNumberFormat="1" applyFont="1" applyAlignment="1">
      <alignment horizontal="left" indent="2"/>
    </xf>
    <xf numFmtId="2" fontId="9" fillId="0" borderId="0" xfId="0" applyNumberFormat="1" applyFont="1" applyAlignment="1">
      <alignment horizontal="left" indent="3"/>
    </xf>
    <xf numFmtId="2" fontId="9" fillId="0" borderId="0" xfId="0" applyNumberFormat="1" applyFont="1" applyAlignment="1">
      <alignment horizontal="left" indent="4"/>
    </xf>
    <xf numFmtId="0" fontId="15" fillId="2" borderId="0" xfId="0" applyFont="1" applyFill="1"/>
    <xf numFmtId="2" fontId="15" fillId="0" borderId="0" xfId="0" applyNumberFormat="1" applyFont="1"/>
    <xf numFmtId="2" fontId="15" fillId="0" borderId="0" xfId="0" applyNumberFormat="1" applyFont="1" applyProtection="1">
      <protection hidden="1"/>
    </xf>
    <xf numFmtId="10" fontId="15" fillId="0" borderId="0" xfId="0" applyNumberFormat="1" applyFont="1" applyProtection="1">
      <protection hidden="1"/>
    </xf>
    <xf numFmtId="10" fontId="15" fillId="0" borderId="0" xfId="0" applyNumberFormat="1" applyFont="1"/>
    <xf numFmtId="10" fontId="22" fillId="0" borderId="0" xfId="0" applyNumberFormat="1" applyFont="1" applyProtection="1">
      <protection hidden="1"/>
    </xf>
    <xf numFmtId="0" fontId="19" fillId="0" borderId="2" xfId="0" applyFont="1" applyBorder="1"/>
    <xf numFmtId="0" fontId="15" fillId="0" borderId="1" xfId="0" applyFont="1" applyBorder="1"/>
    <xf numFmtId="0" fontId="23" fillId="0" borderId="0" xfId="0" applyFont="1"/>
    <xf numFmtId="164" fontId="15" fillId="2" borderId="0" xfId="0" applyNumberFormat="1" applyFont="1" applyFill="1" applyAlignment="1">
      <alignment horizontal="center"/>
    </xf>
    <xf numFmtId="164" fontId="15" fillId="2" borderId="0" xfId="0" applyNumberFormat="1" applyFont="1" applyFill="1" applyAlignment="1">
      <alignment horizontal="right"/>
    </xf>
    <xf numFmtId="2" fontId="15" fillId="2" borderId="0" xfId="0" applyNumberFormat="1" applyFont="1" applyFill="1" applyAlignment="1">
      <alignment horizontal="right"/>
    </xf>
    <xf numFmtId="0" fontId="9" fillId="0" borderId="1" xfId="0" applyFont="1" applyBorder="1"/>
    <xf numFmtId="0" fontId="9" fillId="0" borderId="1" xfId="0" applyFont="1" applyBorder="1" applyAlignment="1">
      <alignment horizontal="left"/>
    </xf>
    <xf numFmtId="0" fontId="9" fillId="0" borderId="1" xfId="0" applyFont="1" applyBorder="1" applyAlignment="1">
      <alignment horizontal="center"/>
    </xf>
    <xf numFmtId="0" fontId="1" fillId="0" borderId="1" xfId="0" applyFont="1" applyBorder="1" applyAlignment="1">
      <alignment wrapText="1"/>
    </xf>
    <xf numFmtId="2" fontId="10" fillId="0" borderId="0" xfId="0" applyNumberFormat="1" applyFont="1" applyAlignment="1">
      <alignment horizontal="left"/>
    </xf>
    <xf numFmtId="2" fontId="10" fillId="0" borderId="0" xfId="0" applyNumberFormat="1" applyFont="1" applyAlignment="1">
      <alignment horizontal="left" wrapText="1"/>
    </xf>
    <xf numFmtId="2" fontId="10" fillId="0" borderId="0" xfId="0" applyNumberFormat="1" applyFont="1" applyAlignment="1">
      <alignment horizontal="left" vertical="top"/>
    </xf>
    <xf numFmtId="0" fontId="10" fillId="0" borderId="0" xfId="0" applyFont="1" applyAlignment="1">
      <alignment horizontal="center"/>
    </xf>
    <xf numFmtId="0" fontId="10" fillId="0" borderId="0" xfId="0" applyFont="1" applyAlignment="1">
      <alignment horizontal="left" vertical="top" indent="2"/>
    </xf>
    <xf numFmtId="2" fontId="1" fillId="0" borderId="1" xfId="0" applyNumberFormat="1" applyFont="1" applyBorder="1" applyAlignment="1">
      <alignment horizontal="left"/>
    </xf>
    <xf numFmtId="2" fontId="1" fillId="0" borderId="0" xfId="0" applyNumberFormat="1" applyFont="1" applyAlignment="1">
      <alignment horizontal="left" indent="1"/>
    </xf>
    <xf numFmtId="2" fontId="1" fillId="0" borderId="0" xfId="0" applyNumberFormat="1" applyFont="1" applyAlignment="1">
      <alignment horizontal="left" indent="2"/>
    </xf>
    <xf numFmtId="10" fontId="15" fillId="0" borderId="0" xfId="0" applyNumberFormat="1" applyFont="1" applyAlignment="1">
      <alignment horizontal="right"/>
    </xf>
    <xf numFmtId="2" fontId="1" fillId="0" borderId="0" xfId="0" applyNumberFormat="1" applyFont="1" applyAlignment="1">
      <alignment horizontal="left"/>
    </xf>
    <xf numFmtId="2" fontId="1" fillId="0" borderId="0" xfId="0" applyNumberFormat="1" applyFont="1" applyProtection="1">
      <protection hidden="1"/>
    </xf>
    <xf numFmtId="2" fontId="4" fillId="0" borderId="0" xfId="0" applyNumberFormat="1" applyFont="1"/>
    <xf numFmtId="0" fontId="4" fillId="0" borderId="5" xfId="0" applyFont="1" applyBorder="1"/>
    <xf numFmtId="0" fontId="1" fillId="2" borderId="2" xfId="0" applyFont="1" applyFill="1" applyBorder="1"/>
    <xf numFmtId="0" fontId="10" fillId="0" borderId="0" xfId="0" applyFont="1" applyAlignment="1">
      <alignment horizontal="left"/>
    </xf>
    <xf numFmtId="164" fontId="1" fillId="0" borderId="0" xfId="0" applyNumberFormat="1" applyFont="1" applyAlignment="1">
      <alignment horizontal="center"/>
    </xf>
    <xf numFmtId="164" fontId="10" fillId="0" borderId="0" xfId="0" applyNumberFormat="1" applyFont="1" applyProtection="1">
      <protection hidden="1"/>
    </xf>
    <xf numFmtId="164" fontId="24" fillId="0" borderId="0" xfId="0" applyNumberFormat="1" applyFont="1" applyProtection="1">
      <protection hidden="1"/>
    </xf>
    <xf numFmtId="2" fontId="1" fillId="0" borderId="0" xfId="0" applyNumberFormat="1" applyFont="1" applyAlignment="1">
      <alignment horizontal="left" vertical="top" indent="2"/>
    </xf>
    <xf numFmtId="0" fontId="1" fillId="0" borderId="0" xfId="0" applyFont="1" applyAlignment="1">
      <alignment horizontal="center" vertical="top"/>
    </xf>
    <xf numFmtId="2" fontId="1" fillId="0" borderId="0" xfId="0" applyNumberFormat="1" applyFont="1" applyAlignment="1">
      <alignment horizontal="left" vertical="top"/>
    </xf>
    <xf numFmtId="2" fontId="1" fillId="0" borderId="0" xfId="0" applyNumberFormat="1" applyFont="1" applyAlignment="1">
      <alignment horizontal="left" vertical="top" indent="1"/>
    </xf>
    <xf numFmtId="0" fontId="15" fillId="0" borderId="0" xfId="0" applyFont="1" applyAlignment="1">
      <alignment horizontal="left"/>
    </xf>
    <xf numFmtId="171" fontId="1" fillId="0" borderId="0" xfId="0" applyNumberFormat="1" applyFont="1" applyAlignment="1">
      <alignment horizontal="center"/>
    </xf>
    <xf numFmtId="0" fontId="1" fillId="0" borderId="0" xfId="0" applyFont="1" applyAlignment="1">
      <alignment horizontal="left" indent="1"/>
    </xf>
    <xf numFmtId="0" fontId="1" fillId="0" borderId="0" xfId="0" applyFont="1" applyAlignment="1">
      <alignment horizontal="left" indent="2"/>
    </xf>
    <xf numFmtId="0" fontId="1" fillId="0" borderId="0" xfId="0" applyFont="1" applyAlignment="1">
      <alignment horizontal="left" indent="3"/>
    </xf>
    <xf numFmtId="0" fontId="15" fillId="2" borderId="0" xfId="0" applyFont="1" applyFill="1" applyAlignment="1">
      <alignment horizontal="right"/>
    </xf>
    <xf numFmtId="0" fontId="23" fillId="0" borderId="0" xfId="0" applyFont="1" applyAlignment="1">
      <alignment horizontal="left"/>
    </xf>
    <xf numFmtId="0" fontId="1" fillId="0" borderId="0" xfId="0" applyFont="1" applyAlignment="1">
      <alignment horizontal="left" indent="4"/>
    </xf>
    <xf numFmtId="0" fontId="14" fillId="0" borderId="1" xfId="0" applyFont="1" applyBorder="1"/>
    <xf numFmtId="164" fontId="1" fillId="2" borderId="0" xfId="0" applyNumberFormat="1" applyFont="1" applyFill="1" applyAlignment="1">
      <alignment horizontal="right"/>
    </xf>
    <xf numFmtId="3" fontId="10" fillId="0" borderId="0" xfId="0" applyNumberFormat="1" applyFont="1"/>
    <xf numFmtId="0" fontId="10" fillId="0" borderId="0" xfId="0" applyFont="1" applyAlignment="1">
      <alignment horizontal="left" indent="1"/>
    </xf>
    <xf numFmtId="0" fontId="10" fillId="0" borderId="0" xfId="0" applyFont="1" applyAlignment="1">
      <alignment horizontal="left" indent="2"/>
    </xf>
    <xf numFmtId="0" fontId="25" fillId="0" borderId="0" xfId="0" applyFont="1" applyAlignment="1">
      <alignment horizontal="left" indent="2"/>
    </xf>
    <xf numFmtId="0" fontId="1" fillId="0" borderId="0" xfId="0" applyFont="1" applyAlignment="1">
      <alignment vertical="top"/>
    </xf>
    <xf numFmtId="0" fontId="1" fillId="0" borderId="0" xfId="0" applyFont="1" applyAlignment="1">
      <alignment wrapText="1"/>
    </xf>
    <xf numFmtId="0" fontId="26" fillId="0" borderId="2" xfId="0" applyFont="1" applyBorder="1"/>
    <xf numFmtId="0" fontId="27" fillId="0" borderId="0" xfId="0" applyFont="1"/>
    <xf numFmtId="0" fontId="1" fillId="0" borderId="0" xfId="0" applyFont="1" applyAlignment="1">
      <alignment horizontal="left" vertical="top"/>
    </xf>
    <xf numFmtId="0" fontId="1" fillId="0" borderId="0" xfId="0" applyFont="1" applyAlignment="1">
      <alignment horizontal="left" vertical="top" indent="2"/>
    </xf>
    <xf numFmtId="2" fontId="10" fillId="0" borderId="0" xfId="0" applyNumberFormat="1" applyFont="1" applyAlignment="1">
      <alignment horizontal="left" vertical="top" indent="1"/>
    </xf>
    <xf numFmtId="168" fontId="1" fillId="0" borderId="0" xfId="0" applyNumberFormat="1" applyFont="1"/>
    <xf numFmtId="174" fontId="1" fillId="0" borderId="0" xfId="0" applyNumberFormat="1" applyFont="1"/>
    <xf numFmtId="2" fontId="10" fillId="0" borderId="0" xfId="0" applyNumberFormat="1" applyFont="1"/>
    <xf numFmtId="0" fontId="7" fillId="0" borderId="0" xfId="0" applyFont="1" applyAlignment="1">
      <alignment horizontal="right"/>
    </xf>
    <xf numFmtId="0" fontId="1" fillId="0" borderId="2" xfId="0" applyFont="1" applyBorder="1"/>
    <xf numFmtId="3" fontId="1" fillId="2" borderId="0" xfId="0" applyNumberFormat="1" applyFont="1" applyFill="1"/>
    <xf numFmtId="0" fontId="28" fillId="0" borderId="0" xfId="0" applyFont="1"/>
    <xf numFmtId="3" fontId="15" fillId="0" borderId="0" xfId="0" applyNumberFormat="1" applyFont="1"/>
    <xf numFmtId="164" fontId="1" fillId="2" borderId="0" xfId="0" applyNumberFormat="1" applyFont="1" applyFill="1" applyAlignment="1">
      <alignment horizontal="left"/>
    </xf>
    <xf numFmtId="171" fontId="1" fillId="0" borderId="0" xfId="0" applyNumberFormat="1" applyFont="1" applyProtection="1">
      <protection hidden="1"/>
    </xf>
    <xf numFmtId="0" fontId="1" fillId="0" borderId="1" xfId="0" applyFont="1" applyBorder="1" applyAlignment="1">
      <alignment horizontal="left" indent="1"/>
    </xf>
    <xf numFmtId="0" fontId="1" fillId="0" borderId="0" xfId="0" applyFont="1" applyAlignment="1">
      <alignment horizontal="left" vertical="top" indent="1"/>
    </xf>
    <xf numFmtId="0" fontId="10" fillId="0" borderId="0" xfId="0" applyFont="1" applyAlignment="1">
      <alignment horizontal="left" vertical="top" indent="3"/>
    </xf>
    <xf numFmtId="0" fontId="10" fillId="0" borderId="0" xfId="0" applyFont="1" applyAlignment="1">
      <alignment horizontal="left" vertical="top"/>
    </xf>
    <xf numFmtId="0" fontId="4" fillId="0" borderId="0" xfId="0" applyFont="1" applyAlignment="1">
      <alignment horizontal="right" vertical="top"/>
    </xf>
    <xf numFmtId="0" fontId="1" fillId="2" borderId="0" xfId="0" applyFont="1" applyFill="1" applyAlignment="1">
      <alignment horizontal="right"/>
    </xf>
    <xf numFmtId="0" fontId="28" fillId="0" borderId="1" xfId="0" applyFont="1" applyBorder="1" applyAlignment="1">
      <alignment horizontal="right"/>
    </xf>
    <xf numFmtId="177" fontId="1" fillId="0" borderId="1" xfId="0" applyNumberFormat="1" applyFont="1" applyBorder="1" applyAlignment="1">
      <alignment horizontal="right"/>
    </xf>
    <xf numFmtId="0" fontId="1" fillId="0" borderId="1" xfId="0" applyFont="1" applyBorder="1" applyAlignment="1">
      <alignment horizontal="right"/>
    </xf>
    <xf numFmtId="2" fontId="16" fillId="0" borderId="0" xfId="0" applyNumberFormat="1" applyFont="1" applyProtection="1">
      <protection hidden="1"/>
    </xf>
    <xf numFmtId="177" fontId="1" fillId="0" borderId="0" xfId="0" applyNumberFormat="1" applyFont="1"/>
    <xf numFmtId="0" fontId="25" fillId="0" borderId="0" xfId="0" applyFont="1"/>
    <xf numFmtId="10" fontId="1" fillId="0" borderId="0" xfId="0" applyNumberFormat="1" applyFont="1"/>
    <xf numFmtId="0" fontId="1" fillId="0" borderId="0" xfId="0" applyFont="1" applyAlignment="1">
      <alignment horizontal="left" vertical="top" wrapText="1" indent="1"/>
    </xf>
    <xf numFmtId="0" fontId="29" fillId="0" borderId="0" xfId="0" applyFont="1"/>
    <xf numFmtId="0" fontId="30" fillId="0" borderId="0" xfId="0" applyFont="1"/>
    <xf numFmtId="0" fontId="31" fillId="0" borderId="0" xfId="0" applyFont="1" applyAlignment="1">
      <alignment horizontal="left" indent="2"/>
    </xf>
    <xf numFmtId="0" fontId="4" fillId="0" borderId="0" xfId="0" applyFont="1" applyAlignment="1">
      <alignment horizontal="left" indent="2"/>
    </xf>
    <xf numFmtId="3" fontId="10" fillId="0" borderId="0" xfId="0" applyNumberFormat="1" applyFont="1" applyAlignment="1">
      <alignment horizontal="right"/>
    </xf>
    <xf numFmtId="0" fontId="32" fillId="0" borderId="0" xfId="0" applyFont="1" applyAlignment="1">
      <alignment horizontal="center"/>
    </xf>
    <xf numFmtId="164" fontId="17" fillId="0" borderId="0" xfId="0" applyNumberFormat="1" applyFont="1" applyAlignment="1">
      <alignment horizontal="left" indent="4"/>
    </xf>
    <xf numFmtId="0" fontId="33" fillId="0" borderId="0" xfId="0" applyFont="1" applyAlignment="1">
      <alignment horizontal="center"/>
    </xf>
    <xf numFmtId="2" fontId="17" fillId="0" borderId="0" xfId="0" applyNumberFormat="1" applyFont="1" applyAlignment="1">
      <alignment horizontal="left"/>
    </xf>
    <xf numFmtId="166" fontId="10" fillId="0" borderId="0" xfId="0" applyNumberFormat="1" applyFont="1"/>
    <xf numFmtId="3" fontId="32" fillId="0" borderId="0" xfId="0" applyNumberFormat="1" applyFont="1"/>
    <xf numFmtId="0" fontId="16" fillId="0" borderId="0" xfId="0" applyFont="1"/>
    <xf numFmtId="164" fontId="17" fillId="0" borderId="0" xfId="0" applyNumberFormat="1" applyFont="1" applyAlignment="1">
      <alignment horizontal="left" indent="1"/>
    </xf>
    <xf numFmtId="0" fontId="34" fillId="0" borderId="5" xfId="0" applyFont="1" applyBorder="1"/>
    <xf numFmtId="0" fontId="34" fillId="0" borderId="0" xfId="0" applyFont="1"/>
    <xf numFmtId="0" fontId="35" fillId="0" borderId="5" xfId="0" applyFont="1" applyBorder="1"/>
    <xf numFmtId="2" fontId="1" fillId="0" borderId="0" xfId="0" applyNumberFormat="1" applyFont="1"/>
    <xf numFmtId="2" fontId="1" fillId="0" borderId="0" xfId="0" applyNumberFormat="1" applyFont="1" applyAlignment="1">
      <alignment horizontal="right"/>
    </xf>
    <xf numFmtId="2" fontId="36" fillId="0" borderId="0" xfId="0" applyNumberFormat="1" applyFont="1"/>
    <xf numFmtId="2" fontId="1" fillId="0" borderId="2" xfId="0" applyNumberFormat="1" applyFont="1" applyBorder="1"/>
    <xf numFmtId="2" fontId="10" fillId="0" borderId="0" xfId="0" applyNumberFormat="1" applyFont="1"/>
    <xf numFmtId="3" fontId="1" fillId="0" borderId="0" xfId="0" applyNumberFormat="1" applyFont="1"/>
    <xf numFmtId="3" fontId="36" fillId="0" borderId="0" xfId="0" applyNumberFormat="1" applyFont="1"/>
    <xf numFmtId="3" fontId="10" fillId="0" borderId="0" xfId="0" applyNumberFormat="1" applyFont="1"/>
    <xf numFmtId="0" fontId="37" fillId="0" borderId="0" xfId="0" applyFont="1" applyAlignment="1">
      <alignment horizontal="right"/>
    </xf>
    <xf numFmtId="0" fontId="36" fillId="0" borderId="0" xfId="0" applyFont="1" applyAlignment="1">
      <alignment horizontal="right"/>
    </xf>
    <xf numFmtId="3" fontId="16" fillId="0" borderId="0" xfId="0" applyNumberFormat="1" applyFont="1" applyAlignment="1">
      <alignment horizontal="center"/>
    </xf>
    <xf numFmtId="2" fontId="16" fillId="0" borderId="0" xfId="0" applyNumberFormat="1" applyFont="1"/>
    <xf numFmtId="2" fontId="17" fillId="0" borderId="0" xfId="0" applyNumberFormat="1" applyFont="1" applyAlignment="1">
      <alignment horizontal="left" indent="4"/>
    </xf>
    <xf numFmtId="0" fontId="16" fillId="0" borderId="5" xfId="0" applyFont="1" applyBorder="1"/>
    <xf numFmtId="2" fontId="10" fillId="0" borderId="0" xfId="0" applyNumberFormat="1" applyFont="1" applyAlignment="1">
      <alignment horizontal="left" indent="2"/>
    </xf>
    <xf numFmtId="2" fontId="38" fillId="0" borderId="0" xfId="0" applyNumberFormat="1" applyFont="1" applyAlignment="1">
      <alignment horizontal="left" indent="2"/>
    </xf>
    <xf numFmtId="2" fontId="10" fillId="0" borderId="0" xfId="0" applyNumberFormat="1" applyFont="1" applyAlignment="1">
      <alignment horizontal="left" vertical="top" indent="2"/>
    </xf>
    <xf numFmtId="2" fontId="38" fillId="0" borderId="0" xfId="0" applyNumberFormat="1" applyFont="1" applyAlignment="1">
      <alignment horizontal="left" vertical="top" indent="2"/>
    </xf>
    <xf numFmtId="0" fontId="16" fillId="2" borderId="0" xfId="0" applyFont="1" applyFill="1" applyAlignment="1">
      <alignment horizontal="left"/>
    </xf>
    <xf numFmtId="0" fontId="10" fillId="0" borderId="0" xfId="0" applyFont="1" applyAlignment="1">
      <alignment horizontal="center" wrapText="1"/>
    </xf>
    <xf numFmtId="2" fontId="10" fillId="0" borderId="0" xfId="0" applyNumberFormat="1" applyFont="1" applyAlignment="1">
      <alignment horizontal="left" wrapText="1" indent="1"/>
    </xf>
    <xf numFmtId="2" fontId="16" fillId="0" borderId="0" xfId="0" applyNumberFormat="1" applyFont="1" applyAlignment="1">
      <alignment horizontal="right"/>
    </xf>
    <xf numFmtId="0" fontId="10" fillId="2" borderId="0" xfId="0" applyFont="1" applyFill="1" applyAlignment="1">
      <alignment horizontal="center"/>
    </xf>
    <xf numFmtId="0" fontId="10" fillId="2" borderId="5" xfId="0" applyFont="1" applyFill="1" applyBorder="1" applyAlignment="1">
      <alignment horizontal="center"/>
    </xf>
    <xf numFmtId="0" fontId="32" fillId="0" borderId="0" xfId="0" applyFont="1"/>
    <xf numFmtId="0" fontId="10" fillId="0" borderId="0" xfId="0" applyFont="1" applyAlignment="1">
      <alignment horizontal="left" indent="3"/>
    </xf>
    <xf numFmtId="0" fontId="10" fillId="2" borderId="0" xfId="0" applyFont="1" applyFill="1"/>
    <xf numFmtId="165" fontId="10" fillId="0" borderId="5" xfId="0" applyNumberFormat="1" applyFont="1" applyBorder="1"/>
    <xf numFmtId="2" fontId="10" fillId="0" borderId="5" xfId="0" applyNumberFormat="1" applyFont="1" applyBorder="1"/>
    <xf numFmtId="2" fontId="10" fillId="0" borderId="5" xfId="0" applyNumberFormat="1" applyFont="1" applyBorder="1"/>
    <xf numFmtId="0" fontId="32" fillId="0" borderId="0" xfId="0" applyFont="1" applyAlignment="1">
      <alignment wrapText="1"/>
    </xf>
    <xf numFmtId="0" fontId="10" fillId="2" borderId="0" xfId="0" applyFont="1" applyFill="1" applyAlignment="1">
      <alignment horizontal="right"/>
    </xf>
    <xf numFmtId="3" fontId="32" fillId="0" borderId="5" xfId="0" applyNumberFormat="1" applyFont="1" applyBorder="1"/>
    <xf numFmtId="0" fontId="28" fillId="0" borderId="1" xfId="0" applyFont="1" applyBorder="1"/>
    <xf numFmtId="0" fontId="39" fillId="0" borderId="0" xfId="0" applyFont="1" applyAlignment="1">
      <alignment horizontal="left"/>
    </xf>
    <xf numFmtId="0" fontId="36" fillId="0" borderId="0" xfId="0" applyFont="1"/>
    <xf numFmtId="0" fontId="36" fillId="0" borderId="6" xfId="0" applyFont="1" applyBorder="1"/>
    <xf numFmtId="0" fontId="36" fillId="0" borderId="6" xfId="0" applyFont="1" applyBorder="1" applyAlignment="1">
      <alignment horizontal="right"/>
    </xf>
    <xf numFmtId="0" fontId="40" fillId="0" borderId="0" xfId="0" applyFont="1" applyAlignment="1">
      <alignment horizontal="right"/>
    </xf>
    <xf numFmtId="0" fontId="41" fillId="0" borderId="5" xfId="0" applyFont="1" applyBorder="1"/>
    <xf numFmtId="2" fontId="1" fillId="0" borderId="1" xfId="0" applyNumberFormat="1" applyFont="1" applyBorder="1"/>
    <xf numFmtId="2" fontId="36" fillId="0" borderId="6" xfId="0" applyNumberFormat="1" applyFont="1" applyBorder="1"/>
    <xf numFmtId="2" fontId="41" fillId="0" borderId="5" xfId="0" applyNumberFormat="1" applyFont="1" applyBorder="1"/>
    <xf numFmtId="0" fontId="42" fillId="0" borderId="0" xfId="0" applyFont="1"/>
    <xf numFmtId="0" fontId="43" fillId="0" borderId="0" xfId="0" applyFont="1" applyAlignment="1">
      <alignment horizontal="left"/>
    </xf>
    <xf numFmtId="0" fontId="43" fillId="0" borderId="0" xfId="0" applyFont="1"/>
    <xf numFmtId="0" fontId="10" fillId="0" borderId="0" xfId="0" applyFont="1" applyProtection="1">
      <protection hidden="1"/>
    </xf>
    <xf numFmtId="2" fontId="10" fillId="0" borderId="0" xfId="0" applyNumberFormat="1" applyFont="1" applyAlignment="1">
      <alignment horizontal="right"/>
    </xf>
    <xf numFmtId="0" fontId="35" fillId="0" borderId="0" xfId="0" applyFont="1"/>
    <xf numFmtId="0" fontId="24" fillId="0" borderId="0" xfId="0" applyFont="1" applyAlignment="1">
      <alignment horizontal="left"/>
    </xf>
    <xf numFmtId="2" fontId="1" fillId="0" borderId="1" xfId="0" applyNumberFormat="1" applyFont="1" applyBorder="1" applyAlignment="1">
      <alignment horizontal="right"/>
    </xf>
    <xf numFmtId="2" fontId="36" fillId="0" borderId="0" xfId="0" applyNumberFormat="1" applyFont="1" applyAlignment="1">
      <alignment horizontal="right"/>
    </xf>
    <xf numFmtId="2" fontId="36" fillId="0" borderId="6" xfId="0" applyNumberFormat="1" applyFont="1" applyBorder="1" applyAlignment="1">
      <alignment horizontal="right"/>
    </xf>
    <xf numFmtId="2" fontId="41" fillId="0" borderId="5" xfId="0" applyNumberFormat="1" applyFont="1" applyBorder="1" applyAlignment="1">
      <alignment horizontal="right"/>
    </xf>
    <xf numFmtId="0" fontId="42" fillId="0" borderId="0" xfId="0" applyFont="1" applyAlignment="1">
      <alignment horizontal="left"/>
    </xf>
    <xf numFmtId="0" fontId="41" fillId="0" borderId="5" xfId="0" applyFont="1" applyBorder="1" applyAlignment="1">
      <alignment horizontal="left"/>
    </xf>
    <xf numFmtId="3" fontId="1" fillId="0" borderId="0" xfId="0" applyNumberFormat="1" applyFont="1"/>
    <xf numFmtId="3" fontId="1" fillId="0" borderId="1" xfId="0" applyNumberFormat="1" applyFont="1" applyBorder="1"/>
    <xf numFmtId="3" fontId="1" fillId="0" borderId="0" xfId="0" applyNumberFormat="1" applyFont="1" applyAlignment="1">
      <alignment horizontal="right"/>
    </xf>
    <xf numFmtId="3" fontId="36" fillId="0" borderId="0" xfId="0" applyNumberFormat="1" applyFont="1"/>
    <xf numFmtId="3" fontId="36" fillId="0" borderId="6" xfId="0" applyNumberFormat="1" applyFont="1" applyBorder="1"/>
    <xf numFmtId="3" fontId="41" fillId="0" borderId="5" xfId="0" applyNumberFormat="1" applyFont="1" applyBorder="1"/>
    <xf numFmtId="3" fontId="10" fillId="0" borderId="0" xfId="0" applyNumberFormat="1" applyFont="1"/>
    <xf numFmtId="3" fontId="10" fillId="0" borderId="0" xfId="0" applyNumberFormat="1" applyFont="1" applyAlignment="1">
      <alignment horizontal="right"/>
    </xf>
    <xf numFmtId="0" fontId="44" fillId="0" borderId="0" xfId="0" applyFont="1"/>
    <xf numFmtId="0" fontId="36" fillId="0" borderId="0" xfId="0" applyFont="1" applyAlignment="1">
      <alignment horizontal="center"/>
    </xf>
    <xf numFmtId="0" fontId="36" fillId="0" borderId="6" xfId="0" applyFont="1" applyBorder="1" applyAlignment="1">
      <alignment horizontal="center"/>
    </xf>
    <xf numFmtId="2" fontId="10" fillId="0" borderId="0" xfId="0" applyNumberFormat="1" applyFont="1" applyAlignment="1">
      <alignment horizontal="right"/>
    </xf>
    <xf numFmtId="164" fontId="10" fillId="0" borderId="0" xfId="0" applyNumberFormat="1" applyFont="1" applyAlignment="1">
      <alignment horizontal="right"/>
    </xf>
    <xf numFmtId="0" fontId="10" fillId="0" borderId="0" xfId="0" applyFont="1" applyAlignment="1">
      <alignment horizontal="right" vertical="top"/>
    </xf>
    <xf numFmtId="0" fontId="29" fillId="0" borderId="0" xfId="0" applyFont="1" applyAlignment="1">
      <alignment horizontal="right"/>
    </xf>
    <xf numFmtId="178" fontId="36" fillId="0" borderId="0" xfId="0" applyNumberFormat="1" applyFont="1" applyAlignment="1">
      <alignment horizontal="right"/>
    </xf>
    <xf numFmtId="178" fontId="1" fillId="0" borderId="0" xfId="0" applyNumberFormat="1" applyFont="1" applyAlignment="1">
      <alignment horizontal="right"/>
    </xf>
    <xf numFmtId="3" fontId="1" fillId="0" borderId="0" xfId="0" applyNumberFormat="1" applyFont="1" applyAlignment="1">
      <alignment horizontal="center"/>
    </xf>
    <xf numFmtId="3" fontId="1" fillId="0" borderId="0" xfId="0" applyNumberFormat="1" applyFont="1" applyAlignment="1">
      <alignment horizontal="left"/>
    </xf>
    <xf numFmtId="3" fontId="1" fillId="0" borderId="0" xfId="0" applyNumberFormat="1" applyFont="1" applyAlignment="1">
      <alignment horizontal="left" indent="1"/>
    </xf>
    <xf numFmtId="3" fontId="1" fillId="0" borderId="0" xfId="0" applyNumberFormat="1" applyFont="1"/>
    <xf numFmtId="3" fontId="7" fillId="0" borderId="0" xfId="0" applyNumberFormat="1" applyFont="1"/>
    <xf numFmtId="3" fontId="37" fillId="0" borderId="0" xfId="0" applyNumberFormat="1" applyFont="1"/>
    <xf numFmtId="2" fontId="1" fillId="0" borderId="0" xfId="0" applyNumberFormat="1" applyFont="1"/>
    <xf numFmtId="2" fontId="10" fillId="0" borderId="0" xfId="0" applyNumberFormat="1" applyFont="1"/>
    <xf numFmtId="2" fontId="16" fillId="0" borderId="0" xfId="0" applyNumberFormat="1" applyFont="1"/>
    <xf numFmtId="0" fontId="5" fillId="0" borderId="0" xfId="0" applyFont="1" applyAlignment="1">
      <alignment horizontal="left"/>
    </xf>
    <xf numFmtId="0" fontId="4" fillId="0" borderId="0" xfId="0" applyFont="1"/>
    <xf numFmtId="0" fontId="13" fillId="0" borderId="0" xfId="0" applyFont="1" applyAlignment="1">
      <alignment horizontal="left"/>
    </xf>
    <xf numFmtId="0" fontId="14" fillId="0" borderId="0" xfId="0" applyFont="1" applyAlignment="1">
      <alignment horizontal="left"/>
    </xf>
    <xf numFmtId="0" fontId="20" fillId="2" borderId="0" xfId="0" applyFont="1" applyFill="1" applyAlignment="1">
      <alignment horizontal="left"/>
    </xf>
    <xf numFmtId="0" fontId="21" fillId="2" borderId="0" xfId="0" applyFont="1" applyFill="1" applyAlignment="1">
      <alignment horizontal="left"/>
    </xf>
    <xf numFmtId="0" fontId="6" fillId="2" borderId="0" xfId="0" applyFont="1" applyFill="1" applyAlignment="1">
      <alignment horizontal="left"/>
    </xf>
    <xf numFmtId="0" fontId="1" fillId="0" borderId="0" xfId="0" applyFont="1" applyAlignment="1">
      <alignment vertical="top"/>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a:pPr>
            <a:r>
              <a:rPr lang="en-GB" sz="1000">
                <a:latin typeface="Arial" panose="020B0604020202020204" pitchFamily="34" charset="0"/>
                <a:cs typeface="Arial" panose="020B0604020202020204" pitchFamily="34" charset="0"/>
              </a:rPr>
              <a:t>Chart 1: Gross advances and new  commitments</a:t>
            </a:r>
          </a:p>
          <a:p>
            <a:pPr algn="l">
              <a:defRPr sz="1000"/>
            </a:pPr>
            <a:r>
              <a:rPr lang="en-GB" sz="1000" b="0">
                <a:latin typeface="Arial" panose="020B0604020202020204" pitchFamily="34" charset="0"/>
                <a:cs typeface="Arial" panose="020B0604020202020204" pitchFamily="34" charset="0"/>
              </a:rPr>
              <a:t>Not</a:t>
            </a:r>
            <a:r>
              <a:rPr lang="en-GB" sz="1000" b="0" baseline="0">
                <a:latin typeface="Arial" panose="020B0604020202020204" pitchFamily="34" charset="0"/>
                <a:cs typeface="Arial" panose="020B0604020202020204" pitchFamily="34" charset="0"/>
              </a:rPr>
              <a:t> seasonally adjusted</a:t>
            </a:r>
            <a:endParaRPr lang="en-GB" sz="1000" b="0">
              <a:latin typeface="Arial" panose="020B0604020202020204" pitchFamily="34" charset="0"/>
              <a:cs typeface="Arial" panose="020B0604020202020204" pitchFamily="34" charset="0"/>
            </a:endParaRPr>
          </a:p>
        </c:rich>
      </c:tx>
      <c:layout>
        <c:manualLayout>
          <c:xMode val="edge"/>
          <c:yMode val="edge"/>
          <c:x val="5.8530045948980786E-2"/>
          <c:y val="9.6893085562134149E-2"/>
        </c:manualLayout>
      </c:layout>
      <c:overlay val="0"/>
    </c:title>
    <c:autoTitleDeleted val="0"/>
    <c:plotArea>
      <c:layout/>
      <c:barChart>
        <c:barDir val="col"/>
        <c:grouping val="clustered"/>
        <c:varyColors val="0"/>
        <c:ser>
          <c:idx val="0"/>
          <c:order val="0"/>
          <c:tx>
            <c:strRef>
              <c:f>'SR - Table 1 and Chart 1'!$W$9</c:f>
              <c:strCache>
                <c:ptCount val="1"/>
                <c:pt idx="0">
                  <c:v>Gross advances</c:v>
                </c:pt>
              </c:strCache>
            </c:strRef>
          </c:tx>
          <c:spPr>
            <a:solidFill>
              <a:srgbClr val="FF6AFF"/>
            </a:solidFill>
          </c:spPr>
          <c:invertIfNegative val="0"/>
          <c:cat>
            <c:strRef>
              <c:f>'SR - Table 1 and Chart 1'!$X$8:$AE$8</c:f>
              <c:strCache>
                <c:ptCount val="8"/>
                <c:pt idx="0">
                  <c:v>Q1 2023</c:v>
                </c:pt>
                <c:pt idx="1">
                  <c:v>Q2 </c:v>
                </c:pt>
                <c:pt idx="2">
                  <c:v>Q3 </c:v>
                </c:pt>
                <c:pt idx="3">
                  <c:v>Q4 </c:v>
                </c:pt>
                <c:pt idx="4">
                  <c:v>Q1 2024</c:v>
                </c:pt>
                <c:pt idx="5">
                  <c:v>Q2 </c:v>
                </c:pt>
                <c:pt idx="6">
                  <c:v>Q3 </c:v>
                </c:pt>
                <c:pt idx="7">
                  <c:v>Q4 </c:v>
                </c:pt>
              </c:strCache>
            </c:strRef>
          </c:cat>
          <c:val>
            <c:numRef>
              <c:f>'SR - Table 1 and Chart 1'!$X$9:$AE$9</c:f>
              <c:numCache>
                <c:formatCode>#,##0.0</c:formatCode>
                <c:ptCount val="8"/>
                <c:pt idx="0">
                  <c:v>58.587240000000001</c:v>
                </c:pt>
                <c:pt idx="1">
                  <c:v>52.134029999999996</c:v>
                </c:pt>
                <c:pt idx="2">
                  <c:v>61.404034000000003</c:v>
                </c:pt>
                <c:pt idx="3">
                  <c:v>52.943578000000002</c:v>
                </c:pt>
                <c:pt idx="4">
                  <c:v>51.589466999999999</c:v>
                </c:pt>
                <c:pt idx="5">
                  <c:v>60.204169</c:v>
                </c:pt>
                <c:pt idx="6">
                  <c:v>65.539349000000001</c:v>
                </c:pt>
                <c:pt idx="7">
                  <c:v>68.781809999999993</c:v>
                </c:pt>
              </c:numCache>
            </c:numRef>
          </c:val>
          <c:extLst>
            <c:ext xmlns:c16="http://schemas.microsoft.com/office/drawing/2014/chart" uri="{C3380CC4-5D6E-409C-BE32-E72D297353CC}">
              <c16:uniqueId val="{00000000-0D7F-4889-820C-3A5B01B94E5C}"/>
            </c:ext>
          </c:extLst>
        </c:ser>
        <c:dLbls>
          <c:showLegendKey val="0"/>
          <c:showVal val="0"/>
          <c:showCatName val="0"/>
          <c:showSerName val="0"/>
          <c:showPercent val="0"/>
          <c:showBubbleSize val="0"/>
        </c:dLbls>
        <c:gapWidth val="150"/>
        <c:axId val="69577344"/>
        <c:axId val="69583232"/>
      </c:barChart>
      <c:lineChart>
        <c:grouping val="standard"/>
        <c:varyColors val="0"/>
        <c:ser>
          <c:idx val="1"/>
          <c:order val="1"/>
          <c:tx>
            <c:strRef>
              <c:f>'SR - Table 1 and Chart 1'!$W$10</c:f>
              <c:strCache>
                <c:ptCount val="1"/>
                <c:pt idx="0">
                  <c:v>New commitments</c:v>
                </c:pt>
              </c:strCache>
            </c:strRef>
          </c:tx>
          <c:spPr>
            <a:ln>
              <a:solidFill>
                <a:srgbClr val="000066"/>
              </a:solidFill>
            </a:ln>
          </c:spPr>
          <c:marker>
            <c:symbol val="none"/>
          </c:marker>
          <c:cat>
            <c:strRef>
              <c:f>'SR - Table 1 and Chart 1'!$X$8:$AE$8</c:f>
              <c:strCache>
                <c:ptCount val="8"/>
                <c:pt idx="0">
                  <c:v>Q1 2023</c:v>
                </c:pt>
                <c:pt idx="1">
                  <c:v>Q2 </c:v>
                </c:pt>
                <c:pt idx="2">
                  <c:v>Q3 </c:v>
                </c:pt>
                <c:pt idx="3">
                  <c:v>Q4 </c:v>
                </c:pt>
                <c:pt idx="4">
                  <c:v>Q1 2024</c:v>
                </c:pt>
                <c:pt idx="5">
                  <c:v>Q2 </c:v>
                </c:pt>
                <c:pt idx="6">
                  <c:v>Q3 </c:v>
                </c:pt>
                <c:pt idx="7">
                  <c:v>Q4 </c:v>
                </c:pt>
              </c:strCache>
            </c:strRef>
          </c:cat>
          <c:val>
            <c:numRef>
              <c:f>'SR - Table 1 and Chart 1'!$X$10:$AE$10</c:f>
              <c:numCache>
                <c:formatCode>#,##0.0</c:formatCode>
                <c:ptCount val="8"/>
                <c:pt idx="0">
                  <c:v>45.817792000000004</c:v>
                </c:pt>
                <c:pt idx="1">
                  <c:v>59.475872000000003</c:v>
                </c:pt>
                <c:pt idx="2">
                  <c:v>49.177292999999999</c:v>
                </c:pt>
                <c:pt idx="3">
                  <c:v>45.957495000000002</c:v>
                </c:pt>
                <c:pt idx="4">
                  <c:v>60.128646000000003</c:v>
                </c:pt>
                <c:pt idx="5">
                  <c:v>66.914384999999996</c:v>
                </c:pt>
                <c:pt idx="6">
                  <c:v>66.017520999999988</c:v>
                </c:pt>
                <c:pt idx="7">
                  <c:v>69.254236999999989</c:v>
                </c:pt>
              </c:numCache>
            </c:numRef>
          </c:val>
          <c:smooth val="0"/>
          <c:extLst>
            <c:ext xmlns:c16="http://schemas.microsoft.com/office/drawing/2014/chart" uri="{C3380CC4-5D6E-409C-BE32-E72D297353CC}">
              <c16:uniqueId val="{00000001-0D7F-4889-820C-3A5B01B94E5C}"/>
            </c:ext>
          </c:extLst>
        </c:ser>
        <c:dLbls>
          <c:showLegendKey val="0"/>
          <c:showVal val="0"/>
          <c:showCatName val="0"/>
          <c:showSerName val="0"/>
          <c:showPercent val="0"/>
          <c:showBubbleSize val="0"/>
        </c:dLbls>
        <c:marker val="1"/>
        <c:smooth val="0"/>
        <c:axId val="69577344"/>
        <c:axId val="69583232"/>
      </c:lineChart>
      <c:catAx>
        <c:axId val="69577344"/>
        <c:scaling>
          <c:orientation val="minMax"/>
        </c:scaling>
        <c:delete val="0"/>
        <c:axPos val="b"/>
        <c:numFmt formatCode="General"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69583232"/>
        <c:crosses val="autoZero"/>
        <c:auto val="1"/>
        <c:lblAlgn val="ctr"/>
        <c:lblOffset val="100"/>
        <c:noMultiLvlLbl val="0"/>
      </c:catAx>
      <c:valAx>
        <c:axId val="69583232"/>
        <c:scaling>
          <c:orientation val="minMax"/>
          <c:min val="0"/>
        </c:scaling>
        <c:delete val="0"/>
        <c:axPos val="r"/>
        <c:majorGridlines>
          <c:spPr>
            <a:ln>
              <a:noFill/>
            </a:ln>
          </c:spPr>
        </c:majorGridlines>
        <c:title>
          <c:tx>
            <c:rich>
              <a:bodyPr rot="0" vert="horz"/>
              <a:lstStyle/>
              <a:p>
                <a:pPr>
                  <a:defRPr sz="900"/>
                </a:pPr>
                <a:r>
                  <a:rPr lang="en-GB" sz="900" b="0">
                    <a:latin typeface="Arial" panose="020B0604020202020204" pitchFamily="34" charset="0"/>
                    <a:cs typeface="Arial" panose="020B0604020202020204" pitchFamily="34" charset="0"/>
                  </a:rPr>
                  <a:t>£ billions</a:t>
                </a:r>
              </a:p>
            </c:rich>
          </c:tx>
          <c:layout>
            <c:manualLayout>
              <c:xMode val="edge"/>
              <c:yMode val="edge"/>
              <c:x val="0.85209453738343399"/>
              <c:y val="0.17807219649134826"/>
            </c:manualLayout>
          </c:layout>
          <c:overlay val="0"/>
        </c:title>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69577344"/>
        <c:crosses val="max"/>
        <c:crossBetween val="between"/>
      </c:valAx>
    </c:plotArea>
    <c:legend>
      <c:legendPos val="b"/>
      <c:layout>
        <c:manualLayout>
          <c:xMode val="edge"/>
          <c:yMode val="edge"/>
          <c:x val="2.4033320621247118E-3"/>
          <c:y val="0.89658442867895127"/>
          <c:w val="0.85844090001570317"/>
          <c:h val="7.7650689058445702E-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cid:image001.png@01D2CE3A.8341FA90"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13.xml.rels><?xml version="1.0" encoding="UTF-8" standalone="yes"?>
<Relationships xmlns="http://schemas.openxmlformats.org/package/2006/relationships"><Relationship Id="rId3" Type="http://schemas.openxmlformats.org/officeDocument/2006/relationships/image" Target="cid:image001.png@01D2CE3A.8341FA90"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cid:image001.png@01D2CE3A.8341FA90" TargetMode="External"/><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2CE3A.8341FA90" TargetMode="External"/><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cid:image001.png@01D2CE3A.8341FA90" TargetMode="External"/><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1419223</xdr:colOff>
      <xdr:row>0</xdr:row>
      <xdr:rowOff>0</xdr:rowOff>
    </xdr:from>
    <xdr:to>
      <xdr:col>1</xdr:col>
      <xdr:colOff>2366193</xdr:colOff>
      <xdr:row>3</xdr:row>
      <xdr:rowOff>118161</xdr:rowOff>
    </xdr:to>
    <xdr:pic>
      <xdr:nvPicPr>
        <xdr:cNvPr id="4" name="Picture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9823" y="0"/>
          <a:ext cx="946970" cy="54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xdr:from>
      <xdr:col>2</xdr:col>
      <xdr:colOff>304801</xdr:colOff>
      <xdr:row>0</xdr:row>
      <xdr:rowOff>0</xdr:rowOff>
    </xdr:from>
    <xdr:to>
      <xdr:col>5</xdr:col>
      <xdr:colOff>381000</xdr:colOff>
      <xdr:row>3</xdr:row>
      <xdr:rowOff>80356</xdr:rowOff>
    </xdr:to>
    <xdr:pic>
      <xdr:nvPicPr>
        <xdr:cNvPr id="5" name="Picture 4" descr="http://image.precise-media.co.uk/financialconductauthority.bmp">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239077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178277</xdr:colOff>
      <xdr:row>1</xdr:row>
      <xdr:rowOff>63500</xdr:rowOff>
    </xdr:from>
    <xdr:to>
      <xdr:col>2</xdr:col>
      <xdr:colOff>94773</xdr:colOff>
      <xdr:row>2</xdr:row>
      <xdr:rowOff>163500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277" y="228600"/>
          <a:ext cx="2100896" cy="265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76200</xdr:colOff>
      <xdr:row>53</xdr:row>
      <xdr:rowOff>19050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1085850" y="2949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1543051</xdr:colOff>
      <xdr:row>0</xdr:row>
      <xdr:rowOff>0</xdr:rowOff>
    </xdr:from>
    <xdr:to>
      <xdr:col>3</xdr:col>
      <xdr:colOff>619125</xdr:colOff>
      <xdr:row>3</xdr:row>
      <xdr:rowOff>137506</xdr:rowOff>
    </xdr:to>
    <xdr:pic>
      <xdr:nvPicPr>
        <xdr:cNvPr id="9" name="Picture 8" descr="http://image.precise-media.co.uk/financialconductauthority.bmp">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6" name="Picture 4">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1377473</xdr:colOff>
      <xdr:row>3</xdr:row>
      <xdr:rowOff>42850</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1543051</xdr:colOff>
      <xdr:row>0</xdr:row>
      <xdr:rowOff>0</xdr:rowOff>
    </xdr:from>
    <xdr:to>
      <xdr:col>4</xdr:col>
      <xdr:colOff>190500</xdr:colOff>
      <xdr:row>3</xdr:row>
      <xdr:rowOff>137506</xdr:rowOff>
    </xdr:to>
    <xdr:pic>
      <xdr:nvPicPr>
        <xdr:cNvPr id="7" name="Picture 6" descr="http://image.precise-media.co.uk/financialconductauthority.bmp">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4" name="Picture 4">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1377473</xdr:colOff>
      <xdr:row>3</xdr:row>
      <xdr:rowOff>42850</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1543051</xdr:colOff>
      <xdr:row>0</xdr:row>
      <xdr:rowOff>0</xdr:rowOff>
    </xdr:from>
    <xdr:to>
      <xdr:col>4</xdr:col>
      <xdr:colOff>104775</xdr:colOff>
      <xdr:row>3</xdr:row>
      <xdr:rowOff>137506</xdr:rowOff>
    </xdr:to>
    <xdr:pic>
      <xdr:nvPicPr>
        <xdr:cNvPr id="7" name="Picture 6" descr="http://image.precise-media.co.uk/financialconductauthority.bmp">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4" name="Picture 4">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1380648</xdr:colOff>
      <xdr:row>3</xdr:row>
      <xdr:rowOff>46025</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1428748</xdr:colOff>
      <xdr:row>0</xdr:row>
      <xdr:rowOff>0</xdr:rowOff>
    </xdr:from>
    <xdr:to>
      <xdr:col>1</xdr:col>
      <xdr:colOff>2375718</xdr:colOff>
      <xdr:row>5</xdr:row>
      <xdr:rowOff>118161</xdr:rowOff>
    </xdr:to>
    <xdr:pic>
      <xdr:nvPicPr>
        <xdr:cNvPr id="2" name="Picture 4">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9823" y="0"/>
          <a:ext cx="946970" cy="54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xdr:from>
      <xdr:col>2</xdr:col>
      <xdr:colOff>1304926</xdr:colOff>
      <xdr:row>0</xdr:row>
      <xdr:rowOff>0</xdr:rowOff>
    </xdr:from>
    <xdr:to>
      <xdr:col>4</xdr:col>
      <xdr:colOff>333375</xdr:colOff>
      <xdr:row>3</xdr:row>
      <xdr:rowOff>137506</xdr:rowOff>
    </xdr:to>
    <xdr:pic>
      <xdr:nvPicPr>
        <xdr:cNvPr id="8" name="Picture 7" descr="http://image.precise-media.co.uk/financialconductauthority.bmp">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5" name="Picture 4">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0</xdr:col>
      <xdr:colOff>177800</xdr:colOff>
      <xdr:row>1</xdr:row>
      <xdr:rowOff>76200</xdr:rowOff>
    </xdr:from>
    <xdr:to>
      <xdr:col>2</xdr:col>
      <xdr:colOff>1117123</xdr:colOff>
      <xdr:row>3</xdr:row>
      <xdr:rowOff>49200</xdr:rowOff>
    </xdr:to>
    <xdr:pic>
      <xdr:nvPicPr>
        <xdr:cNvPr id="6" name="Picture 5">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7800" y="222250"/>
          <a:ext cx="2050573" cy="2587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1438276</xdr:colOff>
      <xdr:row>0</xdr:row>
      <xdr:rowOff>0</xdr:rowOff>
    </xdr:from>
    <xdr:to>
      <xdr:col>5</xdr:col>
      <xdr:colOff>142875</xdr:colOff>
      <xdr:row>3</xdr:row>
      <xdr:rowOff>137506</xdr:rowOff>
    </xdr:to>
    <xdr:pic>
      <xdr:nvPicPr>
        <xdr:cNvPr id="10" name="Picture 9" descr="http://image.precise-media.co.uk/financialconductauthority.bmp">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4" name="Picture 4">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1282223</xdr:colOff>
      <xdr:row>3</xdr:row>
      <xdr:rowOff>42850</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542926</xdr:colOff>
      <xdr:row>0</xdr:row>
      <xdr:rowOff>0</xdr:rowOff>
    </xdr:from>
    <xdr:to>
      <xdr:col>7</xdr:col>
      <xdr:colOff>190500</xdr:colOff>
      <xdr:row>2</xdr:row>
      <xdr:rowOff>185131</xdr:rowOff>
    </xdr:to>
    <xdr:pic>
      <xdr:nvPicPr>
        <xdr:cNvPr id="7" name="Picture 6" descr="http://image.precise-media.co.uk/financialconductauthority.bmp">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254000</xdr:colOff>
      <xdr:row>0</xdr:row>
      <xdr:rowOff>183394</xdr:rowOff>
    </xdr:from>
    <xdr:to>
      <xdr:col>3</xdr:col>
      <xdr:colOff>296300</xdr:colOff>
      <xdr:row>2</xdr:row>
      <xdr:rowOff>120649</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4000" y="183394"/>
          <a:ext cx="2328300" cy="305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1428751</xdr:colOff>
      <xdr:row>0</xdr:row>
      <xdr:rowOff>0</xdr:rowOff>
    </xdr:from>
    <xdr:to>
      <xdr:col>5</xdr:col>
      <xdr:colOff>152400</xdr:colOff>
      <xdr:row>3</xdr:row>
      <xdr:rowOff>137506</xdr:rowOff>
    </xdr:to>
    <xdr:pic>
      <xdr:nvPicPr>
        <xdr:cNvPr id="6" name="Picture 5" descr="http://image.precise-media.co.uk/financialconductauthority.bmp">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7" name="Picture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0</xdr:col>
      <xdr:colOff>177800</xdr:colOff>
      <xdr:row>1</xdr:row>
      <xdr:rowOff>76200</xdr:rowOff>
    </xdr:from>
    <xdr:to>
      <xdr:col>2</xdr:col>
      <xdr:colOff>1244123</xdr:colOff>
      <xdr:row>3</xdr:row>
      <xdr:rowOff>42850</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7800" y="222250"/>
          <a:ext cx="2050573" cy="25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76200</xdr:colOff>
      <xdr:row>63</xdr:row>
      <xdr:rowOff>19050</xdr:rowOff>
    </xdr:from>
    <xdr:ext cx="184731" cy="26456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066800" y="417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1543051</xdr:colOff>
      <xdr:row>0</xdr:row>
      <xdr:rowOff>0</xdr:rowOff>
    </xdr:from>
    <xdr:to>
      <xdr:col>4</xdr:col>
      <xdr:colOff>180975</xdr:colOff>
      <xdr:row>3</xdr:row>
      <xdr:rowOff>137506</xdr:rowOff>
    </xdr:to>
    <xdr:pic>
      <xdr:nvPicPr>
        <xdr:cNvPr id="6" name="Picture 5" descr="http://image.precise-media.co.uk/financialconductauthority.bmp">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13" name="Picture 4">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1377473</xdr:colOff>
      <xdr:row>3</xdr:row>
      <xdr:rowOff>42850</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22</xdr:col>
      <xdr:colOff>352425</xdr:colOff>
      <xdr:row>12</xdr:row>
      <xdr:rowOff>109536</xdr:rowOff>
    </xdr:from>
    <xdr:to>
      <xdr:col>29</xdr:col>
      <xdr:colOff>142874</xdr:colOff>
      <xdr:row>30</xdr:row>
      <xdr:rowOff>76199</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1400173</xdr:colOff>
      <xdr:row>0</xdr:row>
      <xdr:rowOff>0</xdr:rowOff>
    </xdr:from>
    <xdr:to>
      <xdr:col>1</xdr:col>
      <xdr:colOff>2347143</xdr:colOff>
      <xdr:row>5</xdr:row>
      <xdr:rowOff>118161</xdr:rowOff>
    </xdr:to>
    <xdr:pic>
      <xdr:nvPicPr>
        <xdr:cNvPr id="2" name="Picture 4">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9823" y="0"/>
          <a:ext cx="946970" cy="546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oneCellAnchor>
    <xdr:from>
      <xdr:col>1</xdr:col>
      <xdr:colOff>76200</xdr:colOff>
      <xdr:row>105</xdr:row>
      <xdr:rowOff>0</xdr:rowOff>
    </xdr:from>
    <xdr:ext cx="184731" cy="264560"/>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1066800" y="417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1543051</xdr:colOff>
      <xdr:row>0</xdr:row>
      <xdr:rowOff>0</xdr:rowOff>
    </xdr:from>
    <xdr:to>
      <xdr:col>5</xdr:col>
      <xdr:colOff>323850</xdr:colOff>
      <xdr:row>3</xdr:row>
      <xdr:rowOff>137506</xdr:rowOff>
    </xdr:to>
    <xdr:pic>
      <xdr:nvPicPr>
        <xdr:cNvPr id="11" name="Picture 10" descr="http://image.precise-media.co.uk/financialconductauthority.bmp">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12700</xdr:colOff>
      <xdr:row>1</xdr:row>
      <xdr:rowOff>76200</xdr:rowOff>
    </xdr:from>
    <xdr:to>
      <xdr:col>2</xdr:col>
      <xdr:colOff>1377473</xdr:colOff>
      <xdr:row>3</xdr:row>
      <xdr:rowOff>42850</xdr:rowOff>
    </xdr:to>
    <xdr:pic>
      <xdr:nvPicPr>
        <xdr:cNvPr id="6" name="Pictur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76200</xdr:colOff>
      <xdr:row>154</xdr:row>
      <xdr:rowOff>0</xdr:rowOff>
    </xdr:from>
    <xdr:ext cx="184731" cy="264560"/>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066800" y="417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2</xdr:col>
      <xdr:colOff>1543051</xdr:colOff>
      <xdr:row>0</xdr:row>
      <xdr:rowOff>0</xdr:rowOff>
    </xdr:from>
    <xdr:to>
      <xdr:col>4</xdr:col>
      <xdr:colOff>428625</xdr:colOff>
      <xdr:row>3</xdr:row>
      <xdr:rowOff>137506</xdr:rowOff>
    </xdr:to>
    <xdr:pic>
      <xdr:nvPicPr>
        <xdr:cNvPr id="8" name="Picture 7" descr="http://image.precise-media.co.uk/financialconductauthority.bmp">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6350</xdr:colOff>
      <xdr:row>1</xdr:row>
      <xdr:rowOff>76200</xdr:rowOff>
    </xdr:from>
    <xdr:to>
      <xdr:col>2</xdr:col>
      <xdr:colOff>1371123</xdr:colOff>
      <xdr:row>3</xdr:row>
      <xdr:rowOff>42850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3200" y="222250"/>
          <a:ext cx="2050573" cy="258750"/>
        </a:xfrm>
        <a:prstGeom prst="rect">
          <a:avLst/>
        </a:prstGeom>
      </xdr:spPr>
    </xdr:pic>
    <xdr:clientData/>
  </xdr:twoCellAnchor>
  <xdr:twoCellAnchor>
    <xdr:from>
      <xdr:col>1</xdr:col>
      <xdr:colOff>1400173</xdr:colOff>
      <xdr:row>0</xdr:row>
      <xdr:rowOff>0</xdr:rowOff>
    </xdr:from>
    <xdr:to>
      <xdr:col>1</xdr:col>
      <xdr:colOff>2347143</xdr:colOff>
      <xdr:row>5</xdr:row>
      <xdr:rowOff>118161</xdr:rowOff>
    </xdr:to>
    <xdr:pic>
      <xdr:nvPicPr>
        <xdr:cNvPr id="6" name="Picture 4">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1543051</xdr:colOff>
      <xdr:row>0</xdr:row>
      <xdr:rowOff>0</xdr:rowOff>
    </xdr:from>
    <xdr:to>
      <xdr:col>4</xdr:col>
      <xdr:colOff>457200</xdr:colOff>
      <xdr:row>3</xdr:row>
      <xdr:rowOff>137506</xdr:rowOff>
    </xdr:to>
    <xdr:pic>
      <xdr:nvPicPr>
        <xdr:cNvPr id="4" name="Picture 3" descr="http://image.precise-media.co.uk/financialconductauthority.bmp">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351" y="0"/>
          <a:ext cx="2277835" cy="5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5" name="Picture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1377473</xdr:colOff>
      <xdr:row>3</xdr:row>
      <xdr:rowOff>42850</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1543051</xdr:colOff>
      <xdr:row>0</xdr:row>
      <xdr:rowOff>0</xdr:rowOff>
    </xdr:from>
    <xdr:to>
      <xdr:col>4</xdr:col>
      <xdr:colOff>457200</xdr:colOff>
      <xdr:row>3</xdr:row>
      <xdr:rowOff>137506</xdr:rowOff>
    </xdr:to>
    <xdr:pic>
      <xdr:nvPicPr>
        <xdr:cNvPr id="4" name="Picture 3" descr="http://image.precise-media.co.uk/financialconductauthority.bmp">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419351" y="0"/>
          <a:ext cx="2277835" cy="5620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1400173</xdr:colOff>
      <xdr:row>0</xdr:row>
      <xdr:rowOff>0</xdr:rowOff>
    </xdr:from>
    <xdr:to>
      <xdr:col>1</xdr:col>
      <xdr:colOff>2347143</xdr:colOff>
      <xdr:row>5</xdr:row>
      <xdr:rowOff>118161</xdr:rowOff>
    </xdr:to>
    <xdr:pic>
      <xdr:nvPicPr>
        <xdr:cNvPr id="5" name="Picture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1377473</xdr:colOff>
      <xdr:row>3</xdr:row>
      <xdr:rowOff>42850</xdr:rowOff>
    </xdr:to>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1543051</xdr:colOff>
      <xdr:row>0</xdr:row>
      <xdr:rowOff>0</xdr:rowOff>
    </xdr:from>
    <xdr:to>
      <xdr:col>4</xdr:col>
      <xdr:colOff>457200</xdr:colOff>
      <xdr:row>3</xdr:row>
      <xdr:rowOff>137506</xdr:rowOff>
    </xdr:to>
    <xdr:pic>
      <xdr:nvPicPr>
        <xdr:cNvPr id="7" name="Picture 6" descr="http://image.precise-media.co.uk/financialconductauthority.bmp">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371726" y="0"/>
          <a:ext cx="2085974" cy="566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76200</xdr:colOff>
      <xdr:row>211</xdr:row>
      <xdr:rowOff>19050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23850" y="5543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1400173</xdr:colOff>
      <xdr:row>0</xdr:row>
      <xdr:rowOff>0</xdr:rowOff>
    </xdr:from>
    <xdr:to>
      <xdr:col>1</xdr:col>
      <xdr:colOff>2347143</xdr:colOff>
      <xdr:row>5</xdr:row>
      <xdr:rowOff>118161</xdr:rowOff>
    </xdr:to>
    <xdr:pic>
      <xdr:nvPicPr>
        <xdr:cNvPr id="8" name="Picture 4">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3" y="0"/>
          <a:ext cx="0" cy="848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3175">
              <a:solidFill>
                <a:srgbClr val="000000"/>
              </a:solidFill>
              <a:miter lim="800000"/>
              <a:headEnd/>
              <a:tailEnd/>
            </a14:hiddenLine>
          </a:ext>
        </a:extLst>
      </xdr:spPr>
    </xdr:pic>
    <xdr:clientData/>
  </xdr:twoCellAnchor>
  <xdr:twoCellAnchor editAs="oneCell">
    <xdr:from>
      <xdr:col>1</xdr:col>
      <xdr:colOff>12700</xdr:colOff>
      <xdr:row>1</xdr:row>
      <xdr:rowOff>76200</xdr:rowOff>
    </xdr:from>
    <xdr:to>
      <xdr:col>2</xdr:col>
      <xdr:colOff>1377473</xdr:colOff>
      <xdr:row>3</xdr:row>
      <xdr:rowOff>42850</xdr:rowOff>
    </xdr:to>
    <xdr:pic>
      <xdr:nvPicPr>
        <xdr:cNvPr id="9" name="Pictur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0" y="222250"/>
          <a:ext cx="2050573" cy="258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bankofengland.co.uk/statistics/details/further-details-about-mortgage-lenders-and-administrators-statistics-data"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www.bankofengland.co.uk/statistics/details/further-details-about-mortgage-lenders-and-administrators-statistics-data"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bankofengland.co.uk/statistics/details/further-details-about-mortgage-lenders-and-administrators-statistics-data" TargetMode="Externa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https://www.bankofengland.co.uk/statistics/details/further-details-about-mortgage-lenders-and-administrators-statistics-data" TargetMode="External"/><Relationship Id="rId7" Type="http://schemas.openxmlformats.org/officeDocument/2006/relationships/hyperlink" Target="https://www.bankofengland.co.uk/statistics/details/further-details-about-mortgage-lenders-and-administrators-statistics-data" TargetMode="External"/><Relationship Id="rId2" Type="http://schemas.openxmlformats.org/officeDocument/2006/relationships/hyperlink" Target="https://www.bankofengland.co.uk/statistics/details/further-details-about-mortgage-lenders-and-administrators-statistics-data" TargetMode="External"/><Relationship Id="rId1" Type="http://schemas.openxmlformats.org/officeDocument/2006/relationships/hyperlink" Target="https://www.bankofengland.co.uk/statistics/details/further-details-about-mortgage-lenders-and-administrators-statistics-data" TargetMode="External"/><Relationship Id="rId6" Type="http://schemas.openxmlformats.org/officeDocument/2006/relationships/hyperlink" Target="https://www.bankofengland.co.uk/statistics/details/further-details-about-mortgage-lenders-and-administrators-statistics-data" TargetMode="External"/><Relationship Id="rId5" Type="http://schemas.openxmlformats.org/officeDocument/2006/relationships/hyperlink" Target="https://www.bankofengland.co.uk/statistics/details/further-details-about-mortgage-lenders-and-administrators-statistics-data" TargetMode="External"/><Relationship Id="rId4" Type="http://schemas.openxmlformats.org/officeDocument/2006/relationships/hyperlink" Target="https://www.bankofengland.co.uk/statistics/details/further-details-about-mortgage-lenders-and-administrators-statistics-data"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bankofengland.co.uk/statistics/details/further-details-about-mortgage-lenders-and-administrators-statistics-data" TargetMode="Externa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bankofengland.co.uk/statistics/Pages/iadb/notesiadb/capital_issues.aspx" TargetMode="External"/><Relationship Id="rId1" Type="http://schemas.openxmlformats.org/officeDocument/2006/relationships/hyperlink" Target="https://www.bankofengland.co.uk/statistics/details/further-details-about-mortgage-lenders-and-administrators-statistics-dat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bankofengland.co.uk/statistics/details/further-details-about-mortgage-lenders-and-administrators-statistics-data"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bankofengland.co.uk/statistics/details/further-details-about-mortgage-lenders-and-administrators-statistics-data"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bankofengland.co.uk/statistics/details/further-details-about-mortgage-lenders-and-administrators-statistics-data"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bankofengland.co.uk/statistics/details/further-details-about-mortgage-lenders-and-administrators-statistics-data"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bankofengland.co.uk/statistics/details/further-details-about-mortgage-lenders-and-administrators-statistics-dat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bankofengland.co.uk/statistics/details/further-details-about-mortgage-lenders-and-administrators-statistics-dat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VK46"/>
  <sheetViews>
    <sheetView showGridLines="0" zoomScaleNormal="100" workbookViewId="0">
      <selection activeCell="K20" sqref="K20"/>
    </sheetView>
  </sheetViews>
  <sheetFormatPr defaultColWidth="10.90625" defaultRowHeight="14.5" outlineLevelCol="1" x14ac:dyDescent="0.35"/>
  <cols>
    <col min="1" max="1" width="12.81640625" customWidth="1" outlineLevel="1"/>
    <col min="2" max="2" width="18.453125" customWidth="1" outlineLevel="1"/>
    <col min="3" max="3" width="11.81640625" customWidth="1" outlineLevel="1"/>
    <col min="7" max="7" width="11.54296875" customWidth="1" outlineLevel="1"/>
    <col min="12" max="12" width="16" customWidth="1" outlineLevel="1"/>
    <col min="13" max="13" width="11" customWidth="1" outlineLevel="1"/>
    <col min="14" max="14" width="18.453125" customWidth="1" outlineLevel="1"/>
    <col min="16" max="16" width="12.1796875" customWidth="1" outlineLevel="1"/>
    <col min="18" max="18" width="12.54296875" customWidth="1" outlineLevel="1"/>
    <col min="257" max="257" width="12.81640625" customWidth="1" outlineLevel="1"/>
    <col min="258" max="258" width="18.453125" customWidth="1" outlineLevel="1"/>
    <col min="259" max="259" width="11.81640625" customWidth="1" outlineLevel="1"/>
    <col min="513" max="513" width="12.81640625" customWidth="1" outlineLevel="1"/>
    <col min="514" max="514" width="18.453125" customWidth="1" outlineLevel="1"/>
    <col min="515" max="515" width="11.81640625" customWidth="1" outlineLevel="1"/>
    <col min="769" max="769" width="12.81640625" customWidth="1" outlineLevel="1"/>
    <col min="770" max="770" width="18.453125" customWidth="1" outlineLevel="1"/>
    <col min="771" max="771" width="11.81640625" customWidth="1" outlineLevel="1"/>
    <col min="1025" max="1025" width="12.81640625" customWidth="1" outlineLevel="1"/>
    <col min="1026" max="1026" width="18.453125" customWidth="1" outlineLevel="1"/>
    <col min="1027" max="1027" width="11.81640625" customWidth="1" outlineLevel="1"/>
    <col min="1281" max="1281" width="12.81640625" customWidth="1" outlineLevel="1"/>
    <col min="1282" max="1282" width="18.453125" customWidth="1" outlineLevel="1"/>
    <col min="1283" max="1283" width="11.81640625" customWidth="1" outlineLevel="1"/>
    <col min="1537" max="1537" width="12.81640625" customWidth="1" outlineLevel="1"/>
    <col min="1538" max="1538" width="18.453125" customWidth="1" outlineLevel="1"/>
    <col min="1539" max="1539" width="11.81640625" customWidth="1" outlineLevel="1"/>
    <col min="1793" max="1793" width="12.81640625" customWidth="1" outlineLevel="1"/>
    <col min="1794" max="1794" width="18.453125" customWidth="1" outlineLevel="1"/>
    <col min="1795" max="1795" width="11.81640625" customWidth="1" outlineLevel="1"/>
    <col min="2049" max="2049" width="12.81640625" customWidth="1" outlineLevel="1"/>
    <col min="2050" max="2050" width="18.453125" customWidth="1" outlineLevel="1"/>
    <col min="2051" max="2051" width="11.81640625" customWidth="1" outlineLevel="1"/>
    <col min="2305" max="2305" width="12.81640625" customWidth="1" outlineLevel="1"/>
    <col min="2306" max="2306" width="18.453125" customWidth="1" outlineLevel="1"/>
    <col min="2307" max="2307" width="11.81640625" customWidth="1" outlineLevel="1"/>
    <col min="2561" max="2561" width="12.81640625" customWidth="1" outlineLevel="1"/>
    <col min="2562" max="2562" width="18.453125" customWidth="1" outlineLevel="1"/>
    <col min="2563" max="2563" width="11.81640625" customWidth="1" outlineLevel="1"/>
    <col min="2817" max="2817" width="12.81640625" customWidth="1" outlineLevel="1"/>
    <col min="2818" max="2818" width="18.453125" customWidth="1" outlineLevel="1"/>
    <col min="2819" max="2819" width="11.81640625" customWidth="1" outlineLevel="1"/>
    <col min="3073" max="3073" width="12.81640625" customWidth="1" outlineLevel="1"/>
    <col min="3074" max="3074" width="18.453125" customWidth="1" outlineLevel="1"/>
    <col min="3075" max="3075" width="11.81640625" customWidth="1" outlineLevel="1"/>
    <col min="3329" max="3329" width="12.81640625" customWidth="1" outlineLevel="1"/>
    <col min="3330" max="3330" width="18.453125" customWidth="1" outlineLevel="1"/>
    <col min="3331" max="3331" width="11.81640625" customWidth="1" outlineLevel="1"/>
    <col min="3585" max="3585" width="12.81640625" customWidth="1" outlineLevel="1"/>
    <col min="3586" max="3586" width="18.453125" customWidth="1" outlineLevel="1"/>
    <col min="3587" max="3587" width="11.81640625" customWidth="1" outlineLevel="1"/>
    <col min="3841" max="3841" width="12.81640625" customWidth="1" outlineLevel="1"/>
    <col min="3842" max="3842" width="18.453125" customWidth="1" outlineLevel="1"/>
    <col min="3843" max="3843" width="11.81640625" customWidth="1" outlineLevel="1"/>
    <col min="4097" max="4097" width="12.81640625" customWidth="1" outlineLevel="1"/>
    <col min="4098" max="4098" width="18.453125" customWidth="1" outlineLevel="1"/>
    <col min="4099" max="4099" width="11.81640625" customWidth="1" outlineLevel="1"/>
    <col min="4353" max="4353" width="12.81640625" customWidth="1" outlineLevel="1"/>
    <col min="4354" max="4354" width="18.453125" customWidth="1" outlineLevel="1"/>
    <col min="4355" max="4355" width="11.81640625" customWidth="1" outlineLevel="1"/>
    <col min="4609" max="4609" width="12.81640625" customWidth="1" outlineLevel="1"/>
    <col min="4610" max="4610" width="18.453125" customWidth="1" outlineLevel="1"/>
    <col min="4611" max="4611" width="11.81640625" customWidth="1" outlineLevel="1"/>
    <col min="4865" max="4865" width="12.81640625" customWidth="1" outlineLevel="1"/>
    <col min="4866" max="4866" width="18.453125" customWidth="1" outlineLevel="1"/>
    <col min="4867" max="4867" width="11.81640625" customWidth="1" outlineLevel="1"/>
    <col min="5121" max="5121" width="12.81640625" customWidth="1" outlineLevel="1"/>
    <col min="5122" max="5122" width="18.453125" customWidth="1" outlineLevel="1"/>
    <col min="5123" max="5123" width="11.81640625" customWidth="1" outlineLevel="1"/>
    <col min="5377" max="5377" width="12.81640625" customWidth="1" outlineLevel="1"/>
    <col min="5378" max="5378" width="18.453125" customWidth="1" outlineLevel="1"/>
    <col min="5379" max="5379" width="11.81640625" customWidth="1" outlineLevel="1"/>
    <col min="5633" max="5633" width="12.81640625" customWidth="1" outlineLevel="1"/>
    <col min="5634" max="5634" width="18.453125" customWidth="1" outlineLevel="1"/>
    <col min="5635" max="5635" width="11.81640625" customWidth="1" outlineLevel="1"/>
    <col min="5889" max="5889" width="12.81640625" customWidth="1" outlineLevel="1"/>
    <col min="5890" max="5890" width="18.453125" customWidth="1" outlineLevel="1"/>
    <col min="5891" max="5891" width="11.81640625" customWidth="1" outlineLevel="1"/>
    <col min="6145" max="6145" width="12.81640625" customWidth="1" outlineLevel="1"/>
    <col min="6146" max="6146" width="18.453125" customWidth="1" outlineLevel="1"/>
    <col min="6147" max="6147" width="11.81640625" customWidth="1" outlineLevel="1"/>
    <col min="6401" max="6401" width="12.81640625" customWidth="1" outlineLevel="1"/>
    <col min="6402" max="6402" width="18.453125" customWidth="1" outlineLevel="1"/>
    <col min="6403" max="6403" width="11.81640625" customWidth="1" outlineLevel="1"/>
    <col min="6657" max="6657" width="12.81640625" customWidth="1" outlineLevel="1"/>
    <col min="6658" max="6658" width="18.453125" customWidth="1" outlineLevel="1"/>
    <col min="6659" max="6659" width="11.81640625" customWidth="1" outlineLevel="1"/>
    <col min="6913" max="6913" width="12.81640625" customWidth="1" outlineLevel="1"/>
    <col min="6914" max="6914" width="18.453125" customWidth="1" outlineLevel="1"/>
    <col min="6915" max="6915" width="11.81640625" customWidth="1" outlineLevel="1"/>
    <col min="7169" max="7169" width="12.81640625" customWidth="1" outlineLevel="1"/>
    <col min="7170" max="7170" width="18.453125" customWidth="1" outlineLevel="1"/>
    <col min="7171" max="7171" width="11.81640625" customWidth="1" outlineLevel="1"/>
    <col min="7425" max="7425" width="12.81640625" customWidth="1" outlineLevel="1"/>
    <col min="7426" max="7426" width="18.453125" customWidth="1" outlineLevel="1"/>
    <col min="7427" max="7427" width="11.81640625" customWidth="1" outlineLevel="1"/>
    <col min="7681" max="7681" width="12.81640625" customWidth="1" outlineLevel="1"/>
    <col min="7682" max="7682" width="18.453125" customWidth="1" outlineLevel="1"/>
    <col min="7683" max="7683" width="11.81640625" customWidth="1" outlineLevel="1"/>
    <col min="7937" max="7937" width="12.81640625" customWidth="1" outlineLevel="1"/>
    <col min="7938" max="7938" width="18.453125" customWidth="1" outlineLevel="1"/>
    <col min="7939" max="7939" width="11.81640625" customWidth="1" outlineLevel="1"/>
    <col min="8193" max="8193" width="12.81640625" customWidth="1" outlineLevel="1"/>
    <col min="8194" max="8194" width="18.453125" customWidth="1" outlineLevel="1"/>
    <col min="8195" max="8195" width="11.81640625" customWidth="1" outlineLevel="1"/>
    <col min="8449" max="8449" width="12.81640625" customWidth="1" outlineLevel="1"/>
    <col min="8450" max="8450" width="18.453125" customWidth="1" outlineLevel="1"/>
    <col min="8451" max="8451" width="11.81640625" customWidth="1" outlineLevel="1"/>
    <col min="8705" max="8705" width="12.81640625" customWidth="1" outlineLevel="1"/>
    <col min="8706" max="8706" width="18.453125" customWidth="1" outlineLevel="1"/>
    <col min="8707" max="8707" width="11.81640625" customWidth="1" outlineLevel="1"/>
    <col min="8961" max="8961" width="12.81640625" customWidth="1" outlineLevel="1"/>
    <col min="8962" max="8962" width="18.453125" customWidth="1" outlineLevel="1"/>
    <col min="8963" max="8963" width="11.81640625" customWidth="1" outlineLevel="1"/>
    <col min="9217" max="9217" width="12.81640625" customWidth="1" outlineLevel="1"/>
    <col min="9218" max="9218" width="18.453125" customWidth="1" outlineLevel="1"/>
    <col min="9219" max="9219" width="11.81640625" customWidth="1" outlineLevel="1"/>
    <col min="9473" max="9473" width="12.81640625" customWidth="1" outlineLevel="1"/>
    <col min="9474" max="9474" width="18.453125" customWidth="1" outlineLevel="1"/>
    <col min="9475" max="9475" width="11.81640625" customWidth="1" outlineLevel="1"/>
    <col min="9729" max="9729" width="12.81640625" customWidth="1" outlineLevel="1"/>
    <col min="9730" max="9730" width="18.453125" customWidth="1" outlineLevel="1"/>
    <col min="9731" max="9731" width="11.81640625" customWidth="1" outlineLevel="1"/>
    <col min="9985" max="9985" width="12.81640625" customWidth="1" outlineLevel="1"/>
    <col min="9986" max="9986" width="18.453125" customWidth="1" outlineLevel="1"/>
    <col min="9987" max="9987" width="11.81640625" customWidth="1" outlineLevel="1"/>
    <col min="10241" max="10241" width="12.81640625" customWidth="1" outlineLevel="1"/>
    <col min="10242" max="10242" width="18.453125" customWidth="1" outlineLevel="1"/>
    <col min="10243" max="10243" width="11.81640625" customWidth="1" outlineLevel="1"/>
    <col min="10497" max="10497" width="12.81640625" customWidth="1" outlineLevel="1"/>
    <col min="10498" max="10498" width="18.453125" customWidth="1" outlineLevel="1"/>
    <col min="10499" max="10499" width="11.81640625" customWidth="1" outlineLevel="1"/>
    <col min="10753" max="10753" width="12.81640625" customWidth="1" outlineLevel="1"/>
    <col min="10754" max="10754" width="18.453125" customWidth="1" outlineLevel="1"/>
    <col min="10755" max="10755" width="11.81640625" customWidth="1" outlineLevel="1"/>
    <col min="11009" max="11009" width="12.81640625" customWidth="1" outlineLevel="1"/>
    <col min="11010" max="11010" width="18.453125" customWidth="1" outlineLevel="1"/>
    <col min="11011" max="11011" width="11.81640625" customWidth="1" outlineLevel="1"/>
    <col min="11265" max="11265" width="12.81640625" customWidth="1" outlineLevel="1"/>
    <col min="11266" max="11266" width="18.453125" customWidth="1" outlineLevel="1"/>
    <col min="11267" max="11267" width="11.81640625" customWidth="1" outlineLevel="1"/>
    <col min="11521" max="11521" width="12.81640625" customWidth="1" outlineLevel="1"/>
    <col min="11522" max="11522" width="18.453125" customWidth="1" outlineLevel="1"/>
    <col min="11523" max="11523" width="11.81640625" customWidth="1" outlineLevel="1"/>
    <col min="11777" max="11777" width="12.81640625" customWidth="1" outlineLevel="1"/>
    <col min="11778" max="11778" width="18.453125" customWidth="1" outlineLevel="1"/>
    <col min="11779" max="11779" width="11.81640625" customWidth="1" outlineLevel="1"/>
    <col min="12033" max="12033" width="12.81640625" customWidth="1" outlineLevel="1"/>
    <col min="12034" max="12034" width="18.453125" customWidth="1" outlineLevel="1"/>
    <col min="12035" max="12035" width="11.81640625" customWidth="1" outlineLevel="1"/>
    <col min="12289" max="12289" width="12.81640625" customWidth="1" outlineLevel="1"/>
    <col min="12290" max="12290" width="18.453125" customWidth="1" outlineLevel="1"/>
    <col min="12291" max="12291" width="11.81640625" customWidth="1" outlineLevel="1"/>
    <col min="12545" max="12545" width="12.81640625" customWidth="1" outlineLevel="1"/>
    <col min="12546" max="12546" width="18.453125" customWidth="1" outlineLevel="1"/>
    <col min="12547" max="12547" width="11.81640625" customWidth="1" outlineLevel="1"/>
    <col min="12801" max="12801" width="12.81640625" customWidth="1" outlineLevel="1"/>
    <col min="12802" max="12802" width="18.453125" customWidth="1" outlineLevel="1"/>
    <col min="12803" max="12803" width="11.81640625" customWidth="1" outlineLevel="1"/>
    <col min="13057" max="13057" width="12.81640625" customWidth="1" outlineLevel="1"/>
    <col min="13058" max="13058" width="18.453125" customWidth="1" outlineLevel="1"/>
    <col min="13059" max="13059" width="11.81640625" customWidth="1" outlineLevel="1"/>
    <col min="13313" max="13313" width="12.81640625" customWidth="1" outlineLevel="1"/>
    <col min="13314" max="13314" width="18.453125" customWidth="1" outlineLevel="1"/>
    <col min="13315" max="13315" width="11.81640625" customWidth="1" outlineLevel="1"/>
    <col min="13569" max="13569" width="12.81640625" customWidth="1" outlineLevel="1"/>
    <col min="13570" max="13570" width="18.453125" customWidth="1" outlineLevel="1"/>
    <col min="13571" max="13571" width="11.81640625" customWidth="1" outlineLevel="1"/>
    <col min="13825" max="13825" width="12.81640625" customWidth="1" outlineLevel="1"/>
    <col min="13826" max="13826" width="18.453125" customWidth="1" outlineLevel="1"/>
    <col min="13827" max="13827" width="11.81640625" customWidth="1" outlineLevel="1"/>
    <col min="14081" max="14081" width="12.81640625" customWidth="1" outlineLevel="1"/>
    <col min="14082" max="14082" width="18.453125" customWidth="1" outlineLevel="1"/>
    <col min="14083" max="14083" width="11.81640625" customWidth="1" outlineLevel="1"/>
    <col min="14337" max="14337" width="12.81640625" customWidth="1" outlineLevel="1"/>
    <col min="14338" max="14338" width="18.453125" customWidth="1" outlineLevel="1"/>
    <col min="14339" max="14339" width="11.81640625" customWidth="1" outlineLevel="1"/>
    <col min="14593" max="14593" width="12.81640625" customWidth="1" outlineLevel="1"/>
    <col min="14594" max="14594" width="18.453125" customWidth="1" outlineLevel="1"/>
    <col min="14595" max="14595" width="11.81640625" customWidth="1" outlineLevel="1"/>
    <col min="14849" max="14849" width="12.81640625" customWidth="1" outlineLevel="1"/>
    <col min="14850" max="14850" width="18.453125" customWidth="1" outlineLevel="1"/>
    <col min="14851" max="14851" width="11.81640625" customWidth="1" outlineLevel="1"/>
    <col min="15105" max="15105" width="12.81640625" customWidth="1" outlineLevel="1"/>
    <col min="15106" max="15106" width="18.453125" customWidth="1" outlineLevel="1"/>
    <col min="15107" max="15107" width="11.81640625" customWidth="1" outlineLevel="1"/>
    <col min="15361" max="15361" width="12.81640625" customWidth="1" outlineLevel="1"/>
    <col min="15362" max="15362" width="18.453125" customWidth="1" outlineLevel="1"/>
    <col min="15363" max="15363" width="11.81640625" customWidth="1" outlineLevel="1"/>
    <col min="15617" max="15617" width="12.81640625" customWidth="1" outlineLevel="1"/>
    <col min="15618" max="15618" width="18.453125" customWidth="1" outlineLevel="1"/>
    <col min="15619" max="15619" width="11.81640625" customWidth="1" outlineLevel="1"/>
    <col min="15873" max="15873" width="12.81640625" customWidth="1" outlineLevel="1"/>
    <col min="15874" max="15874" width="18.453125" customWidth="1" outlineLevel="1"/>
    <col min="15875" max="15875" width="11.81640625" customWidth="1" outlineLevel="1"/>
    <col min="16129" max="16129" width="12.81640625" customWidth="1" outlineLevel="1"/>
    <col min="16130" max="16130" width="18.453125" customWidth="1" outlineLevel="1"/>
    <col min="16131" max="16131" width="11.81640625" customWidth="1" outlineLevel="1"/>
  </cols>
  <sheetData>
    <row r="1" spans="1:20" ht="13" customHeight="1" x14ac:dyDescent="0.35">
      <c r="D1" s="1"/>
      <c r="L1" s="7"/>
      <c r="M1" s="7"/>
      <c r="N1" s="7"/>
      <c r="O1" s="7"/>
      <c r="P1" s="7"/>
      <c r="Q1" s="7"/>
      <c r="R1" s="7"/>
      <c r="S1" s="7"/>
      <c r="T1" s="7"/>
    </row>
    <row r="2" spans="1:20" ht="13" customHeight="1" x14ac:dyDescent="0.35">
      <c r="D2" s="1"/>
      <c r="L2" s="7"/>
      <c r="M2" s="7"/>
      <c r="N2" s="7"/>
      <c r="O2" s="7"/>
      <c r="P2" s="7"/>
      <c r="Q2" s="7"/>
      <c r="R2" s="7"/>
      <c r="S2" s="7"/>
      <c r="T2" s="7"/>
    </row>
    <row r="3" spans="1:20" ht="13" customHeight="1" x14ac:dyDescent="0.35">
      <c r="D3" s="1"/>
      <c r="L3" s="7"/>
      <c r="M3" s="7"/>
      <c r="N3" s="7"/>
      <c r="O3" s="7"/>
      <c r="P3" s="7"/>
      <c r="Q3" s="7"/>
      <c r="R3" s="7"/>
      <c r="S3" s="7"/>
      <c r="T3" s="7"/>
    </row>
    <row r="4" spans="1:20" ht="13" customHeight="1" x14ac:dyDescent="0.35">
      <c r="D4" s="1"/>
      <c r="L4" s="7"/>
      <c r="M4" s="7"/>
      <c r="N4" s="7"/>
      <c r="O4" s="7"/>
      <c r="P4" s="7"/>
      <c r="Q4" s="7"/>
      <c r="R4" s="7"/>
      <c r="S4" s="7"/>
      <c r="T4" s="7"/>
    </row>
    <row r="5" spans="1:20" ht="13" customHeight="1" x14ac:dyDescent="0.35"/>
    <row r="6" spans="1:20" ht="13" customHeight="1" x14ac:dyDescent="0.35">
      <c r="I6" s="5"/>
    </row>
    <row r="7" spans="1:20" ht="18" customHeight="1" x14ac:dyDescent="0.35">
      <c r="A7" s="285" t="s">
        <v>239</v>
      </c>
      <c r="B7" s="285"/>
      <c r="C7" s="285"/>
      <c r="D7" s="285"/>
      <c r="E7" s="285"/>
      <c r="F7" s="285"/>
    </row>
    <row r="8" spans="1:20" ht="18" customHeight="1" x14ac:dyDescent="0.35">
      <c r="A8" s="286" t="s">
        <v>183</v>
      </c>
      <c r="B8" s="286"/>
      <c r="C8" s="286"/>
      <c r="D8" s="286"/>
      <c r="E8" s="286"/>
      <c r="F8" s="5"/>
      <c r="H8" s="8"/>
      <c r="I8" s="8"/>
      <c r="J8" s="5"/>
      <c r="K8" s="5"/>
      <c r="L8" s="5"/>
      <c r="M8" s="5"/>
      <c r="N8" s="5"/>
      <c r="O8" s="8"/>
      <c r="P8" s="5"/>
      <c r="Q8" s="5"/>
    </row>
    <row r="9" spans="1:20" ht="18" customHeight="1" x14ac:dyDescent="0.35">
      <c r="A9" s="9"/>
      <c r="B9" s="9"/>
    </row>
    <row r="10" spans="1:20" ht="13" customHeight="1" x14ac:dyDescent="0.35">
      <c r="A10" s="9" t="s">
        <v>184</v>
      </c>
      <c r="B10" s="9" t="s">
        <v>185</v>
      </c>
    </row>
    <row r="11" spans="1:20" ht="13" customHeight="1" x14ac:dyDescent="0.35">
      <c r="A11" s="10">
        <v>1.1100000000000001</v>
      </c>
      <c r="B11" s="5" t="s">
        <v>196</v>
      </c>
      <c r="D11" s="5"/>
      <c r="E11" s="5"/>
      <c r="F11" s="5"/>
      <c r="G11" s="5"/>
      <c r="H11" s="5"/>
      <c r="I11" s="5"/>
    </row>
    <row r="12" spans="1:20" ht="13" customHeight="1" x14ac:dyDescent="0.35">
      <c r="A12" s="10"/>
      <c r="B12" s="5"/>
      <c r="D12" s="5"/>
      <c r="E12" s="5"/>
      <c r="F12" s="5"/>
      <c r="G12" s="5"/>
      <c r="H12" s="5"/>
    </row>
    <row r="13" spans="1:20" ht="13" customHeight="1" x14ac:dyDescent="0.35">
      <c r="A13" s="10">
        <v>1.21</v>
      </c>
      <c r="B13" s="2" t="s">
        <v>186</v>
      </c>
      <c r="D13" s="5"/>
      <c r="E13" s="5"/>
      <c r="F13" s="5"/>
      <c r="G13" s="5"/>
      <c r="H13" s="5"/>
    </row>
    <row r="14" spans="1:20" ht="13" customHeight="1" x14ac:dyDescent="0.35">
      <c r="A14" s="10"/>
      <c r="B14" s="5"/>
      <c r="D14" s="5"/>
      <c r="E14" s="5"/>
      <c r="F14" s="5"/>
      <c r="G14" s="5"/>
      <c r="H14" s="5"/>
    </row>
    <row r="15" spans="1:20" ht="13" customHeight="1" x14ac:dyDescent="0.35">
      <c r="A15" s="10">
        <v>1.22</v>
      </c>
      <c r="B15" s="2" t="s">
        <v>187</v>
      </c>
      <c r="D15" s="5"/>
      <c r="E15" s="5"/>
      <c r="F15" s="5"/>
      <c r="G15" s="5"/>
      <c r="H15" s="5"/>
    </row>
    <row r="16" spans="1:20" ht="13" customHeight="1" x14ac:dyDescent="0.35">
      <c r="A16" s="10"/>
      <c r="B16" s="5"/>
      <c r="D16" s="5"/>
      <c r="E16" s="5"/>
      <c r="F16" s="5"/>
      <c r="G16" s="5"/>
      <c r="H16" s="5"/>
    </row>
    <row r="17" spans="1:9" ht="13" customHeight="1" x14ac:dyDescent="0.35">
      <c r="A17" s="10">
        <v>1.31</v>
      </c>
      <c r="B17" s="2" t="s">
        <v>188</v>
      </c>
      <c r="D17" s="5"/>
      <c r="E17" s="5"/>
      <c r="F17" s="5"/>
      <c r="G17" s="5"/>
      <c r="H17" s="5"/>
    </row>
    <row r="18" spans="1:9" ht="13" customHeight="1" x14ac:dyDescent="0.35">
      <c r="A18" s="10"/>
      <c r="B18" s="5"/>
      <c r="D18" s="5"/>
      <c r="E18" s="5"/>
      <c r="F18" s="5"/>
      <c r="G18" s="5"/>
      <c r="H18" s="5"/>
    </row>
    <row r="19" spans="1:9" ht="13" customHeight="1" x14ac:dyDescent="0.35">
      <c r="A19" s="10">
        <v>1.32</v>
      </c>
      <c r="B19" s="2" t="s">
        <v>189</v>
      </c>
      <c r="D19" s="5"/>
      <c r="E19" s="5"/>
      <c r="F19" s="5"/>
      <c r="G19" s="5"/>
      <c r="H19" s="5"/>
    </row>
    <row r="20" spans="1:9" ht="13" customHeight="1" x14ac:dyDescent="0.35">
      <c r="A20" s="10"/>
      <c r="B20" s="5"/>
      <c r="D20" s="5"/>
      <c r="E20" s="5"/>
      <c r="F20" s="5"/>
      <c r="G20" s="5"/>
      <c r="H20" s="5"/>
    </row>
    <row r="21" spans="1:9" ht="13" customHeight="1" x14ac:dyDescent="0.35">
      <c r="A21" s="10">
        <v>1.33</v>
      </c>
      <c r="B21" s="5" t="s">
        <v>190</v>
      </c>
      <c r="D21" s="5"/>
      <c r="E21" s="5"/>
      <c r="F21" s="5"/>
      <c r="G21" s="5"/>
      <c r="H21" s="5"/>
    </row>
    <row r="22" spans="1:9" ht="13" customHeight="1" x14ac:dyDescent="0.35">
      <c r="A22" s="10"/>
      <c r="B22" s="5"/>
      <c r="D22" s="5"/>
      <c r="E22" s="5"/>
      <c r="F22" s="5"/>
      <c r="G22" s="5"/>
      <c r="H22" s="5"/>
    </row>
    <row r="23" spans="1:9" ht="13" customHeight="1" x14ac:dyDescent="0.35">
      <c r="A23" s="10">
        <v>1.4</v>
      </c>
      <c r="B23" s="5" t="s">
        <v>168</v>
      </c>
      <c r="D23" s="5"/>
      <c r="E23" s="5"/>
      <c r="F23" s="5"/>
      <c r="G23" s="5"/>
      <c r="H23" s="5"/>
    </row>
    <row r="24" spans="1:9" ht="13" customHeight="1" x14ac:dyDescent="0.35">
      <c r="A24" s="10"/>
      <c r="B24" s="5"/>
      <c r="D24" s="5"/>
      <c r="E24" s="5"/>
      <c r="F24" s="5"/>
      <c r="G24" s="5"/>
      <c r="H24" s="5"/>
    </row>
    <row r="25" spans="1:9" ht="13" customHeight="1" x14ac:dyDescent="0.35">
      <c r="A25" s="10">
        <v>1.5</v>
      </c>
      <c r="B25" s="5" t="s">
        <v>191</v>
      </c>
      <c r="D25" s="5"/>
      <c r="E25" s="5"/>
      <c r="F25" s="5"/>
      <c r="G25" s="5"/>
      <c r="H25" s="5"/>
      <c r="I25" s="5"/>
    </row>
    <row r="26" spans="1:9" ht="13" customHeight="1" x14ac:dyDescent="0.35">
      <c r="A26" s="10"/>
      <c r="B26" s="5"/>
      <c r="D26" s="5"/>
      <c r="E26" s="5"/>
      <c r="F26" s="5"/>
      <c r="G26" s="5"/>
      <c r="H26" s="5"/>
    </row>
    <row r="27" spans="1:9" ht="13" customHeight="1" x14ac:dyDescent="0.35">
      <c r="A27" s="10">
        <v>1.6</v>
      </c>
      <c r="B27" s="5" t="s">
        <v>192</v>
      </c>
      <c r="D27" s="5"/>
      <c r="E27" s="5"/>
      <c r="F27" s="5"/>
      <c r="G27" s="5"/>
      <c r="H27" s="5"/>
    </row>
    <row r="28" spans="1:9" ht="13" customHeight="1" x14ac:dyDescent="0.35">
      <c r="A28" s="10"/>
      <c r="B28" s="5"/>
      <c r="D28" s="5"/>
      <c r="E28" s="5"/>
      <c r="F28" s="5"/>
      <c r="G28" s="5"/>
      <c r="H28" s="5"/>
    </row>
    <row r="29" spans="1:9" ht="13" customHeight="1" x14ac:dyDescent="0.35">
      <c r="A29" s="10">
        <v>1.7</v>
      </c>
      <c r="B29" s="5" t="s">
        <v>193</v>
      </c>
      <c r="D29" s="5"/>
      <c r="E29" s="5"/>
      <c r="F29" s="5"/>
      <c r="G29" s="5"/>
      <c r="H29" s="5"/>
    </row>
    <row r="30" spans="1:9" ht="13" customHeight="1" x14ac:dyDescent="0.35">
      <c r="A30" s="10"/>
      <c r="B30" s="5"/>
      <c r="D30" s="5"/>
      <c r="E30" s="5"/>
      <c r="F30" s="5"/>
      <c r="G30" s="5"/>
      <c r="H30" s="5"/>
    </row>
    <row r="31" spans="1:9" ht="13" customHeight="1" x14ac:dyDescent="0.35">
      <c r="A31" s="10">
        <v>2.1</v>
      </c>
      <c r="B31" s="5" t="s">
        <v>194</v>
      </c>
      <c r="D31" s="5"/>
      <c r="E31" s="5"/>
      <c r="F31" s="5"/>
      <c r="G31" s="5"/>
      <c r="H31" s="5"/>
      <c r="I31" s="5"/>
    </row>
    <row r="32" spans="1:9" ht="13" customHeight="1" x14ac:dyDescent="0.35">
      <c r="A32" s="10"/>
      <c r="B32" s="5"/>
      <c r="D32" s="5"/>
      <c r="E32" s="5"/>
      <c r="F32" s="5"/>
      <c r="G32" s="5"/>
      <c r="H32" s="5"/>
    </row>
    <row r="33" spans="1:11" ht="13" customHeight="1" x14ac:dyDescent="0.35">
      <c r="A33" s="10">
        <v>2.2000000000000002</v>
      </c>
      <c r="B33" s="5" t="s">
        <v>195</v>
      </c>
      <c r="D33" s="5"/>
      <c r="E33" s="5"/>
      <c r="F33" s="5"/>
      <c r="G33" s="5"/>
      <c r="H33" s="5"/>
      <c r="I33" s="5"/>
    </row>
    <row r="34" spans="1:11" x14ac:dyDescent="0.35">
      <c r="B34" s="5"/>
      <c r="D34" s="5"/>
      <c r="E34" s="5"/>
      <c r="F34" s="5"/>
      <c r="G34" s="5"/>
      <c r="H34" s="5"/>
    </row>
    <row r="35" spans="1:11" x14ac:dyDescent="0.35">
      <c r="A35" s="10"/>
      <c r="D35" s="4"/>
      <c r="K35" s="3"/>
    </row>
    <row r="36" spans="1:11" x14ac:dyDescent="0.35">
      <c r="A36" s="10"/>
      <c r="D36" s="4"/>
      <c r="K36" s="3"/>
    </row>
    <row r="37" spans="1:11" x14ac:dyDescent="0.35">
      <c r="A37" s="10"/>
      <c r="D37" s="4"/>
      <c r="K37" s="3"/>
    </row>
    <row r="38" spans="1:11" x14ac:dyDescent="0.35">
      <c r="A38" s="10"/>
      <c r="D38" s="4"/>
      <c r="K38" s="3"/>
    </row>
    <row r="39" spans="1:11" x14ac:dyDescent="0.35">
      <c r="A39" s="10"/>
      <c r="D39" s="4"/>
      <c r="K39" s="3"/>
    </row>
    <row r="40" spans="1:11" x14ac:dyDescent="0.35">
      <c r="A40" s="10"/>
      <c r="D40" s="4"/>
      <c r="K40" s="3"/>
    </row>
    <row r="41" spans="1:11" x14ac:dyDescent="0.35">
      <c r="A41" s="10"/>
      <c r="B41" s="5"/>
      <c r="D41" s="4"/>
      <c r="K41" s="3"/>
    </row>
    <row r="46" spans="1:11" x14ac:dyDescent="0.35">
      <c r="D46" s="3"/>
      <c r="E46" s="6"/>
      <c r="F46" s="3"/>
      <c r="G46" s="3"/>
      <c r="H46" s="3"/>
      <c r="I46" s="3"/>
    </row>
  </sheetData>
  <mergeCells count="2">
    <mergeCell ref="A7:F7"/>
    <mergeCell ref="A8:E8"/>
  </mergeCells>
  <pageMargins left="0.7" right="0.7" top="0.75" bottom="0.75" header="0.3" footer="0.3"/>
  <pageSetup paperSize="9" scale="75"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W58"/>
  <sheetViews>
    <sheetView showGridLines="0" workbookViewId="0">
      <pane xSplit="4" ySplit="15" topLeftCell="BR47" activePane="bottomRight" state="frozen"/>
      <selection pane="topRight" activeCell="E1" sqref="E1"/>
      <selection pane="bottomLeft" activeCell="A16" sqref="A16"/>
      <selection pane="bottomRight"/>
    </sheetView>
  </sheetViews>
  <sheetFormatPr defaultColWidth="10.90625" defaultRowHeight="14.5" outlineLevelCol="1" x14ac:dyDescent="0.35"/>
  <cols>
    <col min="1" max="1" width="2.81640625" customWidth="1" outlineLevel="1"/>
    <col min="2" max="2" width="9.81640625" customWidth="1" outlineLevel="1"/>
    <col min="3" max="3" width="45.1796875" customWidth="1" outlineLevel="1"/>
    <col min="4" max="43"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32" t="s">
        <v>117</v>
      </c>
      <c r="B7" s="32"/>
      <c r="C7" s="7"/>
      <c r="D7" s="18"/>
      <c r="AY7" s="20"/>
      <c r="AZ7" s="20"/>
      <c r="BA7" s="20"/>
      <c r="BC7" s="7"/>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191</v>
      </c>
      <c r="B8" s="96"/>
      <c r="C8" s="7"/>
      <c r="D8" s="7"/>
      <c r="AN8" s="20"/>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150"/>
      <c r="B9" s="150"/>
      <c r="C9" s="21" t="s">
        <v>199</v>
      </c>
      <c r="D9" s="22"/>
      <c r="E9" s="22"/>
      <c r="F9" s="22"/>
      <c r="G9" s="22"/>
      <c r="H9" s="22"/>
      <c r="I9" s="22"/>
      <c r="J9" s="22"/>
      <c r="K9" s="22"/>
      <c r="L9" s="34"/>
      <c r="M9" s="34"/>
      <c r="N9" s="34"/>
      <c r="O9" s="34"/>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167"/>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96"/>
      <c r="B10" s="96"/>
      <c r="C10" s="7"/>
      <c r="D10" s="7"/>
      <c r="AV10" s="7"/>
      <c r="AW10" s="7"/>
      <c r="AX10" s="7"/>
      <c r="AY10" s="7"/>
      <c r="AZ10" s="7"/>
      <c r="BA10" s="7"/>
      <c r="BB10" s="7"/>
      <c r="BD10" s="7"/>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96"/>
      <c r="B11" s="96"/>
      <c r="C11" s="7"/>
      <c r="D11" s="7"/>
      <c r="AV11" s="7"/>
      <c r="BD11" s="7"/>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3"/>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18"/>
      <c r="B14" s="172"/>
      <c r="C14" s="39"/>
      <c r="D14" s="39"/>
      <c r="E14" s="39"/>
      <c r="F14" s="39"/>
      <c r="G14" s="39"/>
      <c r="L14" s="7"/>
      <c r="M14" s="7"/>
      <c r="N14" s="7"/>
      <c r="O14" s="7"/>
      <c r="AI14" s="74"/>
      <c r="AJ14" s="74"/>
      <c r="AK14" s="7"/>
      <c r="AL14" s="74"/>
      <c r="AM14" s="74"/>
      <c r="AN14" s="74"/>
      <c r="AP14" s="7"/>
      <c r="AQ14" s="7"/>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1" t="s">
        <v>2</v>
      </c>
      <c r="B15" s="130"/>
      <c r="D15" s="39"/>
      <c r="E15" s="39"/>
      <c r="F15" s="39"/>
      <c r="G15" s="39"/>
      <c r="L15" s="7"/>
      <c r="M15" s="7"/>
      <c r="N15" s="7"/>
      <c r="O15" s="7"/>
      <c r="AI15" s="74"/>
      <c r="AJ15" s="74"/>
      <c r="AK15" s="7"/>
      <c r="AL15" s="74"/>
      <c r="AM15" s="74"/>
      <c r="AN15" s="74"/>
      <c r="AP15" s="7"/>
      <c r="AQ15" s="7"/>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7"/>
      <c r="C16" s="17" t="s">
        <v>200</v>
      </c>
      <c r="D16" s="7"/>
      <c r="E16" s="39"/>
      <c r="F16" s="39"/>
      <c r="G16" s="39"/>
      <c r="J16" s="59"/>
      <c r="K16" s="59"/>
      <c r="L16" s="59"/>
      <c r="M16" s="59"/>
      <c r="N16" s="59"/>
      <c r="O16" s="59"/>
      <c r="P16" s="59"/>
      <c r="Q16" s="59"/>
      <c r="R16" s="59"/>
      <c r="S16" s="59"/>
      <c r="T16" s="59"/>
      <c r="U16" s="59"/>
      <c r="V16" s="59"/>
      <c r="W16" s="59"/>
      <c r="X16" s="59"/>
      <c r="Y16" s="59"/>
      <c r="Z16" s="59"/>
      <c r="AA16" s="59"/>
      <c r="AB16" s="59"/>
      <c r="AC16" s="59"/>
      <c r="AE16" s="59"/>
      <c r="AF16" s="59"/>
      <c r="AG16" s="59"/>
      <c r="AH16" s="59"/>
      <c r="AI16" s="151"/>
      <c r="AJ16" s="151"/>
      <c r="AK16" s="39"/>
      <c r="AL16" s="74"/>
      <c r="AM16" s="74"/>
      <c r="AN16" s="74"/>
      <c r="AO16" s="59"/>
      <c r="AP16" s="7"/>
      <c r="AQ16" s="7"/>
      <c r="BK16" s="24"/>
      <c r="BL16" s="24"/>
      <c r="BM16" s="24"/>
      <c r="BN16" s="24"/>
      <c r="BO16" s="24"/>
      <c r="BP16" s="24"/>
      <c r="BQ16" s="24"/>
      <c r="BR16" s="24"/>
      <c r="BS16" s="24"/>
      <c r="BT16" s="24"/>
      <c r="BU16" s="24"/>
      <c r="BV16" s="24"/>
      <c r="BW16" s="24"/>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23" t="s">
        <v>3</v>
      </c>
      <c r="C17" s="153" t="s">
        <v>136</v>
      </c>
      <c r="D17" s="7"/>
      <c r="E17" s="39"/>
      <c r="F17" s="39"/>
      <c r="G17" s="39"/>
      <c r="J17" s="59"/>
      <c r="K17" s="59"/>
      <c r="L17" s="59"/>
      <c r="M17" s="59"/>
      <c r="N17" s="59"/>
      <c r="O17" s="59"/>
      <c r="P17" s="59"/>
      <c r="Q17" s="59"/>
      <c r="R17" s="59"/>
      <c r="S17" s="59"/>
      <c r="T17" s="59"/>
      <c r="U17" s="59"/>
      <c r="V17" s="59"/>
      <c r="W17" s="59"/>
      <c r="X17" s="59"/>
      <c r="Y17" s="59"/>
      <c r="Z17" s="59"/>
      <c r="AA17" s="59"/>
      <c r="AB17" s="59"/>
      <c r="AC17" s="59"/>
      <c r="AE17" s="59"/>
      <c r="AF17" s="59"/>
      <c r="AG17" s="59"/>
      <c r="AH17" s="59"/>
      <c r="AI17" s="151"/>
      <c r="AJ17" s="151"/>
      <c r="AK17" s="39"/>
      <c r="AL17" s="74"/>
      <c r="AM17" s="74"/>
      <c r="AN17" s="74"/>
      <c r="AO17" s="59"/>
      <c r="AP17" s="7"/>
      <c r="AQ17" s="7"/>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18"/>
      <c r="C18" s="144" t="s">
        <v>157</v>
      </c>
      <c r="D18" s="7"/>
      <c r="E18" s="39"/>
      <c r="F18" s="39"/>
      <c r="G18" s="39"/>
      <c r="H18" s="7"/>
      <c r="I18" s="7"/>
      <c r="J18" s="59"/>
      <c r="K18" s="59"/>
      <c r="L18" s="59"/>
      <c r="M18" s="59"/>
      <c r="N18" s="59"/>
      <c r="O18" s="59"/>
      <c r="P18" s="59"/>
      <c r="Q18" s="59"/>
      <c r="R18" s="59"/>
      <c r="S18" s="59"/>
      <c r="T18" s="59"/>
      <c r="U18" s="59"/>
      <c r="V18" s="59"/>
      <c r="W18" s="59"/>
      <c r="X18" s="59"/>
      <c r="Y18" s="59"/>
      <c r="Z18" s="59"/>
      <c r="AA18" s="59"/>
      <c r="AB18" s="59"/>
      <c r="AC18" s="59"/>
      <c r="AE18" s="59"/>
      <c r="AF18" s="170"/>
      <c r="AG18" s="59"/>
      <c r="AH18" s="59"/>
      <c r="AI18" s="171"/>
      <c r="AJ18" s="151"/>
      <c r="AK18" s="39"/>
      <c r="AL18" s="74"/>
      <c r="AM18" s="74"/>
      <c r="AN18" s="74"/>
      <c r="AO18" s="59"/>
      <c r="AP18" s="7"/>
      <c r="AQ18" s="7"/>
      <c r="BK18" s="24"/>
      <c r="BL18" s="24"/>
      <c r="BM18" s="24"/>
      <c r="BN18" s="24"/>
      <c r="BO18" s="24"/>
      <c r="BP18" s="24"/>
      <c r="BQ18" s="24"/>
      <c r="BR18" s="24"/>
      <c r="BS18" s="24"/>
      <c r="BT18" s="24"/>
      <c r="BU18" s="24"/>
      <c r="BV18" s="24"/>
      <c r="BW18" s="24"/>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5"/>
      <c r="EM18" s="205"/>
      <c r="EN18" s="205"/>
      <c r="EO18" s="205"/>
      <c r="EP18" s="205"/>
      <c r="EQ18" s="205"/>
      <c r="ER18" s="205"/>
      <c r="ES18" s="205"/>
      <c r="ET18" s="205"/>
      <c r="EU18" s="205"/>
      <c r="EV18" s="205"/>
      <c r="EW18" s="205"/>
    </row>
    <row r="19" spans="1:153" ht="12" customHeight="1" x14ac:dyDescent="0.35">
      <c r="A19" s="18">
        <v>1</v>
      </c>
      <c r="C19" s="145" t="s">
        <v>233</v>
      </c>
      <c r="D19" s="7" t="s">
        <v>92</v>
      </c>
      <c r="E19" s="26">
        <v>16794</v>
      </c>
      <c r="F19" s="26">
        <v>16800</v>
      </c>
      <c r="G19" s="26">
        <v>22669</v>
      </c>
      <c r="H19" s="26">
        <v>35067</v>
      </c>
      <c r="I19" s="26">
        <v>41205</v>
      </c>
      <c r="J19" s="26">
        <v>36348</v>
      </c>
      <c r="K19" s="26">
        <v>37383</v>
      </c>
      <c r="L19" s="26">
        <v>41009</v>
      </c>
      <c r="M19" s="26">
        <v>42519</v>
      </c>
      <c r="N19" s="26">
        <v>40933</v>
      </c>
      <c r="O19" s="26">
        <v>43163</v>
      </c>
      <c r="P19" s="26">
        <v>45344</v>
      </c>
      <c r="Q19" s="26">
        <v>48820</v>
      </c>
      <c r="R19" s="26">
        <v>68640</v>
      </c>
      <c r="S19" s="26">
        <v>70465</v>
      </c>
      <c r="T19" s="26">
        <v>75347</v>
      </c>
      <c r="U19" s="26">
        <v>78850</v>
      </c>
      <c r="V19" s="26">
        <v>79964</v>
      </c>
      <c r="W19" s="26">
        <v>81909</v>
      </c>
      <c r="X19" s="26">
        <v>83506</v>
      </c>
      <c r="Y19" s="26">
        <v>85952</v>
      </c>
      <c r="Z19" s="26">
        <v>88369</v>
      </c>
      <c r="AA19" s="26">
        <v>92097</v>
      </c>
      <c r="AB19" s="26">
        <v>102526</v>
      </c>
      <c r="AC19" s="26">
        <v>106969</v>
      </c>
      <c r="AD19" s="26">
        <v>107698</v>
      </c>
      <c r="AE19" s="26">
        <v>114192</v>
      </c>
      <c r="AF19" s="26">
        <v>123355</v>
      </c>
      <c r="AG19" s="26">
        <v>124366</v>
      </c>
      <c r="AH19" s="26">
        <v>125539</v>
      </c>
      <c r="AI19" s="26">
        <v>129296</v>
      </c>
      <c r="AJ19" s="26">
        <v>135084</v>
      </c>
      <c r="AK19" s="26">
        <v>146689</v>
      </c>
      <c r="AL19" s="26">
        <v>151097</v>
      </c>
      <c r="AM19" s="26">
        <v>157085</v>
      </c>
      <c r="AN19" s="26">
        <v>234569</v>
      </c>
      <c r="AO19" s="26">
        <v>238825</v>
      </c>
      <c r="AP19" s="26">
        <v>200763</v>
      </c>
      <c r="AQ19" s="26">
        <v>227776</v>
      </c>
      <c r="AR19" s="26">
        <v>218270</v>
      </c>
      <c r="AS19" s="26">
        <v>215817</v>
      </c>
      <c r="AT19" s="26">
        <v>213265</v>
      </c>
      <c r="AU19" s="26">
        <v>220856</v>
      </c>
      <c r="AV19" s="26">
        <v>216359</v>
      </c>
      <c r="AW19" s="26">
        <v>231832</v>
      </c>
      <c r="AX19" s="26">
        <v>219426</v>
      </c>
      <c r="AY19" s="26">
        <v>233129</v>
      </c>
      <c r="AZ19" s="26">
        <v>243309</v>
      </c>
      <c r="BA19" s="26">
        <v>252853</v>
      </c>
      <c r="BB19" s="26">
        <v>255450</v>
      </c>
      <c r="BC19" s="26">
        <v>264232</v>
      </c>
      <c r="BD19" s="26">
        <v>266730</v>
      </c>
      <c r="BE19" s="26">
        <v>273576</v>
      </c>
      <c r="BF19" s="26">
        <v>271339</v>
      </c>
      <c r="BG19" s="26">
        <v>278173</v>
      </c>
      <c r="BH19" s="26">
        <v>279119</v>
      </c>
      <c r="BI19" s="26">
        <v>285558</v>
      </c>
      <c r="BJ19" s="26">
        <v>284669</v>
      </c>
      <c r="BK19" s="26">
        <v>293266</v>
      </c>
      <c r="BL19" s="26">
        <v>293246</v>
      </c>
      <c r="BM19" s="26">
        <v>309682</v>
      </c>
      <c r="BN19" s="26">
        <v>308267</v>
      </c>
      <c r="BO19" s="26">
        <v>318860</v>
      </c>
      <c r="BP19" s="26">
        <v>314075</v>
      </c>
      <c r="BQ19" s="26">
        <v>319384</v>
      </c>
      <c r="BR19" s="26">
        <v>314668</v>
      </c>
      <c r="BS19" s="26">
        <v>317055</v>
      </c>
      <c r="BT19" s="26">
        <v>315900</v>
      </c>
      <c r="BU19" s="26">
        <v>319442</v>
      </c>
      <c r="BV19" s="26">
        <v>322522</v>
      </c>
      <c r="BW19" s="26">
        <v>327956</v>
      </c>
      <c r="BX19" s="208">
        <v>318816</v>
      </c>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9"/>
      <c r="EM19" s="209"/>
      <c r="EN19" s="209"/>
      <c r="EO19" s="209"/>
      <c r="EP19" s="209"/>
      <c r="EQ19" s="209"/>
      <c r="ER19" s="209"/>
      <c r="ES19" s="209"/>
      <c r="ET19" s="209"/>
      <c r="EU19" s="209"/>
      <c r="EV19" s="209"/>
      <c r="EW19" s="209"/>
    </row>
    <row r="20" spans="1:153" ht="12" customHeight="1" x14ac:dyDescent="0.35">
      <c r="A20" s="18">
        <v>2</v>
      </c>
      <c r="C20" s="145" t="s">
        <v>158</v>
      </c>
      <c r="D20" s="7" t="s">
        <v>92</v>
      </c>
      <c r="E20" s="26">
        <v>974301</v>
      </c>
      <c r="F20" s="26">
        <v>1080693</v>
      </c>
      <c r="G20" s="26">
        <v>1149471</v>
      </c>
      <c r="H20" s="26">
        <v>1173280</v>
      </c>
      <c r="I20" s="26">
        <v>1084383</v>
      </c>
      <c r="J20" s="26">
        <v>1230108</v>
      </c>
      <c r="K20" s="26">
        <v>1193021</v>
      </c>
      <c r="L20" s="26">
        <v>1316159</v>
      </c>
      <c r="M20" s="26">
        <v>1337054</v>
      </c>
      <c r="N20" s="26">
        <v>1311108</v>
      </c>
      <c r="O20" s="26">
        <v>1064934</v>
      </c>
      <c r="P20" s="26">
        <v>1023057</v>
      </c>
      <c r="Q20" s="26">
        <v>1028880</v>
      </c>
      <c r="R20" s="26">
        <v>1010264</v>
      </c>
      <c r="S20" s="26">
        <v>1045842</v>
      </c>
      <c r="T20" s="26">
        <v>834390</v>
      </c>
      <c r="U20" s="26">
        <v>832166</v>
      </c>
      <c r="V20" s="26">
        <v>838362</v>
      </c>
      <c r="W20" s="26">
        <v>831313</v>
      </c>
      <c r="X20" s="26">
        <v>831423</v>
      </c>
      <c r="Y20" s="26">
        <v>885470</v>
      </c>
      <c r="Z20" s="26">
        <v>869162</v>
      </c>
      <c r="AA20" s="26">
        <v>857701</v>
      </c>
      <c r="AB20" s="26">
        <v>821231</v>
      </c>
      <c r="AC20" s="26">
        <v>789763</v>
      </c>
      <c r="AD20" s="26">
        <v>773711</v>
      </c>
      <c r="AE20" s="26">
        <v>734130</v>
      </c>
      <c r="AF20" s="26">
        <v>709611</v>
      </c>
      <c r="AG20" s="26">
        <v>670236</v>
      </c>
      <c r="AH20" s="26">
        <v>636555</v>
      </c>
      <c r="AI20" s="26">
        <v>591197</v>
      </c>
      <c r="AJ20" s="26">
        <v>563598</v>
      </c>
      <c r="AK20" s="26">
        <v>500858</v>
      </c>
      <c r="AL20" s="26">
        <v>488604</v>
      </c>
      <c r="AM20" s="26">
        <v>484323</v>
      </c>
      <c r="AN20" s="26">
        <v>391333</v>
      </c>
      <c r="AO20" s="26">
        <v>433496</v>
      </c>
      <c r="AP20" s="26">
        <v>438873</v>
      </c>
      <c r="AQ20" s="26">
        <v>467365</v>
      </c>
      <c r="AR20" s="26">
        <v>472546</v>
      </c>
      <c r="AS20" s="26">
        <v>472694</v>
      </c>
      <c r="AT20" s="26">
        <v>405945</v>
      </c>
      <c r="AU20" s="26">
        <v>401264</v>
      </c>
      <c r="AV20" s="26">
        <v>405363</v>
      </c>
      <c r="AW20" s="26">
        <v>456986</v>
      </c>
      <c r="AX20" s="26">
        <v>441364</v>
      </c>
      <c r="AY20" s="26">
        <v>444429</v>
      </c>
      <c r="AZ20" s="26">
        <v>489659</v>
      </c>
      <c r="BA20" s="26">
        <v>477682</v>
      </c>
      <c r="BB20" s="26">
        <v>519136</v>
      </c>
      <c r="BC20" s="26">
        <v>528281</v>
      </c>
      <c r="BD20" s="26">
        <v>485925</v>
      </c>
      <c r="BE20" s="26">
        <v>479945</v>
      </c>
      <c r="BF20" s="26">
        <v>492950</v>
      </c>
      <c r="BG20" s="26">
        <v>487144</v>
      </c>
      <c r="BH20" s="26">
        <v>474703</v>
      </c>
      <c r="BI20" s="26">
        <v>481701</v>
      </c>
      <c r="BJ20" s="26">
        <v>483840</v>
      </c>
      <c r="BK20" s="26">
        <v>485132</v>
      </c>
      <c r="BL20" s="26">
        <v>488498</v>
      </c>
      <c r="BM20" s="26">
        <v>469379</v>
      </c>
      <c r="BN20" s="26">
        <v>468635</v>
      </c>
      <c r="BO20" s="26">
        <v>462892</v>
      </c>
      <c r="BP20" s="26">
        <v>459533</v>
      </c>
      <c r="BQ20" s="26">
        <v>482513</v>
      </c>
      <c r="BR20" s="26">
        <v>492495</v>
      </c>
      <c r="BS20" s="26">
        <v>495836</v>
      </c>
      <c r="BT20" s="26">
        <v>490844</v>
      </c>
      <c r="BU20" s="26">
        <v>499196</v>
      </c>
      <c r="BV20" s="26">
        <v>511606</v>
      </c>
      <c r="BW20" s="26">
        <v>511007</v>
      </c>
      <c r="BX20" s="208">
        <v>545667</v>
      </c>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9"/>
      <c r="EM20" s="209"/>
      <c r="EN20" s="209"/>
      <c r="EO20" s="209"/>
      <c r="EP20" s="209"/>
      <c r="EQ20" s="209"/>
      <c r="ER20" s="209"/>
      <c r="ES20" s="209"/>
      <c r="ET20" s="209"/>
      <c r="EU20" s="209"/>
      <c r="EV20" s="209"/>
      <c r="EW20" s="209"/>
    </row>
    <row r="21" spans="1:153" ht="12" customHeight="1" x14ac:dyDescent="0.35">
      <c r="A21" s="18">
        <v>3</v>
      </c>
      <c r="C21" s="145" t="s">
        <v>118</v>
      </c>
      <c r="D21" s="7" t="s">
        <v>92</v>
      </c>
      <c r="E21" s="26">
        <v>991095</v>
      </c>
      <c r="F21" s="26">
        <v>1097493</v>
      </c>
      <c r="G21" s="26">
        <v>1172140</v>
      </c>
      <c r="H21" s="26">
        <v>1208347</v>
      </c>
      <c r="I21" s="26">
        <v>1125588</v>
      </c>
      <c r="J21" s="26">
        <v>1266456</v>
      </c>
      <c r="K21" s="26">
        <v>1230404</v>
      </c>
      <c r="L21" s="26">
        <v>1357168</v>
      </c>
      <c r="M21" s="26">
        <v>1379573</v>
      </c>
      <c r="N21" s="26">
        <v>1352041</v>
      </c>
      <c r="O21" s="26">
        <v>1108097</v>
      </c>
      <c r="P21" s="26">
        <v>1068401</v>
      </c>
      <c r="Q21" s="26">
        <v>1077700</v>
      </c>
      <c r="R21" s="26">
        <v>1078904</v>
      </c>
      <c r="S21" s="26">
        <v>1116307</v>
      </c>
      <c r="T21" s="26">
        <v>909737</v>
      </c>
      <c r="U21" s="26">
        <v>911016</v>
      </c>
      <c r="V21" s="26">
        <v>918326</v>
      </c>
      <c r="W21" s="26">
        <v>913222</v>
      </c>
      <c r="X21" s="26">
        <v>914929</v>
      </c>
      <c r="Y21" s="26">
        <v>971422</v>
      </c>
      <c r="Z21" s="26">
        <v>957531</v>
      </c>
      <c r="AA21" s="26">
        <v>949798</v>
      </c>
      <c r="AB21" s="26">
        <v>923757</v>
      </c>
      <c r="AC21" s="26">
        <v>896732</v>
      </c>
      <c r="AD21" s="26">
        <v>881409</v>
      </c>
      <c r="AE21" s="26">
        <v>848322</v>
      </c>
      <c r="AF21" s="26">
        <v>832966</v>
      </c>
      <c r="AG21" s="26">
        <v>794602</v>
      </c>
      <c r="AH21" s="26">
        <v>762094</v>
      </c>
      <c r="AI21" s="26">
        <v>720493</v>
      </c>
      <c r="AJ21" s="26">
        <v>698682</v>
      </c>
      <c r="AK21" s="26">
        <v>647547</v>
      </c>
      <c r="AL21" s="26">
        <v>639701</v>
      </c>
      <c r="AM21" s="26">
        <v>641408</v>
      </c>
      <c r="AN21" s="26">
        <v>625902</v>
      </c>
      <c r="AO21" s="26">
        <v>672321</v>
      </c>
      <c r="AP21" s="26">
        <v>639636</v>
      </c>
      <c r="AQ21" s="26">
        <v>695141</v>
      </c>
      <c r="AR21" s="26">
        <v>690816</v>
      </c>
      <c r="AS21" s="26">
        <v>688511</v>
      </c>
      <c r="AT21" s="26">
        <v>619210</v>
      </c>
      <c r="AU21" s="26">
        <v>622120</v>
      </c>
      <c r="AV21" s="26">
        <v>621722</v>
      </c>
      <c r="AW21" s="26">
        <v>688818</v>
      </c>
      <c r="AX21" s="26">
        <v>660790</v>
      </c>
      <c r="AY21" s="26">
        <v>677558</v>
      </c>
      <c r="AZ21" s="26">
        <v>732968</v>
      </c>
      <c r="BA21" s="26">
        <v>730535</v>
      </c>
      <c r="BB21" s="26">
        <v>774586</v>
      </c>
      <c r="BC21" s="26">
        <v>792513</v>
      </c>
      <c r="BD21" s="26">
        <v>752655</v>
      </c>
      <c r="BE21" s="26">
        <v>753521</v>
      </c>
      <c r="BF21" s="26">
        <v>764289</v>
      </c>
      <c r="BG21" s="26">
        <v>765317</v>
      </c>
      <c r="BH21" s="26">
        <v>753822</v>
      </c>
      <c r="BI21" s="26">
        <v>767259</v>
      </c>
      <c r="BJ21" s="26">
        <v>768509</v>
      </c>
      <c r="BK21" s="26">
        <v>778398</v>
      </c>
      <c r="BL21" s="26">
        <v>781744</v>
      </c>
      <c r="BM21" s="26">
        <v>779061</v>
      </c>
      <c r="BN21" s="26">
        <v>776902</v>
      </c>
      <c r="BO21" s="26">
        <v>781752</v>
      </c>
      <c r="BP21" s="26">
        <v>773608</v>
      </c>
      <c r="BQ21" s="26">
        <v>801897</v>
      </c>
      <c r="BR21" s="26">
        <v>807163</v>
      </c>
      <c r="BS21" s="26">
        <v>812891</v>
      </c>
      <c r="BT21" s="26">
        <v>806744</v>
      </c>
      <c r="BU21" s="26">
        <v>818638</v>
      </c>
      <c r="BV21" s="26">
        <v>834128</v>
      </c>
      <c r="BW21" s="26">
        <v>838963</v>
      </c>
      <c r="BX21" s="208">
        <v>864483</v>
      </c>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c r="CY21" s="208"/>
      <c r="CZ21" s="208"/>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c r="DZ21" s="208"/>
      <c r="EA21" s="208"/>
      <c r="EB21" s="208"/>
      <c r="EC21" s="208"/>
      <c r="ED21" s="208"/>
      <c r="EE21" s="208"/>
      <c r="EF21" s="208"/>
      <c r="EG21" s="208"/>
      <c r="EH21" s="208"/>
      <c r="EI21" s="208"/>
      <c r="EJ21" s="208"/>
      <c r="EK21" s="208"/>
      <c r="EL21" s="209"/>
      <c r="EM21" s="209"/>
      <c r="EN21" s="209"/>
      <c r="EO21" s="209"/>
      <c r="EP21" s="209"/>
      <c r="EQ21" s="209"/>
      <c r="ER21" s="209"/>
      <c r="ES21" s="209"/>
      <c r="ET21" s="209"/>
      <c r="EU21" s="209"/>
      <c r="EV21" s="209"/>
      <c r="EW21" s="209"/>
    </row>
    <row r="22" spans="1:153" ht="12" customHeight="1" x14ac:dyDescent="0.35">
      <c r="A22" s="18"/>
      <c r="C22" s="7"/>
      <c r="D22" s="7"/>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18"/>
      <c r="C23" s="144" t="s">
        <v>159</v>
      </c>
      <c r="D23" s="7"/>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18">
        <v>4</v>
      </c>
      <c r="C24" s="145" t="s">
        <v>233</v>
      </c>
      <c r="D24" s="7" t="s">
        <v>9</v>
      </c>
      <c r="E24" s="26">
        <v>2509.8649999999998</v>
      </c>
      <c r="F24" s="26">
        <v>2511.3510000000001</v>
      </c>
      <c r="G24" s="26">
        <v>3327.8870000000002</v>
      </c>
      <c r="H24" s="26">
        <v>3409.0030000000002</v>
      </c>
      <c r="I24" s="26">
        <v>3293.3969999999999</v>
      </c>
      <c r="J24" s="26">
        <v>2903.502</v>
      </c>
      <c r="K24" s="26">
        <v>2862.4110000000001</v>
      </c>
      <c r="L24" s="26">
        <v>2883.2310000000002</v>
      </c>
      <c r="M24" s="26">
        <v>2873.3380000000002</v>
      </c>
      <c r="N24" s="26">
        <v>2331.837</v>
      </c>
      <c r="O24" s="26">
        <v>2442.665</v>
      </c>
      <c r="P24" s="26">
        <v>2434.1559999999999</v>
      </c>
      <c r="Q24" s="26">
        <v>2667.9549999999999</v>
      </c>
      <c r="R24" s="26">
        <v>4690.9539999999997</v>
      </c>
      <c r="S24" s="26">
        <v>4697.5069999999996</v>
      </c>
      <c r="T24" s="26">
        <v>5174.9129999999996</v>
      </c>
      <c r="U24" s="26">
        <v>5327.9520000000002</v>
      </c>
      <c r="V24" s="26">
        <v>5327.0240000000003</v>
      </c>
      <c r="W24" s="26">
        <v>5359.3410000000003</v>
      </c>
      <c r="X24" s="26">
        <v>5390.6270000000004</v>
      </c>
      <c r="Y24" s="26">
        <v>5458.6350000000002</v>
      </c>
      <c r="Z24" s="26">
        <v>5509.9470000000001</v>
      </c>
      <c r="AA24" s="26">
        <v>5755.71</v>
      </c>
      <c r="AB24" s="26">
        <v>6162.8140000000003</v>
      </c>
      <c r="AC24" s="26">
        <v>6434.4620000000004</v>
      </c>
      <c r="AD24" s="26">
        <v>6356.701</v>
      </c>
      <c r="AE24" s="26">
        <v>6586.1080000000002</v>
      </c>
      <c r="AF24" s="26">
        <v>7656.3059999999996</v>
      </c>
      <c r="AG24" s="26">
        <v>7640.4459999999999</v>
      </c>
      <c r="AH24" s="26">
        <v>7464.2280000000001</v>
      </c>
      <c r="AI24" s="26">
        <v>7512.2420000000002</v>
      </c>
      <c r="AJ24" s="26">
        <v>7863.6880000000001</v>
      </c>
      <c r="AK24" s="26">
        <v>8467.9179999999997</v>
      </c>
      <c r="AL24" s="26">
        <v>9011.7659999999996</v>
      </c>
      <c r="AM24" s="26">
        <v>9406.1380000000008</v>
      </c>
      <c r="AN24" s="26">
        <v>17184.905999999999</v>
      </c>
      <c r="AO24" s="26">
        <v>17134.958999999999</v>
      </c>
      <c r="AP24" s="26">
        <v>12168.472</v>
      </c>
      <c r="AQ24" s="26">
        <v>12484.837</v>
      </c>
      <c r="AR24" s="26">
        <v>11499.218999999999</v>
      </c>
      <c r="AS24" s="26">
        <v>11249.499</v>
      </c>
      <c r="AT24" s="26">
        <v>10869.758</v>
      </c>
      <c r="AU24" s="26">
        <v>11392.572</v>
      </c>
      <c r="AV24" s="26">
        <v>11293.903</v>
      </c>
      <c r="AW24" s="26">
        <v>12590.099</v>
      </c>
      <c r="AX24" s="26">
        <v>11449.418</v>
      </c>
      <c r="AY24" s="26">
        <v>12447.835999999999</v>
      </c>
      <c r="AZ24" s="26">
        <v>13824.945</v>
      </c>
      <c r="BA24" s="26">
        <v>14611.251</v>
      </c>
      <c r="BB24" s="26">
        <v>14848.357</v>
      </c>
      <c r="BC24" s="26">
        <v>15284.628000000001</v>
      </c>
      <c r="BD24" s="26">
        <v>15948.849</v>
      </c>
      <c r="BE24" s="26">
        <v>16131.998</v>
      </c>
      <c r="BF24" s="26">
        <v>16343.561</v>
      </c>
      <c r="BG24" s="26">
        <v>16905.485000000001</v>
      </c>
      <c r="BH24" s="26">
        <v>17618.235000000001</v>
      </c>
      <c r="BI24" s="26">
        <v>18223.069</v>
      </c>
      <c r="BJ24" s="26">
        <v>18457.416000000001</v>
      </c>
      <c r="BK24" s="26">
        <v>19279.826000000001</v>
      </c>
      <c r="BL24" s="26">
        <v>19629.575000000001</v>
      </c>
      <c r="BM24" s="26">
        <v>21270.016</v>
      </c>
      <c r="BN24" s="26">
        <v>21625.041000000001</v>
      </c>
      <c r="BO24" s="26">
        <v>22742.071</v>
      </c>
      <c r="BP24" s="26">
        <v>23082.224999999999</v>
      </c>
      <c r="BQ24" s="26">
        <v>23483.928</v>
      </c>
      <c r="BR24" s="26">
        <v>23574.407999999999</v>
      </c>
      <c r="BS24" s="26">
        <v>23410.736000000001</v>
      </c>
      <c r="BT24" s="26">
        <v>23623.341</v>
      </c>
      <c r="BU24" s="26">
        <v>23821.671999999999</v>
      </c>
      <c r="BV24" s="26">
        <v>24177.002</v>
      </c>
      <c r="BW24" s="26">
        <v>24460.767</v>
      </c>
      <c r="BX24" s="208">
        <v>24209.462</v>
      </c>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9"/>
      <c r="EM24" s="209"/>
      <c r="EN24" s="209"/>
      <c r="EO24" s="209"/>
      <c r="EP24" s="209"/>
      <c r="EQ24" s="209"/>
      <c r="ER24" s="209"/>
      <c r="ES24" s="209"/>
      <c r="ET24" s="209"/>
      <c r="EU24" s="209"/>
      <c r="EV24" s="209"/>
      <c r="EW24" s="209"/>
    </row>
    <row r="25" spans="1:153" ht="12" customHeight="1" x14ac:dyDescent="0.35">
      <c r="A25" s="18">
        <v>5</v>
      </c>
      <c r="C25" s="145" t="s">
        <v>158</v>
      </c>
      <c r="D25" s="7" t="s">
        <v>9</v>
      </c>
      <c r="E25" s="26">
        <v>104305.666</v>
      </c>
      <c r="F25" s="26">
        <v>115746.806</v>
      </c>
      <c r="G25" s="26">
        <v>121677.823</v>
      </c>
      <c r="H25" s="26">
        <v>124340.77099999999</v>
      </c>
      <c r="I25" s="26">
        <v>116997.022</v>
      </c>
      <c r="J25" s="26">
        <v>134091.62299999999</v>
      </c>
      <c r="K25" s="26">
        <v>130434.489</v>
      </c>
      <c r="L25" s="26">
        <v>148473.60999999999</v>
      </c>
      <c r="M25" s="26">
        <v>150358.06599999999</v>
      </c>
      <c r="N25" s="26">
        <v>147604.91200000001</v>
      </c>
      <c r="O25" s="26">
        <v>117156.798</v>
      </c>
      <c r="P25" s="26">
        <v>112088.553</v>
      </c>
      <c r="Q25" s="26">
        <v>109766.00599999999</v>
      </c>
      <c r="R25" s="26">
        <v>107010.69899999999</v>
      </c>
      <c r="S25" s="26">
        <v>108170.52099999999</v>
      </c>
      <c r="T25" s="26">
        <v>85868.797999999995</v>
      </c>
      <c r="U25" s="26">
        <v>85379.161999999997</v>
      </c>
      <c r="V25" s="26">
        <v>85348.584000000003</v>
      </c>
      <c r="W25" s="26">
        <v>85177.807000000001</v>
      </c>
      <c r="X25" s="26">
        <v>84299.358999999997</v>
      </c>
      <c r="Y25" s="26">
        <v>88424.010999999999</v>
      </c>
      <c r="Z25" s="26">
        <v>88037.179000000004</v>
      </c>
      <c r="AA25" s="26">
        <v>86334.474000000002</v>
      </c>
      <c r="AB25" s="26">
        <v>82940.642000000007</v>
      </c>
      <c r="AC25" s="26">
        <v>79314.320000000007</v>
      </c>
      <c r="AD25" s="26">
        <v>77730</v>
      </c>
      <c r="AE25" s="26">
        <v>73695.981</v>
      </c>
      <c r="AF25" s="26">
        <v>70685.229000000007</v>
      </c>
      <c r="AG25" s="26">
        <v>64970.695</v>
      </c>
      <c r="AH25" s="26">
        <v>64335.307000000001</v>
      </c>
      <c r="AI25" s="26">
        <v>59533.364000000001</v>
      </c>
      <c r="AJ25" s="26">
        <v>57079.040999999997</v>
      </c>
      <c r="AK25" s="26">
        <v>50557.572999999997</v>
      </c>
      <c r="AL25" s="26">
        <v>50082.919000000002</v>
      </c>
      <c r="AM25" s="26">
        <v>49453.074000000001</v>
      </c>
      <c r="AN25" s="26">
        <v>39987.097000000002</v>
      </c>
      <c r="AO25" s="26">
        <v>41792.302000000003</v>
      </c>
      <c r="AP25" s="26">
        <v>41836.968000000001</v>
      </c>
      <c r="AQ25" s="26">
        <v>43386.398999999998</v>
      </c>
      <c r="AR25" s="26">
        <v>43488.548000000003</v>
      </c>
      <c r="AS25" s="26">
        <v>42385.555</v>
      </c>
      <c r="AT25" s="26">
        <v>36644.885999999999</v>
      </c>
      <c r="AU25" s="26">
        <v>37041.377999999997</v>
      </c>
      <c r="AV25" s="26">
        <v>37182.788999999997</v>
      </c>
      <c r="AW25" s="26">
        <v>42675.021999999997</v>
      </c>
      <c r="AX25" s="26">
        <v>39432.828999999998</v>
      </c>
      <c r="AY25" s="26">
        <v>40963.048999999999</v>
      </c>
      <c r="AZ25" s="26">
        <v>45349.891000000003</v>
      </c>
      <c r="BA25" s="26">
        <v>44174.894</v>
      </c>
      <c r="BB25" s="26">
        <v>48654.250999999997</v>
      </c>
      <c r="BC25" s="26">
        <v>50457.245000000003</v>
      </c>
      <c r="BD25" s="26">
        <v>45707.777999999998</v>
      </c>
      <c r="BE25" s="26">
        <v>45503.707999999999</v>
      </c>
      <c r="BF25" s="26">
        <v>46515.692999999999</v>
      </c>
      <c r="BG25" s="26">
        <v>46268.419000000002</v>
      </c>
      <c r="BH25" s="26">
        <v>44047.260999999999</v>
      </c>
      <c r="BI25" s="26">
        <v>45543.614999999998</v>
      </c>
      <c r="BJ25" s="26">
        <v>45227.158000000003</v>
      </c>
      <c r="BK25" s="26">
        <v>44349.322</v>
      </c>
      <c r="BL25" s="26">
        <v>44316.553</v>
      </c>
      <c r="BM25" s="26">
        <v>42112.983999999997</v>
      </c>
      <c r="BN25" s="26">
        <v>43431.182999999997</v>
      </c>
      <c r="BO25" s="26">
        <v>42877.75</v>
      </c>
      <c r="BP25" s="26">
        <v>41612.472000000002</v>
      </c>
      <c r="BQ25" s="26">
        <v>44251.45</v>
      </c>
      <c r="BR25" s="26">
        <v>45128.120999999999</v>
      </c>
      <c r="BS25" s="26">
        <v>46352.595000000001</v>
      </c>
      <c r="BT25" s="26">
        <v>45627.675000000003</v>
      </c>
      <c r="BU25" s="26">
        <v>47013.785000000003</v>
      </c>
      <c r="BV25" s="26">
        <v>47862.436999999998</v>
      </c>
      <c r="BW25" s="26">
        <v>48226.277000000002</v>
      </c>
      <c r="BX25" s="208">
        <v>50204.364999999998</v>
      </c>
      <c r="BY25" s="208"/>
      <c r="BZ25" s="208"/>
      <c r="CA25" s="208"/>
      <c r="CB25" s="208"/>
      <c r="CC25" s="208"/>
      <c r="CD25" s="208"/>
      <c r="CE25" s="208"/>
      <c r="CF25" s="208"/>
      <c r="CG25" s="208"/>
      <c r="CH25" s="208"/>
      <c r="CI25" s="208"/>
      <c r="CJ25" s="208"/>
      <c r="CK25" s="208"/>
      <c r="CL25" s="208"/>
      <c r="CM25" s="208"/>
      <c r="CN25" s="208"/>
      <c r="CO25" s="208"/>
      <c r="CP25" s="208"/>
      <c r="CQ25" s="208"/>
      <c r="CR25" s="208"/>
      <c r="CS25" s="208"/>
      <c r="CT25" s="208"/>
      <c r="CU25" s="208"/>
      <c r="CV25" s="208"/>
      <c r="CW25" s="208"/>
      <c r="CX25" s="208"/>
      <c r="CY25" s="208"/>
      <c r="CZ25" s="208"/>
      <c r="DA25" s="208"/>
      <c r="DB25" s="208"/>
      <c r="DC25" s="208"/>
      <c r="DD25" s="208"/>
      <c r="DE25" s="208"/>
      <c r="DF25" s="208"/>
      <c r="DG25" s="208"/>
      <c r="DH25" s="208"/>
      <c r="DI25" s="208"/>
      <c r="DJ25" s="208"/>
      <c r="DK25" s="208"/>
      <c r="DL25" s="208"/>
      <c r="DM25" s="208"/>
      <c r="DN25" s="208"/>
      <c r="DO25" s="208"/>
      <c r="DP25" s="208"/>
      <c r="DQ25" s="208"/>
      <c r="DR25" s="208"/>
      <c r="DS25" s="208"/>
      <c r="DT25" s="208"/>
      <c r="DU25" s="208"/>
      <c r="DV25" s="208"/>
      <c r="DW25" s="208"/>
      <c r="DX25" s="208"/>
      <c r="DY25" s="208"/>
      <c r="DZ25" s="208"/>
      <c r="EA25" s="208"/>
      <c r="EB25" s="208"/>
      <c r="EC25" s="208"/>
      <c r="ED25" s="208"/>
      <c r="EE25" s="208"/>
      <c r="EF25" s="208"/>
      <c r="EG25" s="208"/>
      <c r="EH25" s="208"/>
      <c r="EI25" s="208"/>
      <c r="EJ25" s="208"/>
      <c r="EK25" s="208"/>
      <c r="EL25" s="209"/>
      <c r="EM25" s="209"/>
      <c r="EN25" s="209"/>
      <c r="EO25" s="209"/>
      <c r="EP25" s="209"/>
      <c r="EQ25" s="209"/>
      <c r="ER25" s="209"/>
      <c r="ES25" s="209"/>
      <c r="ET25" s="209"/>
      <c r="EU25" s="209"/>
      <c r="EV25" s="209"/>
      <c r="EW25" s="209"/>
    </row>
    <row r="26" spans="1:153" ht="12" customHeight="1" x14ac:dyDescent="0.35">
      <c r="A26" s="18">
        <v>6</v>
      </c>
      <c r="C26" s="145" t="s">
        <v>118</v>
      </c>
      <c r="D26" s="7" t="s">
        <v>9</v>
      </c>
      <c r="E26" s="26">
        <v>106815.531</v>
      </c>
      <c r="F26" s="26">
        <v>118258.15700000001</v>
      </c>
      <c r="G26" s="26">
        <v>125005.71</v>
      </c>
      <c r="H26" s="26">
        <v>127749.774</v>
      </c>
      <c r="I26" s="26">
        <v>120290.41899999999</v>
      </c>
      <c r="J26" s="26">
        <v>136995.125</v>
      </c>
      <c r="K26" s="26">
        <v>133296.9</v>
      </c>
      <c r="L26" s="26">
        <v>151356.84099999999</v>
      </c>
      <c r="M26" s="26">
        <v>153231.40400000001</v>
      </c>
      <c r="N26" s="26">
        <v>149936.74900000001</v>
      </c>
      <c r="O26" s="26">
        <v>119599.463</v>
      </c>
      <c r="P26" s="26">
        <v>114522.709</v>
      </c>
      <c r="Q26" s="26">
        <v>112433.961</v>
      </c>
      <c r="R26" s="26">
        <v>111701.65300000001</v>
      </c>
      <c r="S26" s="26">
        <v>112868.02800000001</v>
      </c>
      <c r="T26" s="26">
        <v>91043.710999999996</v>
      </c>
      <c r="U26" s="26">
        <v>90707.114000000001</v>
      </c>
      <c r="V26" s="26">
        <v>90675.607999999993</v>
      </c>
      <c r="W26" s="26">
        <v>90537.148000000001</v>
      </c>
      <c r="X26" s="26">
        <v>89689.986000000004</v>
      </c>
      <c r="Y26" s="26">
        <v>93882.645999999993</v>
      </c>
      <c r="Z26" s="26">
        <v>93547.126000000004</v>
      </c>
      <c r="AA26" s="26">
        <v>92090.183999999994</v>
      </c>
      <c r="AB26" s="26">
        <v>89103.456999999995</v>
      </c>
      <c r="AC26" s="26">
        <v>85748.782000000007</v>
      </c>
      <c r="AD26" s="26">
        <v>84086.7</v>
      </c>
      <c r="AE26" s="26">
        <v>80282.089000000007</v>
      </c>
      <c r="AF26" s="26">
        <v>78341.535000000003</v>
      </c>
      <c r="AG26" s="26">
        <v>72611.141000000003</v>
      </c>
      <c r="AH26" s="26">
        <v>71799.535000000003</v>
      </c>
      <c r="AI26" s="26">
        <v>67045.606</v>
      </c>
      <c r="AJ26" s="26">
        <v>64942.728999999999</v>
      </c>
      <c r="AK26" s="26">
        <v>59025.491000000002</v>
      </c>
      <c r="AL26" s="26">
        <v>59094.684999999998</v>
      </c>
      <c r="AM26" s="26">
        <v>58859.212</v>
      </c>
      <c r="AN26" s="26">
        <v>57172.002999999997</v>
      </c>
      <c r="AO26" s="26">
        <v>58927.26</v>
      </c>
      <c r="AP26" s="26">
        <v>54005.440000000002</v>
      </c>
      <c r="AQ26" s="26">
        <v>55871.235999999997</v>
      </c>
      <c r="AR26" s="26">
        <v>54987.767</v>
      </c>
      <c r="AS26" s="26">
        <v>53635.053999999996</v>
      </c>
      <c r="AT26" s="26">
        <v>47514.644</v>
      </c>
      <c r="AU26" s="26">
        <v>48433.95</v>
      </c>
      <c r="AV26" s="26">
        <v>48476.692000000003</v>
      </c>
      <c r="AW26" s="26">
        <v>55265.120999999999</v>
      </c>
      <c r="AX26" s="26">
        <v>50882.247000000003</v>
      </c>
      <c r="AY26" s="26">
        <v>53410.885000000002</v>
      </c>
      <c r="AZ26" s="26">
        <v>59174.836000000003</v>
      </c>
      <c r="BA26" s="26">
        <v>58786.144999999997</v>
      </c>
      <c r="BB26" s="26">
        <v>63502.608</v>
      </c>
      <c r="BC26" s="26">
        <v>65741.873000000007</v>
      </c>
      <c r="BD26" s="26">
        <v>61656.627</v>
      </c>
      <c r="BE26" s="26">
        <v>61635.705999999998</v>
      </c>
      <c r="BF26" s="26">
        <v>62859.254000000001</v>
      </c>
      <c r="BG26" s="26">
        <v>63173.904000000002</v>
      </c>
      <c r="BH26" s="26">
        <v>61665.495999999999</v>
      </c>
      <c r="BI26" s="26">
        <v>63766.684000000001</v>
      </c>
      <c r="BJ26" s="26">
        <v>63684.574000000001</v>
      </c>
      <c r="BK26" s="26">
        <v>63629.148000000001</v>
      </c>
      <c r="BL26" s="26">
        <v>63946.127999999997</v>
      </c>
      <c r="BM26" s="26">
        <v>63383</v>
      </c>
      <c r="BN26" s="26">
        <v>65056.224000000002</v>
      </c>
      <c r="BO26" s="26">
        <v>65619.820999999996</v>
      </c>
      <c r="BP26" s="26">
        <v>64694.697</v>
      </c>
      <c r="BQ26" s="26">
        <v>67735.377999999997</v>
      </c>
      <c r="BR26" s="26">
        <v>68702.528999999995</v>
      </c>
      <c r="BS26" s="26">
        <v>69763.331000000006</v>
      </c>
      <c r="BT26" s="26">
        <v>69251.016000000003</v>
      </c>
      <c r="BU26" s="26">
        <v>70835.456999999995</v>
      </c>
      <c r="BV26" s="26">
        <v>72039.438999999998</v>
      </c>
      <c r="BW26" s="26">
        <v>72687.043999999994</v>
      </c>
      <c r="BX26" s="208">
        <v>74413.827000000005</v>
      </c>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9"/>
      <c r="EM26" s="209"/>
      <c r="EN26" s="209"/>
      <c r="EO26" s="209"/>
      <c r="EP26" s="209"/>
      <c r="EQ26" s="209"/>
      <c r="ER26" s="209"/>
      <c r="ES26" s="209"/>
      <c r="ET26" s="209"/>
      <c r="EU26" s="209"/>
      <c r="EV26" s="209"/>
      <c r="EW26" s="209"/>
    </row>
    <row r="27" spans="1:153" ht="12" customHeight="1" x14ac:dyDescent="0.35">
      <c r="A27" s="18"/>
      <c r="C27" s="7"/>
      <c r="D27" s="7"/>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18"/>
      <c r="C28" s="7"/>
      <c r="D28" s="7"/>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123" t="s">
        <v>25</v>
      </c>
      <c r="C29" s="153" t="s">
        <v>179</v>
      </c>
      <c r="D29" s="7"/>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c r="C30" s="144" t="s">
        <v>157</v>
      </c>
      <c r="D30" s="7"/>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v>1</v>
      </c>
      <c r="C31" s="145" t="s">
        <v>233</v>
      </c>
      <c r="D31" s="7" t="s">
        <v>92</v>
      </c>
      <c r="E31" s="26">
        <v>30830</v>
      </c>
      <c r="F31" s="26">
        <v>29874</v>
      </c>
      <c r="G31" s="26">
        <v>32161</v>
      </c>
      <c r="H31" s="26">
        <v>32481</v>
      </c>
      <c r="I31" s="26">
        <v>52509</v>
      </c>
      <c r="J31" s="26">
        <v>25463</v>
      </c>
      <c r="K31" s="26">
        <v>24141</v>
      </c>
      <c r="L31" s="26">
        <v>23197</v>
      </c>
      <c r="M31" s="26">
        <v>21952</v>
      </c>
      <c r="N31" s="26">
        <v>24598</v>
      </c>
      <c r="O31" s="26">
        <v>24144</v>
      </c>
      <c r="P31" s="26">
        <v>21369</v>
      </c>
      <c r="Q31" s="26">
        <v>20591</v>
      </c>
      <c r="R31" s="26">
        <v>22915</v>
      </c>
      <c r="S31" s="26">
        <v>22391</v>
      </c>
      <c r="T31" s="26">
        <v>23066</v>
      </c>
      <c r="U31" s="26">
        <v>23315</v>
      </c>
      <c r="V31" s="26">
        <v>22721</v>
      </c>
      <c r="W31" s="26">
        <v>23682</v>
      </c>
      <c r="X31" s="26">
        <v>22175</v>
      </c>
      <c r="Y31" s="26">
        <v>21819</v>
      </c>
      <c r="Z31" s="26">
        <v>21433</v>
      </c>
      <c r="AA31" s="26">
        <v>20989</v>
      </c>
      <c r="AB31" s="26">
        <v>20685</v>
      </c>
      <c r="AC31" s="26">
        <v>21764</v>
      </c>
      <c r="AD31" s="26">
        <v>19335</v>
      </c>
      <c r="AE31" s="26">
        <v>20369</v>
      </c>
      <c r="AF31" s="26">
        <v>25970</v>
      </c>
      <c r="AG31" s="26">
        <v>20531</v>
      </c>
      <c r="AH31" s="26">
        <v>18543</v>
      </c>
      <c r="AI31" s="26">
        <v>19612</v>
      </c>
      <c r="AJ31" s="26">
        <v>19561</v>
      </c>
      <c r="AK31" s="26">
        <v>21974</v>
      </c>
      <c r="AL31" s="26">
        <v>18972</v>
      </c>
      <c r="AM31" s="26">
        <v>35233</v>
      </c>
      <c r="AN31" s="26">
        <v>38333</v>
      </c>
      <c r="AO31" s="26">
        <v>40674</v>
      </c>
      <c r="AP31" s="26">
        <v>41496</v>
      </c>
      <c r="AQ31" s="26">
        <v>134432</v>
      </c>
      <c r="AR31" s="26">
        <v>124152</v>
      </c>
      <c r="AS31" s="26">
        <v>138598</v>
      </c>
      <c r="AT31" s="26">
        <v>139261</v>
      </c>
      <c r="AU31" s="26">
        <v>148987</v>
      </c>
      <c r="AV31" s="26">
        <v>154061</v>
      </c>
      <c r="AW31" s="26">
        <v>155259</v>
      </c>
      <c r="AX31" s="26">
        <v>170960</v>
      </c>
      <c r="AY31" s="26">
        <v>167829</v>
      </c>
      <c r="AZ31" s="26">
        <v>168675</v>
      </c>
      <c r="BA31" s="26">
        <v>185158</v>
      </c>
      <c r="BB31" s="26">
        <v>208401</v>
      </c>
      <c r="BC31" s="26">
        <v>218214</v>
      </c>
      <c r="BD31" s="26">
        <v>216948</v>
      </c>
      <c r="BE31" s="26">
        <v>244243</v>
      </c>
      <c r="BF31" s="26">
        <v>249497</v>
      </c>
      <c r="BG31" s="26">
        <v>246189</v>
      </c>
      <c r="BH31" s="26">
        <v>246918</v>
      </c>
      <c r="BI31" s="26">
        <v>248241</v>
      </c>
      <c r="BJ31" s="26">
        <v>256566</v>
      </c>
      <c r="BK31" s="26">
        <v>257184</v>
      </c>
      <c r="BL31" s="26">
        <v>267421</v>
      </c>
      <c r="BM31" s="26">
        <v>274728</v>
      </c>
      <c r="BN31" s="26">
        <v>279081</v>
      </c>
      <c r="BO31" s="26">
        <v>275076</v>
      </c>
      <c r="BP31" s="26">
        <v>267770</v>
      </c>
      <c r="BQ31" s="26">
        <v>268728</v>
      </c>
      <c r="BR31" s="26">
        <v>27014</v>
      </c>
      <c r="BS31" s="26">
        <v>26379</v>
      </c>
      <c r="BT31" s="26">
        <v>25868</v>
      </c>
      <c r="BU31" s="26">
        <v>26536</v>
      </c>
      <c r="BV31" s="26">
        <v>24836</v>
      </c>
      <c r="BW31" s="26">
        <v>24162</v>
      </c>
      <c r="BX31" s="208">
        <v>23056</v>
      </c>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c r="CY31" s="208"/>
      <c r="CZ31" s="208"/>
      <c r="DA31" s="208"/>
      <c r="DB31" s="208"/>
      <c r="DC31" s="208"/>
      <c r="DD31" s="208"/>
      <c r="DE31" s="208"/>
      <c r="DF31" s="208"/>
      <c r="DG31" s="208"/>
      <c r="DH31" s="208"/>
      <c r="DI31" s="208"/>
      <c r="DJ31" s="208"/>
      <c r="DK31" s="208"/>
      <c r="DL31" s="208"/>
      <c r="DM31" s="208"/>
      <c r="DN31" s="208"/>
      <c r="DO31" s="208"/>
      <c r="DP31" s="208"/>
      <c r="DQ31" s="208"/>
      <c r="DR31" s="208"/>
      <c r="DS31" s="208"/>
      <c r="DT31" s="208"/>
      <c r="DU31" s="208"/>
      <c r="DV31" s="208"/>
      <c r="DW31" s="208"/>
      <c r="DX31" s="208"/>
      <c r="DY31" s="208"/>
      <c r="DZ31" s="208"/>
      <c r="EA31" s="208"/>
      <c r="EB31" s="208"/>
      <c r="EC31" s="208"/>
      <c r="ED31" s="208"/>
      <c r="EE31" s="208"/>
      <c r="EF31" s="208"/>
      <c r="EG31" s="208"/>
      <c r="EH31" s="208"/>
      <c r="EI31" s="208"/>
      <c r="EJ31" s="208"/>
      <c r="EK31" s="208"/>
      <c r="EL31" s="209"/>
      <c r="EM31" s="209"/>
      <c r="EN31" s="209"/>
      <c r="EO31" s="209"/>
      <c r="EP31" s="209"/>
      <c r="EQ31" s="209"/>
      <c r="ER31" s="209"/>
      <c r="ES31" s="209"/>
      <c r="ET31" s="209"/>
      <c r="EU31" s="209"/>
      <c r="EV31" s="209"/>
      <c r="EW31" s="209"/>
    </row>
    <row r="32" spans="1:153" ht="12" customHeight="1" x14ac:dyDescent="0.35">
      <c r="A32" s="18">
        <v>2</v>
      </c>
      <c r="C32" s="145" t="s">
        <v>158</v>
      </c>
      <c r="D32" s="7" t="s">
        <v>92</v>
      </c>
      <c r="E32" s="26">
        <v>1141629</v>
      </c>
      <c r="F32" s="26">
        <v>1219508</v>
      </c>
      <c r="G32" s="26">
        <v>1216035</v>
      </c>
      <c r="H32" s="26">
        <v>1008088</v>
      </c>
      <c r="I32" s="26">
        <v>1006559</v>
      </c>
      <c r="J32" s="26">
        <v>988062</v>
      </c>
      <c r="K32" s="26">
        <v>1013022</v>
      </c>
      <c r="L32" s="26">
        <v>1019043</v>
      </c>
      <c r="M32" s="26">
        <v>960617</v>
      </c>
      <c r="N32" s="26">
        <v>930742</v>
      </c>
      <c r="O32" s="26">
        <v>785564</v>
      </c>
      <c r="P32" s="26">
        <v>744795</v>
      </c>
      <c r="Q32" s="26">
        <v>663699</v>
      </c>
      <c r="R32" s="26">
        <v>622540</v>
      </c>
      <c r="S32" s="26">
        <v>618075</v>
      </c>
      <c r="T32" s="26">
        <v>522463</v>
      </c>
      <c r="U32" s="26">
        <v>506834</v>
      </c>
      <c r="V32" s="26">
        <v>508564</v>
      </c>
      <c r="W32" s="26">
        <v>476263</v>
      </c>
      <c r="X32" s="26">
        <v>448487</v>
      </c>
      <c r="Y32" s="26">
        <v>440440</v>
      </c>
      <c r="Z32" s="26">
        <v>422386</v>
      </c>
      <c r="AA32" s="26">
        <v>437900</v>
      </c>
      <c r="AB32" s="26">
        <v>432240</v>
      </c>
      <c r="AC32" s="26">
        <v>414203</v>
      </c>
      <c r="AD32" s="26">
        <v>402635</v>
      </c>
      <c r="AE32" s="26">
        <v>389676</v>
      </c>
      <c r="AF32" s="26">
        <v>355212</v>
      </c>
      <c r="AG32" s="26">
        <v>353353</v>
      </c>
      <c r="AH32" s="26">
        <v>335751</v>
      </c>
      <c r="AI32" s="26">
        <v>322073</v>
      </c>
      <c r="AJ32" s="26">
        <v>311720</v>
      </c>
      <c r="AK32" s="26">
        <v>280700</v>
      </c>
      <c r="AL32" s="26">
        <v>290637</v>
      </c>
      <c r="AM32" s="26">
        <v>270796</v>
      </c>
      <c r="AN32" s="26">
        <v>251074</v>
      </c>
      <c r="AO32" s="26">
        <v>221514</v>
      </c>
      <c r="AP32" s="26">
        <v>208373</v>
      </c>
      <c r="AQ32" s="26">
        <v>182262</v>
      </c>
      <c r="AR32" s="26">
        <v>158930</v>
      </c>
      <c r="AS32" s="26">
        <v>189296</v>
      </c>
      <c r="AT32" s="26">
        <v>176632</v>
      </c>
      <c r="AU32" s="26">
        <v>166269</v>
      </c>
      <c r="AV32" s="26">
        <v>165421</v>
      </c>
      <c r="AW32" s="26">
        <v>260950</v>
      </c>
      <c r="AX32" s="26">
        <v>263521</v>
      </c>
      <c r="AY32" s="26">
        <v>254773</v>
      </c>
      <c r="AZ32" s="26">
        <v>253533</v>
      </c>
      <c r="BA32" s="26">
        <v>239009</v>
      </c>
      <c r="BB32" s="26">
        <v>241683</v>
      </c>
      <c r="BC32" s="26">
        <v>255903</v>
      </c>
      <c r="BD32" s="26">
        <v>232790</v>
      </c>
      <c r="BE32" s="26">
        <v>229636</v>
      </c>
      <c r="BF32" s="26">
        <v>235798</v>
      </c>
      <c r="BG32" s="26">
        <v>225382</v>
      </c>
      <c r="BH32" s="26">
        <v>214665</v>
      </c>
      <c r="BI32" s="26">
        <v>229307</v>
      </c>
      <c r="BJ32" s="26">
        <v>214393</v>
      </c>
      <c r="BK32" s="26">
        <v>208255</v>
      </c>
      <c r="BL32" s="26">
        <v>200845</v>
      </c>
      <c r="BM32" s="26">
        <v>193108</v>
      </c>
      <c r="BN32" s="26">
        <v>185100</v>
      </c>
      <c r="BO32" s="26">
        <v>176545</v>
      </c>
      <c r="BP32" s="26">
        <v>168605</v>
      </c>
      <c r="BQ32" s="26">
        <v>199942</v>
      </c>
      <c r="BR32" s="26">
        <v>190032</v>
      </c>
      <c r="BS32" s="26">
        <v>177882</v>
      </c>
      <c r="BT32" s="26">
        <v>172315</v>
      </c>
      <c r="BU32" s="26">
        <v>164516</v>
      </c>
      <c r="BV32" s="26">
        <v>158048</v>
      </c>
      <c r="BW32" s="26">
        <v>150132</v>
      </c>
      <c r="BX32" s="208">
        <v>156286</v>
      </c>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08"/>
      <c r="EJ32" s="208"/>
      <c r="EK32" s="208"/>
      <c r="EL32" s="209"/>
      <c r="EM32" s="209"/>
      <c r="EN32" s="209"/>
      <c r="EO32" s="209"/>
      <c r="EP32" s="209"/>
      <c r="EQ32" s="209"/>
      <c r="ER32" s="209"/>
      <c r="ES32" s="209"/>
      <c r="ET32" s="209"/>
      <c r="EU32" s="209"/>
      <c r="EV32" s="209"/>
      <c r="EW32" s="209"/>
    </row>
    <row r="33" spans="1:153" ht="12" customHeight="1" x14ac:dyDescent="0.35">
      <c r="A33" s="18">
        <v>3</v>
      </c>
      <c r="C33" s="145" t="s">
        <v>118</v>
      </c>
      <c r="D33" s="7" t="s">
        <v>92</v>
      </c>
      <c r="E33" s="26">
        <v>1172459</v>
      </c>
      <c r="F33" s="26">
        <v>1249382</v>
      </c>
      <c r="G33" s="26">
        <v>1248196</v>
      </c>
      <c r="H33" s="26">
        <v>1040569</v>
      </c>
      <c r="I33" s="26">
        <v>1059068</v>
      </c>
      <c r="J33" s="26">
        <v>1013525</v>
      </c>
      <c r="K33" s="26">
        <v>1037163</v>
      </c>
      <c r="L33" s="26">
        <v>1042240</v>
      </c>
      <c r="M33" s="26">
        <v>982569</v>
      </c>
      <c r="N33" s="26">
        <v>955340</v>
      </c>
      <c r="O33" s="26">
        <v>809708</v>
      </c>
      <c r="P33" s="26">
        <v>766164</v>
      </c>
      <c r="Q33" s="26">
        <v>684290</v>
      </c>
      <c r="R33" s="26">
        <v>645455</v>
      </c>
      <c r="S33" s="26">
        <v>640466</v>
      </c>
      <c r="T33" s="26">
        <v>545529</v>
      </c>
      <c r="U33" s="26">
        <v>530149</v>
      </c>
      <c r="V33" s="26">
        <v>531285</v>
      </c>
      <c r="W33" s="26">
        <v>499945</v>
      </c>
      <c r="X33" s="26">
        <v>470662</v>
      </c>
      <c r="Y33" s="26">
        <v>462259</v>
      </c>
      <c r="Z33" s="26">
        <v>443819</v>
      </c>
      <c r="AA33" s="26">
        <v>458889</v>
      </c>
      <c r="AB33" s="26">
        <v>452925</v>
      </c>
      <c r="AC33" s="26">
        <v>435967</v>
      </c>
      <c r="AD33" s="26">
        <v>421970</v>
      </c>
      <c r="AE33" s="26">
        <v>410045</v>
      </c>
      <c r="AF33" s="26">
        <v>381182</v>
      </c>
      <c r="AG33" s="26">
        <v>373884</v>
      </c>
      <c r="AH33" s="26">
        <v>354294</v>
      </c>
      <c r="AI33" s="26">
        <v>341685</v>
      </c>
      <c r="AJ33" s="26">
        <v>331281</v>
      </c>
      <c r="AK33" s="26">
        <v>302674</v>
      </c>
      <c r="AL33" s="26">
        <v>309609</v>
      </c>
      <c r="AM33" s="26">
        <v>306029</v>
      </c>
      <c r="AN33" s="26">
        <v>289407</v>
      </c>
      <c r="AO33" s="26">
        <v>262188</v>
      </c>
      <c r="AP33" s="26">
        <v>249869</v>
      </c>
      <c r="AQ33" s="26">
        <v>316694</v>
      </c>
      <c r="AR33" s="26">
        <v>283082</v>
      </c>
      <c r="AS33" s="26">
        <v>327894</v>
      </c>
      <c r="AT33" s="26">
        <v>315893</v>
      </c>
      <c r="AU33" s="26">
        <v>315256</v>
      </c>
      <c r="AV33" s="26">
        <v>319482</v>
      </c>
      <c r="AW33" s="26">
        <v>416209</v>
      </c>
      <c r="AX33" s="26">
        <v>434481</v>
      </c>
      <c r="AY33" s="26">
        <v>422602</v>
      </c>
      <c r="AZ33" s="26">
        <v>422208</v>
      </c>
      <c r="BA33" s="26">
        <v>424167</v>
      </c>
      <c r="BB33" s="26">
        <v>450084</v>
      </c>
      <c r="BC33" s="26">
        <v>474117</v>
      </c>
      <c r="BD33" s="26">
        <v>449738</v>
      </c>
      <c r="BE33" s="26">
        <v>473879</v>
      </c>
      <c r="BF33" s="26">
        <v>485295</v>
      </c>
      <c r="BG33" s="26">
        <v>471571</v>
      </c>
      <c r="BH33" s="26">
        <v>461583</v>
      </c>
      <c r="BI33" s="26">
        <v>477548</v>
      </c>
      <c r="BJ33" s="26">
        <v>470959</v>
      </c>
      <c r="BK33" s="26">
        <v>465439</v>
      </c>
      <c r="BL33" s="26">
        <v>468266</v>
      </c>
      <c r="BM33" s="26">
        <v>467836</v>
      </c>
      <c r="BN33" s="26">
        <v>464181</v>
      </c>
      <c r="BO33" s="26">
        <v>451621</v>
      </c>
      <c r="BP33" s="26">
        <v>436375</v>
      </c>
      <c r="BQ33" s="26">
        <v>468670</v>
      </c>
      <c r="BR33" s="26">
        <v>217046</v>
      </c>
      <c r="BS33" s="26">
        <v>204261</v>
      </c>
      <c r="BT33" s="26">
        <v>198183</v>
      </c>
      <c r="BU33" s="26">
        <v>191052</v>
      </c>
      <c r="BV33" s="26">
        <v>182884</v>
      </c>
      <c r="BW33" s="26">
        <v>174294</v>
      </c>
      <c r="BX33" s="208">
        <v>179342</v>
      </c>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c r="CY33" s="208"/>
      <c r="CZ33" s="208"/>
      <c r="DA33" s="208"/>
      <c r="DB33" s="208"/>
      <c r="DC33" s="208"/>
      <c r="DD33" s="208"/>
      <c r="DE33" s="208"/>
      <c r="DF33" s="208"/>
      <c r="DG33" s="208"/>
      <c r="DH33" s="208"/>
      <c r="DI33" s="208"/>
      <c r="DJ33" s="208"/>
      <c r="DK33" s="208"/>
      <c r="DL33" s="208"/>
      <c r="DM33" s="208"/>
      <c r="DN33" s="208"/>
      <c r="DO33" s="208"/>
      <c r="DP33" s="208"/>
      <c r="DQ33" s="208"/>
      <c r="DR33" s="208"/>
      <c r="DS33" s="208"/>
      <c r="DT33" s="208"/>
      <c r="DU33" s="208"/>
      <c r="DV33" s="208"/>
      <c r="DW33" s="208"/>
      <c r="DX33" s="208"/>
      <c r="DY33" s="208"/>
      <c r="DZ33" s="208"/>
      <c r="EA33" s="208"/>
      <c r="EB33" s="208"/>
      <c r="EC33" s="208"/>
      <c r="ED33" s="208"/>
      <c r="EE33" s="208"/>
      <c r="EF33" s="208"/>
      <c r="EG33" s="208"/>
      <c r="EH33" s="208"/>
      <c r="EI33" s="208"/>
      <c r="EJ33" s="208"/>
      <c r="EK33" s="208"/>
      <c r="EL33" s="209"/>
      <c r="EM33" s="209"/>
      <c r="EN33" s="209"/>
      <c r="EO33" s="209"/>
      <c r="EP33" s="209"/>
      <c r="EQ33" s="209"/>
      <c r="ER33" s="209"/>
      <c r="ES33" s="209"/>
      <c r="ET33" s="209"/>
      <c r="EU33" s="209"/>
      <c r="EV33" s="209"/>
      <c r="EW33" s="209"/>
    </row>
    <row r="34" spans="1:153" ht="12" customHeight="1" x14ac:dyDescent="0.35">
      <c r="A34" s="18"/>
      <c r="C34" s="7"/>
      <c r="D34" s="7"/>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5"/>
      <c r="EM34" s="205"/>
      <c r="EN34" s="205"/>
      <c r="EO34" s="205"/>
      <c r="EP34" s="205"/>
      <c r="EQ34" s="205"/>
      <c r="ER34" s="205"/>
      <c r="ES34" s="205"/>
      <c r="ET34" s="205"/>
      <c r="EU34" s="205"/>
      <c r="EV34" s="205"/>
      <c r="EW34" s="205"/>
    </row>
    <row r="35" spans="1:153" ht="12" customHeight="1" x14ac:dyDescent="0.35">
      <c r="A35" s="18"/>
      <c r="C35" s="144" t="s">
        <v>159</v>
      </c>
      <c r="D35" s="7"/>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18">
        <v>4</v>
      </c>
      <c r="C36" s="145" t="s">
        <v>233</v>
      </c>
      <c r="D36" s="7" t="s">
        <v>9</v>
      </c>
      <c r="E36" s="26">
        <v>1591.29</v>
      </c>
      <c r="F36" s="26">
        <v>1676.4280000000001</v>
      </c>
      <c r="G36" s="26">
        <v>2085.5360000000001</v>
      </c>
      <c r="H36" s="26">
        <v>2302.5859999999998</v>
      </c>
      <c r="I36" s="26">
        <v>3112.2910000000002</v>
      </c>
      <c r="J36" s="26">
        <v>1564.769</v>
      </c>
      <c r="K36" s="26">
        <v>1395.9580000000001</v>
      </c>
      <c r="L36" s="26">
        <v>1294.3589999999999</v>
      </c>
      <c r="M36" s="26">
        <v>1239.0609999999999</v>
      </c>
      <c r="N36" s="26">
        <v>1067.99</v>
      </c>
      <c r="O36" s="26">
        <v>1064.3340000000001</v>
      </c>
      <c r="P36" s="26">
        <v>953.79100000000005</v>
      </c>
      <c r="Q36" s="26">
        <v>912.48500000000001</v>
      </c>
      <c r="R36" s="26">
        <v>1260.903</v>
      </c>
      <c r="S36" s="26">
        <v>1212.576</v>
      </c>
      <c r="T36" s="26">
        <v>1291.8130000000001</v>
      </c>
      <c r="U36" s="26">
        <v>1309.9000000000001</v>
      </c>
      <c r="V36" s="26">
        <v>1241.29</v>
      </c>
      <c r="W36" s="26">
        <v>1186.0540000000001</v>
      </c>
      <c r="X36" s="26">
        <v>1177.194</v>
      </c>
      <c r="Y36" s="26">
        <v>1162.4580000000001</v>
      </c>
      <c r="Z36" s="26">
        <v>1181.0150000000001</v>
      </c>
      <c r="AA36" s="26">
        <v>1188.9169999999999</v>
      </c>
      <c r="AB36" s="26">
        <v>1208.5909999999999</v>
      </c>
      <c r="AC36" s="26">
        <v>1192.3109999999999</v>
      </c>
      <c r="AD36" s="26">
        <v>1220.6320000000001</v>
      </c>
      <c r="AE36" s="26">
        <v>1088.8630000000001</v>
      </c>
      <c r="AF36" s="26">
        <v>1452.3</v>
      </c>
      <c r="AG36" s="26">
        <v>1381.0719999999999</v>
      </c>
      <c r="AH36" s="26">
        <v>1112.5609999999999</v>
      </c>
      <c r="AI36" s="26">
        <v>1129.2560000000001</v>
      </c>
      <c r="AJ36" s="26">
        <v>1136.155</v>
      </c>
      <c r="AK36" s="26">
        <v>1322.1669999999999</v>
      </c>
      <c r="AL36" s="26">
        <v>1230.6410000000001</v>
      </c>
      <c r="AM36" s="26">
        <v>3200.663</v>
      </c>
      <c r="AN36" s="26">
        <v>3439.625</v>
      </c>
      <c r="AO36" s="26">
        <v>3580.6</v>
      </c>
      <c r="AP36" s="26">
        <v>3310.6930000000002</v>
      </c>
      <c r="AQ36" s="26">
        <v>7014.1030000000001</v>
      </c>
      <c r="AR36" s="26">
        <v>6561.5959999999995</v>
      </c>
      <c r="AS36" s="26">
        <v>7535.8429999999998</v>
      </c>
      <c r="AT36" s="26">
        <v>7720.4560000000001</v>
      </c>
      <c r="AU36" s="26">
        <v>8309.4850000000006</v>
      </c>
      <c r="AV36" s="26">
        <v>8629.5589999999993</v>
      </c>
      <c r="AW36" s="26">
        <v>8839.7880000000005</v>
      </c>
      <c r="AX36" s="26">
        <v>10147.397000000001</v>
      </c>
      <c r="AY36" s="26">
        <v>10081.901</v>
      </c>
      <c r="AZ36" s="26">
        <v>10442.552</v>
      </c>
      <c r="BA36" s="26">
        <v>11680.934999999999</v>
      </c>
      <c r="BB36" s="26">
        <v>13130.321</v>
      </c>
      <c r="BC36" s="26">
        <v>14218.244000000001</v>
      </c>
      <c r="BD36" s="26">
        <v>14443.74</v>
      </c>
      <c r="BE36" s="26">
        <v>16384.092000000001</v>
      </c>
      <c r="BF36" s="26">
        <v>16893.066999999999</v>
      </c>
      <c r="BG36" s="26">
        <v>16486.489000000001</v>
      </c>
      <c r="BH36" s="26">
        <v>16760.710999999999</v>
      </c>
      <c r="BI36" s="26">
        <v>17008.276000000002</v>
      </c>
      <c r="BJ36" s="26">
        <v>17974.449000000001</v>
      </c>
      <c r="BK36" s="26">
        <v>18220.172999999999</v>
      </c>
      <c r="BL36" s="26">
        <v>19204.775000000001</v>
      </c>
      <c r="BM36" s="26">
        <v>19966.919999999998</v>
      </c>
      <c r="BN36" s="26">
        <v>20765.415000000001</v>
      </c>
      <c r="BO36" s="26">
        <v>20678.776000000002</v>
      </c>
      <c r="BP36" s="26">
        <v>20071.775000000001</v>
      </c>
      <c r="BQ36" s="26">
        <v>20326.485000000001</v>
      </c>
      <c r="BR36" s="26">
        <v>4115.0050000000001</v>
      </c>
      <c r="BS36" s="26">
        <v>4066.8270000000002</v>
      </c>
      <c r="BT36" s="26">
        <v>4031.23</v>
      </c>
      <c r="BU36" s="26">
        <v>4022.5079999999998</v>
      </c>
      <c r="BV36" s="26">
        <v>3866.9279999999999</v>
      </c>
      <c r="BW36" s="26">
        <v>3792.5360000000001</v>
      </c>
      <c r="BX36" s="208">
        <v>3673.5940000000001</v>
      </c>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c r="CY36" s="208"/>
      <c r="CZ36" s="208"/>
      <c r="DA36" s="208"/>
      <c r="DB36" s="208"/>
      <c r="DC36" s="208"/>
      <c r="DD36" s="208"/>
      <c r="DE36" s="208"/>
      <c r="DF36" s="208"/>
      <c r="DG36" s="208"/>
      <c r="DH36" s="208"/>
      <c r="DI36" s="208"/>
      <c r="DJ36" s="208"/>
      <c r="DK36" s="208"/>
      <c r="DL36" s="208"/>
      <c r="DM36" s="208"/>
      <c r="DN36" s="208"/>
      <c r="DO36" s="208"/>
      <c r="DP36" s="208"/>
      <c r="DQ36" s="208"/>
      <c r="DR36" s="208"/>
      <c r="DS36" s="208"/>
      <c r="DT36" s="208"/>
      <c r="DU36" s="208"/>
      <c r="DV36" s="208"/>
      <c r="DW36" s="208"/>
      <c r="DX36" s="208"/>
      <c r="DY36" s="208"/>
      <c r="DZ36" s="208"/>
      <c r="EA36" s="208"/>
      <c r="EB36" s="208"/>
      <c r="EC36" s="208"/>
      <c r="ED36" s="208"/>
      <c r="EE36" s="208"/>
      <c r="EF36" s="208"/>
      <c r="EG36" s="208"/>
      <c r="EH36" s="208"/>
      <c r="EI36" s="208"/>
      <c r="EJ36" s="208"/>
      <c r="EK36" s="208"/>
      <c r="EL36" s="209"/>
      <c r="EM36" s="209"/>
      <c r="EN36" s="209"/>
      <c r="EO36" s="209"/>
      <c r="EP36" s="209"/>
      <c r="EQ36" s="209"/>
      <c r="ER36" s="209"/>
      <c r="ES36" s="209"/>
      <c r="ET36" s="209"/>
      <c r="EU36" s="209"/>
      <c r="EV36" s="209"/>
      <c r="EW36" s="209"/>
    </row>
    <row r="37" spans="1:153" ht="12" customHeight="1" x14ac:dyDescent="0.35">
      <c r="A37" s="18">
        <v>5</v>
      </c>
      <c r="C37" s="145" t="s">
        <v>158</v>
      </c>
      <c r="D37" s="7" t="s">
        <v>9</v>
      </c>
      <c r="E37" s="26">
        <v>74096.02</v>
      </c>
      <c r="F37" s="26">
        <v>80535.625</v>
      </c>
      <c r="G37" s="26">
        <v>79879.385999999999</v>
      </c>
      <c r="H37" s="26">
        <v>78602.452000000005</v>
      </c>
      <c r="I37" s="26">
        <v>73885.228000000003</v>
      </c>
      <c r="J37" s="26">
        <v>76123.277000000002</v>
      </c>
      <c r="K37" s="26">
        <v>74712.490000000005</v>
      </c>
      <c r="L37" s="26">
        <v>74307.888999999996</v>
      </c>
      <c r="M37" s="26">
        <v>71546.369000000006</v>
      </c>
      <c r="N37" s="26">
        <v>69701.137000000002</v>
      </c>
      <c r="O37" s="26">
        <v>58018.370999999999</v>
      </c>
      <c r="P37" s="26">
        <v>55196.349000000002</v>
      </c>
      <c r="Q37" s="26">
        <v>45772.508999999998</v>
      </c>
      <c r="R37" s="26">
        <v>43038.038</v>
      </c>
      <c r="S37" s="26">
        <v>42022.953999999998</v>
      </c>
      <c r="T37" s="26">
        <v>36551.108</v>
      </c>
      <c r="U37" s="26">
        <v>35599.127999999997</v>
      </c>
      <c r="V37" s="26">
        <v>34846.949999999997</v>
      </c>
      <c r="W37" s="26">
        <v>32319.166000000001</v>
      </c>
      <c r="X37" s="26">
        <v>30763.468000000001</v>
      </c>
      <c r="Y37" s="26">
        <v>30881.43</v>
      </c>
      <c r="Z37" s="26">
        <v>28855.434000000001</v>
      </c>
      <c r="AA37" s="26">
        <v>31523.600999999999</v>
      </c>
      <c r="AB37" s="26">
        <v>32132.014999999999</v>
      </c>
      <c r="AC37" s="26">
        <v>31373.409</v>
      </c>
      <c r="AD37" s="26">
        <v>30690.521000000001</v>
      </c>
      <c r="AE37" s="26">
        <v>29741.18</v>
      </c>
      <c r="AF37" s="26">
        <v>26642.325000000001</v>
      </c>
      <c r="AG37" s="26">
        <v>27324.736000000001</v>
      </c>
      <c r="AH37" s="26">
        <v>26912.552</v>
      </c>
      <c r="AI37" s="26">
        <v>25875.393</v>
      </c>
      <c r="AJ37" s="26">
        <v>25004.451000000001</v>
      </c>
      <c r="AK37" s="26">
        <v>23969.317999999999</v>
      </c>
      <c r="AL37" s="26">
        <v>23887.508999999998</v>
      </c>
      <c r="AM37" s="26">
        <v>22128.506000000001</v>
      </c>
      <c r="AN37" s="26">
        <v>20388.811000000002</v>
      </c>
      <c r="AO37" s="26">
        <v>19594.138999999999</v>
      </c>
      <c r="AP37" s="26">
        <v>19053.026000000002</v>
      </c>
      <c r="AQ37" s="26">
        <v>16833.383999999998</v>
      </c>
      <c r="AR37" s="26">
        <v>14390.16</v>
      </c>
      <c r="AS37" s="26">
        <v>18606.834999999999</v>
      </c>
      <c r="AT37" s="26">
        <v>18323.710999999999</v>
      </c>
      <c r="AU37" s="26">
        <v>17612.764999999999</v>
      </c>
      <c r="AV37" s="26">
        <v>17920.332999999999</v>
      </c>
      <c r="AW37" s="26">
        <v>28331.780999999999</v>
      </c>
      <c r="AX37" s="26">
        <v>28574.682000000001</v>
      </c>
      <c r="AY37" s="26">
        <v>27788.405999999999</v>
      </c>
      <c r="AZ37" s="26">
        <v>27871.61</v>
      </c>
      <c r="BA37" s="26">
        <v>26486.14</v>
      </c>
      <c r="BB37" s="26">
        <v>26954.946</v>
      </c>
      <c r="BC37" s="26">
        <v>28738.975999999999</v>
      </c>
      <c r="BD37" s="26">
        <v>25676.412</v>
      </c>
      <c r="BE37" s="26">
        <v>25607.297999999999</v>
      </c>
      <c r="BF37" s="26">
        <v>26262.937999999998</v>
      </c>
      <c r="BG37" s="26">
        <v>25604.597000000002</v>
      </c>
      <c r="BH37" s="26">
        <v>24530.161</v>
      </c>
      <c r="BI37" s="26">
        <v>26400.239000000001</v>
      </c>
      <c r="BJ37" s="26">
        <v>24627.613000000001</v>
      </c>
      <c r="BK37" s="26">
        <v>24251.228999999999</v>
      </c>
      <c r="BL37" s="26">
        <v>23500.280999999999</v>
      </c>
      <c r="BM37" s="26">
        <v>22761.653999999999</v>
      </c>
      <c r="BN37" s="26">
        <v>21887.835999999999</v>
      </c>
      <c r="BO37" s="26">
        <v>21055.877</v>
      </c>
      <c r="BP37" s="26">
        <v>20165.901999999998</v>
      </c>
      <c r="BQ37" s="26">
        <v>20988.942999999999</v>
      </c>
      <c r="BR37" s="26">
        <v>19916.179</v>
      </c>
      <c r="BS37" s="26">
        <v>18603.187000000002</v>
      </c>
      <c r="BT37" s="26">
        <v>18333.276000000002</v>
      </c>
      <c r="BU37" s="26">
        <v>17577.732</v>
      </c>
      <c r="BV37" s="26">
        <v>16677.695</v>
      </c>
      <c r="BW37" s="26">
        <v>15980.68</v>
      </c>
      <c r="BX37" s="208">
        <v>16057.597</v>
      </c>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9"/>
      <c r="EM37" s="209"/>
      <c r="EN37" s="209"/>
      <c r="EO37" s="209"/>
      <c r="EP37" s="209"/>
      <c r="EQ37" s="209"/>
      <c r="ER37" s="209"/>
      <c r="ES37" s="209"/>
      <c r="ET37" s="209"/>
      <c r="EU37" s="209"/>
      <c r="EV37" s="209"/>
      <c r="EW37" s="209"/>
    </row>
    <row r="38" spans="1:153" ht="12" customHeight="1" x14ac:dyDescent="0.35">
      <c r="A38" s="18">
        <v>6</v>
      </c>
      <c r="C38" s="145" t="s">
        <v>118</v>
      </c>
      <c r="D38" s="7" t="s">
        <v>9</v>
      </c>
      <c r="E38" s="26">
        <v>75687.31</v>
      </c>
      <c r="F38" s="26">
        <v>82212.053</v>
      </c>
      <c r="G38" s="26">
        <v>81964.922000000006</v>
      </c>
      <c r="H38" s="26">
        <v>80905.038</v>
      </c>
      <c r="I38" s="26">
        <v>76997.519</v>
      </c>
      <c r="J38" s="26">
        <v>77688.046000000002</v>
      </c>
      <c r="K38" s="26">
        <v>76108.448000000004</v>
      </c>
      <c r="L38" s="26">
        <v>75602.248000000007</v>
      </c>
      <c r="M38" s="26">
        <v>72785.429999999993</v>
      </c>
      <c r="N38" s="26">
        <v>70769.126999999993</v>
      </c>
      <c r="O38" s="26">
        <v>59082.705000000002</v>
      </c>
      <c r="P38" s="26">
        <v>56150.14</v>
      </c>
      <c r="Q38" s="26">
        <v>46684.993999999999</v>
      </c>
      <c r="R38" s="26">
        <v>44298.940999999999</v>
      </c>
      <c r="S38" s="26">
        <v>43235.53</v>
      </c>
      <c r="T38" s="26">
        <v>37842.921000000002</v>
      </c>
      <c r="U38" s="26">
        <v>36909.027999999998</v>
      </c>
      <c r="V38" s="26">
        <v>36088.239999999998</v>
      </c>
      <c r="W38" s="26">
        <v>33505.22</v>
      </c>
      <c r="X38" s="26">
        <v>31940.662</v>
      </c>
      <c r="Y38" s="26">
        <v>32043.887999999999</v>
      </c>
      <c r="Z38" s="26">
        <v>30036.449000000001</v>
      </c>
      <c r="AA38" s="26">
        <v>32712.518</v>
      </c>
      <c r="AB38" s="26">
        <v>33340.606</v>
      </c>
      <c r="AC38" s="26">
        <v>32565.72</v>
      </c>
      <c r="AD38" s="26">
        <v>31911.152999999998</v>
      </c>
      <c r="AE38" s="26">
        <v>30830.043000000001</v>
      </c>
      <c r="AF38" s="26">
        <v>28094.625</v>
      </c>
      <c r="AG38" s="26">
        <v>28705.807000000001</v>
      </c>
      <c r="AH38" s="26">
        <v>28025.112000000001</v>
      </c>
      <c r="AI38" s="26">
        <v>27004.649000000001</v>
      </c>
      <c r="AJ38" s="26">
        <v>26140.605</v>
      </c>
      <c r="AK38" s="26">
        <v>25291.485000000001</v>
      </c>
      <c r="AL38" s="26">
        <v>25118.15</v>
      </c>
      <c r="AM38" s="26">
        <v>25329.169000000002</v>
      </c>
      <c r="AN38" s="26">
        <v>23828.437000000002</v>
      </c>
      <c r="AO38" s="26">
        <v>23174.74</v>
      </c>
      <c r="AP38" s="26">
        <v>22363.719000000001</v>
      </c>
      <c r="AQ38" s="26">
        <v>23847.487000000001</v>
      </c>
      <c r="AR38" s="26">
        <v>20951.756000000001</v>
      </c>
      <c r="AS38" s="26">
        <v>26142.678</v>
      </c>
      <c r="AT38" s="26">
        <v>26044.167000000001</v>
      </c>
      <c r="AU38" s="26">
        <v>25922.25</v>
      </c>
      <c r="AV38" s="26">
        <v>26549.892</v>
      </c>
      <c r="AW38" s="26">
        <v>37171.569000000003</v>
      </c>
      <c r="AX38" s="26">
        <v>38722.078999999998</v>
      </c>
      <c r="AY38" s="26">
        <v>37870.307000000001</v>
      </c>
      <c r="AZ38" s="26">
        <v>38314.161999999997</v>
      </c>
      <c r="BA38" s="26">
        <v>38167.074999999997</v>
      </c>
      <c r="BB38" s="26">
        <v>40085.267</v>
      </c>
      <c r="BC38" s="26">
        <v>42957.22</v>
      </c>
      <c r="BD38" s="26">
        <v>40120.152000000002</v>
      </c>
      <c r="BE38" s="26">
        <v>41991.39</v>
      </c>
      <c r="BF38" s="26">
        <v>43156.004999999997</v>
      </c>
      <c r="BG38" s="26">
        <v>42091.086000000003</v>
      </c>
      <c r="BH38" s="26">
        <v>41290.872000000003</v>
      </c>
      <c r="BI38" s="26">
        <v>43408.514999999999</v>
      </c>
      <c r="BJ38" s="26">
        <v>42602.061999999998</v>
      </c>
      <c r="BK38" s="26">
        <v>42471.402000000002</v>
      </c>
      <c r="BL38" s="26">
        <v>42705.055999999997</v>
      </c>
      <c r="BM38" s="26">
        <v>42728.574000000001</v>
      </c>
      <c r="BN38" s="26">
        <v>42653.250999999997</v>
      </c>
      <c r="BO38" s="26">
        <v>41734.652999999998</v>
      </c>
      <c r="BP38" s="26">
        <v>40237.677000000003</v>
      </c>
      <c r="BQ38" s="26">
        <v>41315.428</v>
      </c>
      <c r="BR38" s="26">
        <v>24031.184000000001</v>
      </c>
      <c r="BS38" s="26">
        <v>22670.013999999999</v>
      </c>
      <c r="BT38" s="26">
        <v>22364.506000000001</v>
      </c>
      <c r="BU38" s="26">
        <v>21600.240000000002</v>
      </c>
      <c r="BV38" s="26">
        <v>20544.621999999999</v>
      </c>
      <c r="BW38" s="26">
        <v>19773.216</v>
      </c>
      <c r="BX38" s="208">
        <v>19731.190999999999</v>
      </c>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c r="CY38" s="208"/>
      <c r="CZ38" s="208"/>
      <c r="DA38" s="208"/>
      <c r="DB38" s="208"/>
      <c r="DC38" s="208"/>
      <c r="DD38" s="208"/>
      <c r="DE38" s="208"/>
      <c r="DF38" s="208"/>
      <c r="DG38" s="208"/>
      <c r="DH38" s="208"/>
      <c r="DI38" s="208"/>
      <c r="DJ38" s="208"/>
      <c r="DK38" s="208"/>
      <c r="DL38" s="208"/>
      <c r="DM38" s="208"/>
      <c r="DN38" s="208"/>
      <c r="DO38" s="208"/>
      <c r="DP38" s="208"/>
      <c r="DQ38" s="208"/>
      <c r="DR38" s="208"/>
      <c r="DS38" s="208"/>
      <c r="DT38" s="208"/>
      <c r="DU38" s="208"/>
      <c r="DV38" s="208"/>
      <c r="DW38" s="208"/>
      <c r="DX38" s="208"/>
      <c r="DY38" s="208"/>
      <c r="DZ38" s="208"/>
      <c r="EA38" s="208"/>
      <c r="EB38" s="208"/>
      <c r="EC38" s="208"/>
      <c r="ED38" s="208"/>
      <c r="EE38" s="208"/>
      <c r="EF38" s="208"/>
      <c r="EG38" s="208"/>
      <c r="EH38" s="208"/>
      <c r="EI38" s="208"/>
      <c r="EJ38" s="208"/>
      <c r="EK38" s="208"/>
      <c r="EL38" s="209"/>
      <c r="EM38" s="209"/>
      <c r="EN38" s="209"/>
      <c r="EO38" s="209"/>
      <c r="EP38" s="209"/>
      <c r="EQ38" s="209"/>
      <c r="ER38" s="209"/>
      <c r="ES38" s="209"/>
      <c r="ET38" s="209"/>
      <c r="EU38" s="209"/>
      <c r="EV38" s="209"/>
      <c r="EW38" s="209"/>
    </row>
    <row r="39" spans="1:153" ht="12" customHeight="1" x14ac:dyDescent="0.35">
      <c r="A39" s="18"/>
      <c r="C39" s="7"/>
      <c r="D39" s="7"/>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5"/>
      <c r="EM39" s="205"/>
      <c r="EN39" s="205"/>
      <c r="EO39" s="205"/>
      <c r="EP39" s="205"/>
      <c r="EQ39" s="205"/>
      <c r="ER39" s="205"/>
      <c r="ES39" s="205"/>
      <c r="ET39" s="205"/>
      <c r="EU39" s="205"/>
      <c r="EV39" s="205"/>
      <c r="EW39" s="205"/>
    </row>
    <row r="40" spans="1:153" ht="12" customHeight="1" x14ac:dyDescent="0.35">
      <c r="A40" s="123" t="s">
        <v>26</v>
      </c>
      <c r="C40" s="153" t="s">
        <v>173</v>
      </c>
      <c r="D40" s="7"/>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A41" s="18"/>
      <c r="C41" s="144" t="s">
        <v>157</v>
      </c>
      <c r="D41" s="7"/>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18">
        <v>1</v>
      </c>
      <c r="C42" s="145" t="s">
        <v>233</v>
      </c>
      <c r="D42" s="7" t="s">
        <v>92</v>
      </c>
      <c r="E42" s="26">
        <v>47624</v>
      </c>
      <c r="F42" s="26">
        <v>46674</v>
      </c>
      <c r="G42" s="26">
        <v>54830</v>
      </c>
      <c r="H42" s="26">
        <v>67548</v>
      </c>
      <c r="I42" s="26">
        <v>93714</v>
      </c>
      <c r="J42" s="26">
        <v>61811</v>
      </c>
      <c r="K42" s="26">
        <v>61524</v>
      </c>
      <c r="L42" s="26">
        <v>64206</v>
      </c>
      <c r="M42" s="26">
        <v>64471</v>
      </c>
      <c r="N42" s="26">
        <v>65531</v>
      </c>
      <c r="O42" s="26">
        <v>67307</v>
      </c>
      <c r="P42" s="26">
        <v>66713</v>
      </c>
      <c r="Q42" s="26">
        <v>69411</v>
      </c>
      <c r="R42" s="26">
        <v>91555</v>
      </c>
      <c r="S42" s="26">
        <v>92856</v>
      </c>
      <c r="T42" s="26">
        <v>98413</v>
      </c>
      <c r="U42" s="26">
        <v>102165</v>
      </c>
      <c r="V42" s="26">
        <v>102685</v>
      </c>
      <c r="W42" s="26">
        <v>105591</v>
      </c>
      <c r="X42" s="26">
        <v>105681</v>
      </c>
      <c r="Y42" s="26">
        <v>107771</v>
      </c>
      <c r="Z42" s="26">
        <v>109802</v>
      </c>
      <c r="AA42" s="26">
        <v>113086</v>
      </c>
      <c r="AB42" s="26">
        <v>123211</v>
      </c>
      <c r="AC42" s="26">
        <v>128733</v>
      </c>
      <c r="AD42" s="26">
        <v>127033</v>
      </c>
      <c r="AE42" s="26">
        <v>134561</v>
      </c>
      <c r="AF42" s="26">
        <v>149325</v>
      </c>
      <c r="AG42" s="26">
        <v>144897</v>
      </c>
      <c r="AH42" s="26">
        <v>144082</v>
      </c>
      <c r="AI42" s="26">
        <v>148908</v>
      </c>
      <c r="AJ42" s="26">
        <v>154645</v>
      </c>
      <c r="AK42" s="26">
        <v>168663</v>
      </c>
      <c r="AL42" s="26">
        <v>170069</v>
      </c>
      <c r="AM42" s="26">
        <v>192318</v>
      </c>
      <c r="AN42" s="26">
        <v>272902</v>
      </c>
      <c r="AO42" s="26">
        <v>279499</v>
      </c>
      <c r="AP42" s="26">
        <v>242259</v>
      </c>
      <c r="AQ42" s="26">
        <v>362208</v>
      </c>
      <c r="AR42" s="26">
        <v>342422</v>
      </c>
      <c r="AS42" s="26">
        <v>354415</v>
      </c>
      <c r="AT42" s="26">
        <v>352526</v>
      </c>
      <c r="AU42" s="26">
        <v>369843</v>
      </c>
      <c r="AV42" s="26">
        <v>370420</v>
      </c>
      <c r="AW42" s="26">
        <v>387091</v>
      </c>
      <c r="AX42" s="26">
        <v>390386</v>
      </c>
      <c r="AY42" s="26">
        <v>400958</v>
      </c>
      <c r="AZ42" s="26">
        <v>411984</v>
      </c>
      <c r="BA42" s="26">
        <v>438011</v>
      </c>
      <c r="BB42" s="26">
        <v>463851</v>
      </c>
      <c r="BC42" s="26">
        <v>482446</v>
      </c>
      <c r="BD42" s="26">
        <v>483678</v>
      </c>
      <c r="BE42" s="26">
        <v>517819</v>
      </c>
      <c r="BF42" s="26">
        <v>520836</v>
      </c>
      <c r="BG42" s="26">
        <v>524362</v>
      </c>
      <c r="BH42" s="26">
        <v>525967</v>
      </c>
      <c r="BI42" s="26">
        <v>533799</v>
      </c>
      <c r="BJ42" s="26">
        <v>541235</v>
      </c>
      <c r="BK42" s="26">
        <v>550450</v>
      </c>
      <c r="BL42" s="26">
        <v>560667</v>
      </c>
      <c r="BM42" s="26">
        <v>584410</v>
      </c>
      <c r="BN42" s="26">
        <v>587348</v>
      </c>
      <c r="BO42" s="26">
        <v>593936</v>
      </c>
      <c r="BP42" s="26">
        <v>581845</v>
      </c>
      <c r="BQ42" s="26">
        <v>588112</v>
      </c>
      <c r="BR42" s="26">
        <v>341682</v>
      </c>
      <c r="BS42" s="26">
        <v>343434</v>
      </c>
      <c r="BT42" s="26">
        <v>341768</v>
      </c>
      <c r="BU42" s="26">
        <v>345978</v>
      </c>
      <c r="BV42" s="26">
        <v>347358</v>
      </c>
      <c r="BW42" s="26">
        <v>352118</v>
      </c>
      <c r="BX42" s="208">
        <v>341872</v>
      </c>
      <c r="BY42" s="208"/>
      <c r="BZ42" s="208"/>
      <c r="CA42" s="208"/>
      <c r="CB42" s="208"/>
      <c r="CC42" s="208"/>
      <c r="CD42" s="208"/>
      <c r="CE42" s="208"/>
      <c r="CF42" s="208"/>
      <c r="CG42" s="208"/>
      <c r="CH42" s="208"/>
      <c r="CI42" s="208"/>
      <c r="CJ42" s="208"/>
      <c r="CK42" s="208"/>
      <c r="CL42" s="208"/>
      <c r="CM42" s="208"/>
      <c r="CN42" s="208"/>
      <c r="CO42" s="208"/>
      <c r="CP42" s="208"/>
      <c r="CQ42" s="208"/>
      <c r="CR42" s="208"/>
      <c r="CS42" s="208"/>
      <c r="CT42" s="208"/>
      <c r="CU42" s="208"/>
      <c r="CV42" s="208"/>
      <c r="CW42" s="208"/>
      <c r="CX42" s="208"/>
      <c r="CY42" s="208"/>
      <c r="CZ42" s="208"/>
      <c r="DA42" s="208"/>
      <c r="DB42" s="208"/>
      <c r="DC42" s="208"/>
      <c r="DD42" s="208"/>
      <c r="DE42" s="208"/>
      <c r="DF42" s="208"/>
      <c r="DG42" s="208"/>
      <c r="DH42" s="208"/>
      <c r="DI42" s="208"/>
      <c r="DJ42" s="208"/>
      <c r="DK42" s="208"/>
      <c r="DL42" s="208"/>
      <c r="DM42" s="208"/>
      <c r="DN42" s="208"/>
      <c r="DO42" s="208"/>
      <c r="DP42" s="208"/>
      <c r="DQ42" s="208"/>
      <c r="DR42" s="208"/>
      <c r="DS42" s="208"/>
      <c r="DT42" s="208"/>
      <c r="DU42" s="208"/>
      <c r="DV42" s="208"/>
      <c r="DW42" s="208"/>
      <c r="DX42" s="208"/>
      <c r="DY42" s="208"/>
      <c r="DZ42" s="208"/>
      <c r="EA42" s="208"/>
      <c r="EB42" s="208"/>
      <c r="EC42" s="208"/>
      <c r="ED42" s="208"/>
      <c r="EE42" s="208"/>
      <c r="EF42" s="208"/>
      <c r="EG42" s="208"/>
      <c r="EH42" s="208"/>
      <c r="EI42" s="208"/>
      <c r="EJ42" s="208"/>
      <c r="EK42" s="208"/>
      <c r="EL42" s="209"/>
      <c r="EM42" s="209"/>
      <c r="EN42" s="209"/>
      <c r="EO42" s="209"/>
      <c r="EP42" s="209"/>
      <c r="EQ42" s="209"/>
      <c r="ER42" s="209"/>
      <c r="ES42" s="209"/>
      <c r="ET42" s="209"/>
      <c r="EU42" s="209"/>
      <c r="EV42" s="209"/>
      <c r="EW42" s="209"/>
    </row>
    <row r="43" spans="1:153" ht="12" customHeight="1" x14ac:dyDescent="0.35">
      <c r="A43" s="18">
        <v>2</v>
      </c>
      <c r="C43" s="145" t="s">
        <v>158</v>
      </c>
      <c r="D43" s="7" t="s">
        <v>92</v>
      </c>
      <c r="E43" s="26">
        <v>2115930</v>
      </c>
      <c r="F43" s="26">
        <v>2300201</v>
      </c>
      <c r="G43" s="26">
        <v>2365506</v>
      </c>
      <c r="H43" s="26">
        <v>2181368</v>
      </c>
      <c r="I43" s="26">
        <v>2090942</v>
      </c>
      <c r="J43" s="26">
        <v>2218170</v>
      </c>
      <c r="K43" s="26">
        <v>2206043</v>
      </c>
      <c r="L43" s="26">
        <v>2335202</v>
      </c>
      <c r="M43" s="26">
        <v>2297671</v>
      </c>
      <c r="N43" s="26">
        <v>2241850</v>
      </c>
      <c r="O43" s="26">
        <v>1850498</v>
      </c>
      <c r="P43" s="26">
        <v>1767852</v>
      </c>
      <c r="Q43" s="26">
        <v>1692579</v>
      </c>
      <c r="R43" s="26">
        <v>1632804</v>
      </c>
      <c r="S43" s="26">
        <v>1663917</v>
      </c>
      <c r="T43" s="26">
        <v>1356853</v>
      </c>
      <c r="U43" s="26">
        <v>1339000</v>
      </c>
      <c r="V43" s="26">
        <v>1346926</v>
      </c>
      <c r="W43" s="26">
        <v>1307576</v>
      </c>
      <c r="X43" s="26">
        <v>1279910</v>
      </c>
      <c r="Y43" s="26">
        <v>1325910</v>
      </c>
      <c r="Z43" s="26">
        <v>1291548</v>
      </c>
      <c r="AA43" s="26">
        <v>1295601</v>
      </c>
      <c r="AB43" s="26">
        <v>1253471</v>
      </c>
      <c r="AC43" s="26">
        <v>1203966</v>
      </c>
      <c r="AD43" s="26">
        <v>1176346</v>
      </c>
      <c r="AE43" s="26">
        <v>1123806</v>
      </c>
      <c r="AF43" s="26">
        <v>1064823</v>
      </c>
      <c r="AG43" s="26">
        <v>1023589</v>
      </c>
      <c r="AH43" s="26">
        <v>972306</v>
      </c>
      <c r="AI43" s="26">
        <v>913270</v>
      </c>
      <c r="AJ43" s="26">
        <v>875318</v>
      </c>
      <c r="AK43" s="26">
        <v>781558</v>
      </c>
      <c r="AL43" s="26">
        <v>779241</v>
      </c>
      <c r="AM43" s="26">
        <v>755119</v>
      </c>
      <c r="AN43" s="26">
        <v>642407</v>
      </c>
      <c r="AO43" s="26">
        <v>655010</v>
      </c>
      <c r="AP43" s="26">
        <v>647246</v>
      </c>
      <c r="AQ43" s="26">
        <v>649627</v>
      </c>
      <c r="AR43" s="26">
        <v>631476</v>
      </c>
      <c r="AS43" s="26">
        <v>661990</v>
      </c>
      <c r="AT43" s="26">
        <v>582577</v>
      </c>
      <c r="AU43" s="26">
        <v>567533</v>
      </c>
      <c r="AV43" s="26">
        <v>570784</v>
      </c>
      <c r="AW43" s="26">
        <v>717936</v>
      </c>
      <c r="AX43" s="26">
        <v>704885</v>
      </c>
      <c r="AY43" s="26">
        <v>699202</v>
      </c>
      <c r="AZ43" s="26">
        <v>743192</v>
      </c>
      <c r="BA43" s="26">
        <v>716691</v>
      </c>
      <c r="BB43" s="26">
        <v>760819</v>
      </c>
      <c r="BC43" s="26">
        <v>784184</v>
      </c>
      <c r="BD43" s="26">
        <v>718715</v>
      </c>
      <c r="BE43" s="26">
        <v>709581</v>
      </c>
      <c r="BF43" s="26">
        <v>728748</v>
      </c>
      <c r="BG43" s="26">
        <v>712526</v>
      </c>
      <c r="BH43" s="26">
        <v>689368</v>
      </c>
      <c r="BI43" s="26">
        <v>711068</v>
      </c>
      <c r="BJ43" s="26">
        <v>698233</v>
      </c>
      <c r="BK43" s="26">
        <v>693387</v>
      </c>
      <c r="BL43" s="26">
        <v>689343</v>
      </c>
      <c r="BM43" s="26">
        <v>662487</v>
      </c>
      <c r="BN43" s="26">
        <v>653735</v>
      </c>
      <c r="BO43" s="26">
        <v>639437</v>
      </c>
      <c r="BP43" s="26">
        <v>628138</v>
      </c>
      <c r="BQ43" s="26">
        <v>682455</v>
      </c>
      <c r="BR43" s="26">
        <v>682527</v>
      </c>
      <c r="BS43" s="26">
        <v>673718</v>
      </c>
      <c r="BT43" s="26">
        <v>663159</v>
      </c>
      <c r="BU43" s="26">
        <v>663712</v>
      </c>
      <c r="BV43" s="26">
        <v>669654</v>
      </c>
      <c r="BW43" s="26">
        <v>661140</v>
      </c>
      <c r="BX43" s="208">
        <v>701953</v>
      </c>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c r="CY43" s="208"/>
      <c r="CZ43" s="208"/>
      <c r="DA43" s="208"/>
      <c r="DB43" s="208"/>
      <c r="DC43" s="208"/>
      <c r="DD43" s="208"/>
      <c r="DE43" s="208"/>
      <c r="DF43" s="208"/>
      <c r="DG43" s="208"/>
      <c r="DH43" s="208"/>
      <c r="DI43" s="208"/>
      <c r="DJ43" s="208"/>
      <c r="DK43" s="208"/>
      <c r="DL43" s="208"/>
      <c r="DM43" s="208"/>
      <c r="DN43" s="208"/>
      <c r="DO43" s="208"/>
      <c r="DP43" s="208"/>
      <c r="DQ43" s="208"/>
      <c r="DR43" s="208"/>
      <c r="DS43" s="208"/>
      <c r="DT43" s="208"/>
      <c r="DU43" s="208"/>
      <c r="DV43" s="208"/>
      <c r="DW43" s="208"/>
      <c r="DX43" s="208"/>
      <c r="DY43" s="208"/>
      <c r="DZ43" s="208"/>
      <c r="EA43" s="208"/>
      <c r="EB43" s="208"/>
      <c r="EC43" s="208"/>
      <c r="ED43" s="208"/>
      <c r="EE43" s="208"/>
      <c r="EF43" s="208"/>
      <c r="EG43" s="208"/>
      <c r="EH43" s="208"/>
      <c r="EI43" s="208"/>
      <c r="EJ43" s="208"/>
      <c r="EK43" s="208"/>
      <c r="EL43" s="209"/>
      <c r="EM43" s="209"/>
      <c r="EN43" s="209"/>
      <c r="EO43" s="209"/>
      <c r="EP43" s="209"/>
      <c r="EQ43" s="209"/>
      <c r="ER43" s="209"/>
      <c r="ES43" s="209"/>
      <c r="ET43" s="209"/>
      <c r="EU43" s="209"/>
      <c r="EV43" s="209"/>
      <c r="EW43" s="209"/>
    </row>
    <row r="44" spans="1:153" ht="12" customHeight="1" x14ac:dyDescent="0.35">
      <c r="A44" s="18">
        <v>3</v>
      </c>
      <c r="C44" s="145" t="s">
        <v>118</v>
      </c>
      <c r="D44" s="7" t="s">
        <v>92</v>
      </c>
      <c r="E44" s="26">
        <v>2163554</v>
      </c>
      <c r="F44" s="26">
        <v>2346875</v>
      </c>
      <c r="G44" s="26">
        <v>2420336</v>
      </c>
      <c r="H44" s="26">
        <v>2248916</v>
      </c>
      <c r="I44" s="26">
        <v>2184656</v>
      </c>
      <c r="J44" s="26">
        <v>2279981</v>
      </c>
      <c r="K44" s="26">
        <v>2267567</v>
      </c>
      <c r="L44" s="26">
        <v>2399408</v>
      </c>
      <c r="M44" s="26">
        <v>2362142</v>
      </c>
      <c r="N44" s="26">
        <v>2307381</v>
      </c>
      <c r="O44" s="26">
        <v>1917805</v>
      </c>
      <c r="P44" s="26">
        <v>1834565</v>
      </c>
      <c r="Q44" s="26">
        <v>1761990</v>
      </c>
      <c r="R44" s="26">
        <v>1724359</v>
      </c>
      <c r="S44" s="26">
        <v>1756773</v>
      </c>
      <c r="T44" s="26">
        <v>1455266</v>
      </c>
      <c r="U44" s="26">
        <v>1441165</v>
      </c>
      <c r="V44" s="26">
        <v>1449611</v>
      </c>
      <c r="W44" s="26">
        <v>1413167</v>
      </c>
      <c r="X44" s="26">
        <v>1385591</v>
      </c>
      <c r="Y44" s="26">
        <v>1433681</v>
      </c>
      <c r="Z44" s="26">
        <v>1401350</v>
      </c>
      <c r="AA44" s="26">
        <v>1408687</v>
      </c>
      <c r="AB44" s="26">
        <v>1376682</v>
      </c>
      <c r="AC44" s="26">
        <v>1332699</v>
      </c>
      <c r="AD44" s="26">
        <v>1303379</v>
      </c>
      <c r="AE44" s="26">
        <v>1258367</v>
      </c>
      <c r="AF44" s="26">
        <v>1214148</v>
      </c>
      <c r="AG44" s="26">
        <v>1168486</v>
      </c>
      <c r="AH44" s="26">
        <v>1116388</v>
      </c>
      <c r="AI44" s="26">
        <v>1062178</v>
      </c>
      <c r="AJ44" s="26">
        <v>1029963</v>
      </c>
      <c r="AK44" s="26">
        <v>950221</v>
      </c>
      <c r="AL44" s="26">
        <v>949310</v>
      </c>
      <c r="AM44" s="26">
        <v>947437</v>
      </c>
      <c r="AN44" s="26">
        <v>915309</v>
      </c>
      <c r="AO44" s="26">
        <v>934509</v>
      </c>
      <c r="AP44" s="26">
        <v>889505</v>
      </c>
      <c r="AQ44" s="26">
        <v>1011835</v>
      </c>
      <c r="AR44" s="26">
        <v>973898</v>
      </c>
      <c r="AS44" s="26">
        <v>1016405</v>
      </c>
      <c r="AT44" s="26">
        <v>935103</v>
      </c>
      <c r="AU44" s="26">
        <v>937376</v>
      </c>
      <c r="AV44" s="26">
        <v>941204</v>
      </c>
      <c r="AW44" s="26">
        <v>1105027</v>
      </c>
      <c r="AX44" s="26">
        <v>1095271</v>
      </c>
      <c r="AY44" s="26">
        <v>1100160</v>
      </c>
      <c r="AZ44" s="26">
        <v>1155176</v>
      </c>
      <c r="BA44" s="26">
        <v>1154702</v>
      </c>
      <c r="BB44" s="26">
        <v>1224670</v>
      </c>
      <c r="BC44" s="26">
        <v>1266630</v>
      </c>
      <c r="BD44" s="26">
        <v>1202393</v>
      </c>
      <c r="BE44" s="26">
        <v>1227400</v>
      </c>
      <c r="BF44" s="26">
        <v>1249584</v>
      </c>
      <c r="BG44" s="26">
        <v>1236888</v>
      </c>
      <c r="BH44" s="26">
        <v>1215335</v>
      </c>
      <c r="BI44" s="26">
        <v>1244867</v>
      </c>
      <c r="BJ44" s="26">
        <v>1239468</v>
      </c>
      <c r="BK44" s="26">
        <v>1243837</v>
      </c>
      <c r="BL44" s="26">
        <v>1250010</v>
      </c>
      <c r="BM44" s="26">
        <v>1246897</v>
      </c>
      <c r="BN44" s="26">
        <v>1241083</v>
      </c>
      <c r="BO44" s="26">
        <v>1233373</v>
      </c>
      <c r="BP44" s="26">
        <v>1209983</v>
      </c>
      <c r="BQ44" s="26">
        <v>1270567</v>
      </c>
      <c r="BR44" s="26">
        <v>1024209</v>
      </c>
      <c r="BS44" s="26">
        <v>1017152</v>
      </c>
      <c r="BT44" s="26">
        <v>1004927</v>
      </c>
      <c r="BU44" s="26">
        <v>1009690</v>
      </c>
      <c r="BV44" s="26">
        <v>1017012</v>
      </c>
      <c r="BW44" s="26">
        <v>1013258</v>
      </c>
      <c r="BX44" s="208">
        <v>1043825</v>
      </c>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c r="CY44" s="208"/>
      <c r="CZ44" s="208"/>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08"/>
      <c r="DW44" s="208"/>
      <c r="DX44" s="208"/>
      <c r="DY44" s="208"/>
      <c r="DZ44" s="208"/>
      <c r="EA44" s="208"/>
      <c r="EB44" s="208"/>
      <c r="EC44" s="208"/>
      <c r="ED44" s="208"/>
      <c r="EE44" s="208"/>
      <c r="EF44" s="208"/>
      <c r="EG44" s="208"/>
      <c r="EH44" s="208"/>
      <c r="EI44" s="208"/>
      <c r="EJ44" s="208"/>
      <c r="EK44" s="208"/>
      <c r="EL44" s="209"/>
      <c r="EM44" s="209"/>
      <c r="EN44" s="209"/>
      <c r="EO44" s="209"/>
      <c r="EP44" s="209"/>
      <c r="EQ44" s="209"/>
      <c r="ER44" s="209"/>
      <c r="ES44" s="209"/>
      <c r="ET44" s="209"/>
      <c r="EU44" s="209"/>
      <c r="EV44" s="209"/>
      <c r="EW44" s="209"/>
    </row>
    <row r="45" spans="1:153" ht="12" customHeight="1" x14ac:dyDescent="0.35">
      <c r="A45" s="18"/>
      <c r="C45" s="7"/>
      <c r="D45" s="7"/>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5"/>
      <c r="EM45" s="205"/>
      <c r="EN45" s="205"/>
      <c r="EO45" s="205"/>
      <c r="EP45" s="205"/>
      <c r="EQ45" s="205"/>
      <c r="ER45" s="205"/>
      <c r="ES45" s="205"/>
      <c r="ET45" s="205"/>
      <c r="EU45" s="205"/>
      <c r="EV45" s="205"/>
      <c r="EW45" s="205"/>
    </row>
    <row r="46" spans="1:153" ht="12" customHeight="1" x14ac:dyDescent="0.35">
      <c r="A46" s="18"/>
      <c r="C46" s="144" t="s">
        <v>159</v>
      </c>
      <c r="D46" s="7"/>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18">
        <v>4</v>
      </c>
      <c r="C47" s="145" t="s">
        <v>233</v>
      </c>
      <c r="D47" s="7" t="s">
        <v>9</v>
      </c>
      <c r="E47" s="26">
        <v>4101.1549999999997</v>
      </c>
      <c r="F47" s="26">
        <v>4187.7790000000005</v>
      </c>
      <c r="G47" s="26">
        <v>5413.4229999999998</v>
      </c>
      <c r="H47" s="26">
        <v>5711.5889999999999</v>
      </c>
      <c r="I47" s="26">
        <v>6405.6880000000001</v>
      </c>
      <c r="J47" s="26">
        <v>4468.2709999999997</v>
      </c>
      <c r="K47" s="26">
        <v>4258.3680000000004</v>
      </c>
      <c r="L47" s="26">
        <v>4177.5889999999999</v>
      </c>
      <c r="M47" s="26">
        <v>4112.3990000000003</v>
      </c>
      <c r="N47" s="26">
        <v>3399.8270000000002</v>
      </c>
      <c r="O47" s="26">
        <v>3506.9989999999998</v>
      </c>
      <c r="P47" s="26">
        <v>3387.9470000000001</v>
      </c>
      <c r="Q47" s="26">
        <v>3580.44</v>
      </c>
      <c r="R47" s="26">
        <v>5951.857</v>
      </c>
      <c r="S47" s="26">
        <v>5910.0829999999996</v>
      </c>
      <c r="T47" s="26">
        <v>6466.7259999999997</v>
      </c>
      <c r="U47" s="26">
        <v>6637.8530000000001</v>
      </c>
      <c r="V47" s="26">
        <v>6568.3140000000003</v>
      </c>
      <c r="W47" s="26">
        <v>6545.3950000000004</v>
      </c>
      <c r="X47" s="26">
        <v>6567.8209999999999</v>
      </c>
      <c r="Y47" s="26">
        <v>6621.0929999999998</v>
      </c>
      <c r="Z47" s="26">
        <v>6690.9629999999997</v>
      </c>
      <c r="AA47" s="26">
        <v>6944.6260000000002</v>
      </c>
      <c r="AB47" s="26">
        <v>7371.4059999999999</v>
      </c>
      <c r="AC47" s="26">
        <v>7626.7740000000003</v>
      </c>
      <c r="AD47" s="26">
        <v>7577.3329999999996</v>
      </c>
      <c r="AE47" s="26">
        <v>7674.9709999999995</v>
      </c>
      <c r="AF47" s="26">
        <v>9108.6049999999996</v>
      </c>
      <c r="AG47" s="26">
        <v>9021.5169999999998</v>
      </c>
      <c r="AH47" s="26">
        <v>8576.7900000000009</v>
      </c>
      <c r="AI47" s="26">
        <v>8641.4969999999994</v>
      </c>
      <c r="AJ47" s="26">
        <v>8999.8439999999991</v>
      </c>
      <c r="AK47" s="26">
        <v>9790.0849999999991</v>
      </c>
      <c r="AL47" s="26">
        <v>10242.407999999999</v>
      </c>
      <c r="AM47" s="26">
        <v>12606.800999999999</v>
      </c>
      <c r="AN47" s="26">
        <v>20624.531999999999</v>
      </c>
      <c r="AO47" s="26">
        <v>20715.559000000001</v>
      </c>
      <c r="AP47" s="26">
        <v>15479.165000000001</v>
      </c>
      <c r="AQ47" s="26">
        <v>19498.940999999999</v>
      </c>
      <c r="AR47" s="26">
        <v>18060.812000000002</v>
      </c>
      <c r="AS47" s="26">
        <v>18785.342000000001</v>
      </c>
      <c r="AT47" s="26">
        <v>18590.212</v>
      </c>
      <c r="AU47" s="26">
        <v>19702.057000000001</v>
      </c>
      <c r="AV47" s="26">
        <v>19923.46</v>
      </c>
      <c r="AW47" s="26">
        <v>21429.888999999999</v>
      </c>
      <c r="AX47" s="26">
        <v>21596.814999999999</v>
      </c>
      <c r="AY47" s="26">
        <v>22529.738000000001</v>
      </c>
      <c r="AZ47" s="26">
        <v>24267.495999999999</v>
      </c>
      <c r="BA47" s="26">
        <v>26292.187999999998</v>
      </c>
      <c r="BB47" s="26">
        <v>27978.678</v>
      </c>
      <c r="BC47" s="26">
        <v>29502.871999999999</v>
      </c>
      <c r="BD47" s="26">
        <v>30392.587</v>
      </c>
      <c r="BE47" s="26">
        <v>32516.092000000001</v>
      </c>
      <c r="BF47" s="26">
        <v>33236.625</v>
      </c>
      <c r="BG47" s="26">
        <v>33391.974999999999</v>
      </c>
      <c r="BH47" s="26">
        <v>34377.387000000002</v>
      </c>
      <c r="BI47" s="26">
        <v>35231.347000000002</v>
      </c>
      <c r="BJ47" s="26">
        <v>36431.864999999998</v>
      </c>
      <c r="BK47" s="26">
        <v>37499.998</v>
      </c>
      <c r="BL47" s="26">
        <v>38834.351000000002</v>
      </c>
      <c r="BM47" s="26">
        <v>41236.936999999998</v>
      </c>
      <c r="BN47" s="26">
        <v>42390.453999999998</v>
      </c>
      <c r="BO47" s="26">
        <v>43420.845999999998</v>
      </c>
      <c r="BP47" s="26">
        <v>43153.998</v>
      </c>
      <c r="BQ47" s="26">
        <v>43810.411999999997</v>
      </c>
      <c r="BR47" s="26">
        <v>27689.413</v>
      </c>
      <c r="BS47" s="26">
        <v>27477.562000000002</v>
      </c>
      <c r="BT47" s="26">
        <v>27654.571</v>
      </c>
      <c r="BU47" s="26">
        <v>27844.179</v>
      </c>
      <c r="BV47" s="26">
        <v>28043.928</v>
      </c>
      <c r="BW47" s="26">
        <v>28253.303</v>
      </c>
      <c r="BX47" s="208">
        <v>27883.054</v>
      </c>
      <c r="BY47" s="208"/>
      <c r="BZ47" s="208"/>
      <c r="CA47" s="208"/>
      <c r="CB47" s="208"/>
      <c r="CC47" s="208"/>
      <c r="CD47" s="208"/>
      <c r="CE47" s="208"/>
      <c r="CF47" s="208"/>
      <c r="CG47" s="208"/>
      <c r="CH47" s="208"/>
      <c r="CI47" s="208"/>
      <c r="CJ47" s="208"/>
      <c r="CK47" s="208"/>
      <c r="CL47" s="208"/>
      <c r="CM47" s="208"/>
      <c r="CN47" s="208"/>
      <c r="CO47" s="208"/>
      <c r="CP47" s="208"/>
      <c r="CQ47" s="208"/>
      <c r="CR47" s="208"/>
      <c r="CS47" s="208"/>
      <c r="CT47" s="208"/>
      <c r="CU47" s="208"/>
      <c r="CV47" s="208"/>
      <c r="CW47" s="208"/>
      <c r="CX47" s="208"/>
      <c r="CY47" s="208"/>
      <c r="CZ47" s="208"/>
      <c r="DA47" s="208"/>
      <c r="DB47" s="208"/>
      <c r="DC47" s="208"/>
      <c r="DD47" s="208"/>
      <c r="DE47" s="208"/>
      <c r="DF47" s="208"/>
      <c r="DG47" s="208"/>
      <c r="DH47" s="208"/>
      <c r="DI47" s="208"/>
      <c r="DJ47" s="208"/>
      <c r="DK47" s="208"/>
      <c r="DL47" s="208"/>
      <c r="DM47" s="208"/>
      <c r="DN47" s="208"/>
      <c r="DO47" s="208"/>
      <c r="DP47" s="208"/>
      <c r="DQ47" s="208"/>
      <c r="DR47" s="208"/>
      <c r="DS47" s="208"/>
      <c r="DT47" s="208"/>
      <c r="DU47" s="208"/>
      <c r="DV47" s="208"/>
      <c r="DW47" s="208"/>
      <c r="DX47" s="208"/>
      <c r="DY47" s="208"/>
      <c r="DZ47" s="208"/>
      <c r="EA47" s="208"/>
      <c r="EB47" s="208"/>
      <c r="EC47" s="208"/>
      <c r="ED47" s="208"/>
      <c r="EE47" s="208"/>
      <c r="EF47" s="208"/>
      <c r="EG47" s="208"/>
      <c r="EH47" s="208"/>
      <c r="EI47" s="208"/>
      <c r="EJ47" s="208"/>
      <c r="EK47" s="208"/>
      <c r="EL47" s="209"/>
      <c r="EM47" s="209"/>
      <c r="EN47" s="209"/>
      <c r="EO47" s="209"/>
      <c r="EP47" s="209"/>
      <c r="EQ47" s="209"/>
      <c r="ER47" s="209"/>
      <c r="ES47" s="209"/>
      <c r="ET47" s="209"/>
      <c r="EU47" s="209"/>
      <c r="EV47" s="209"/>
      <c r="EW47" s="209"/>
    </row>
    <row r="48" spans="1:153" ht="12" customHeight="1" x14ac:dyDescent="0.35">
      <c r="A48" s="18">
        <v>5</v>
      </c>
      <c r="C48" s="145" t="s">
        <v>158</v>
      </c>
      <c r="D48" s="7" t="s">
        <v>9</v>
      </c>
      <c r="E48" s="26">
        <v>178401.68599999999</v>
      </c>
      <c r="F48" s="26">
        <v>196282.43100000001</v>
      </c>
      <c r="G48" s="26">
        <v>201557.209</v>
      </c>
      <c r="H48" s="26">
        <v>202943.223</v>
      </c>
      <c r="I48" s="26">
        <v>190882.25</v>
      </c>
      <c r="J48" s="26">
        <v>210214.9</v>
      </c>
      <c r="K48" s="26">
        <v>205146.981</v>
      </c>
      <c r="L48" s="26">
        <v>222781.49900000001</v>
      </c>
      <c r="M48" s="26">
        <v>221904.435</v>
      </c>
      <c r="N48" s="26">
        <v>217306.049</v>
      </c>
      <c r="O48" s="26">
        <v>175175.16899999999</v>
      </c>
      <c r="P48" s="26">
        <v>167284.899</v>
      </c>
      <c r="Q48" s="26">
        <v>155538.51300000001</v>
      </c>
      <c r="R48" s="26">
        <v>150048.739</v>
      </c>
      <c r="S48" s="26">
        <v>150193.47200000001</v>
      </c>
      <c r="T48" s="26">
        <v>122419.905</v>
      </c>
      <c r="U48" s="26">
        <v>120978.291</v>
      </c>
      <c r="V48" s="26">
        <v>120195.535</v>
      </c>
      <c r="W48" s="26">
        <v>117496.97199999999</v>
      </c>
      <c r="X48" s="26">
        <v>115062.82799999999</v>
      </c>
      <c r="Y48" s="26">
        <v>119305.443</v>
      </c>
      <c r="Z48" s="26">
        <v>116892.613</v>
      </c>
      <c r="AA48" s="26">
        <v>117858.07399999999</v>
      </c>
      <c r="AB48" s="26">
        <v>115072.656</v>
      </c>
      <c r="AC48" s="26">
        <v>110687.73</v>
      </c>
      <c r="AD48" s="26">
        <v>108420.519</v>
      </c>
      <c r="AE48" s="26">
        <v>103437.16099999999</v>
      </c>
      <c r="AF48" s="26">
        <v>97327.553</v>
      </c>
      <c r="AG48" s="26">
        <v>92295.432000000001</v>
      </c>
      <c r="AH48" s="26">
        <v>91247.857999999993</v>
      </c>
      <c r="AI48" s="26">
        <v>85408.756999999998</v>
      </c>
      <c r="AJ48" s="26">
        <v>82083.489000000001</v>
      </c>
      <c r="AK48" s="26">
        <v>74526.89</v>
      </c>
      <c r="AL48" s="26">
        <v>73970.426999999996</v>
      </c>
      <c r="AM48" s="26">
        <v>71581.58</v>
      </c>
      <c r="AN48" s="26">
        <v>60375.911</v>
      </c>
      <c r="AO48" s="26">
        <v>61386.440999999999</v>
      </c>
      <c r="AP48" s="26">
        <v>60889.997000000003</v>
      </c>
      <c r="AQ48" s="26">
        <v>60219.784</v>
      </c>
      <c r="AR48" s="26">
        <v>57878.71</v>
      </c>
      <c r="AS48" s="26">
        <v>60992.387999999999</v>
      </c>
      <c r="AT48" s="26">
        <v>54968.597999999998</v>
      </c>
      <c r="AU48" s="26">
        <v>54654.142</v>
      </c>
      <c r="AV48" s="26">
        <v>55103.122000000003</v>
      </c>
      <c r="AW48" s="26">
        <v>71006.801000000007</v>
      </c>
      <c r="AX48" s="26">
        <v>68007.513000000006</v>
      </c>
      <c r="AY48" s="26">
        <v>68751.456000000006</v>
      </c>
      <c r="AZ48" s="26">
        <v>73221.498999999996</v>
      </c>
      <c r="BA48" s="26">
        <v>70661.036999999997</v>
      </c>
      <c r="BB48" s="26">
        <v>75609.198999999993</v>
      </c>
      <c r="BC48" s="26">
        <v>79196.221000000005</v>
      </c>
      <c r="BD48" s="26">
        <v>71384.191999999995</v>
      </c>
      <c r="BE48" s="26">
        <v>71111.005000000005</v>
      </c>
      <c r="BF48" s="26">
        <v>72778.630999999994</v>
      </c>
      <c r="BG48" s="26">
        <v>71873.016000000003</v>
      </c>
      <c r="BH48" s="26">
        <v>68577.422999999995</v>
      </c>
      <c r="BI48" s="26">
        <v>71943.654999999999</v>
      </c>
      <c r="BJ48" s="26">
        <v>69854.769</v>
      </c>
      <c r="BK48" s="26">
        <v>68600.551999999996</v>
      </c>
      <c r="BL48" s="26">
        <v>67816.834000000003</v>
      </c>
      <c r="BM48" s="26">
        <v>64874.637999999999</v>
      </c>
      <c r="BN48" s="26">
        <v>65319.017999999996</v>
      </c>
      <c r="BO48" s="26">
        <v>63933.625</v>
      </c>
      <c r="BP48" s="26">
        <v>61778.37</v>
      </c>
      <c r="BQ48" s="26">
        <v>65240.394</v>
      </c>
      <c r="BR48" s="26">
        <v>65044.305</v>
      </c>
      <c r="BS48" s="26">
        <v>64955.784</v>
      </c>
      <c r="BT48" s="26">
        <v>63960.953000000001</v>
      </c>
      <c r="BU48" s="26">
        <v>64591.514999999999</v>
      </c>
      <c r="BV48" s="26">
        <v>64540.133000000002</v>
      </c>
      <c r="BW48" s="26">
        <v>64206.957000000002</v>
      </c>
      <c r="BX48" s="208">
        <v>66261.964000000007</v>
      </c>
      <c r="BY48" s="208"/>
      <c r="BZ48" s="208"/>
      <c r="CA48" s="208"/>
      <c r="CB48" s="208"/>
      <c r="CC48" s="208"/>
      <c r="CD48" s="208"/>
      <c r="CE48" s="208"/>
      <c r="CF48" s="208"/>
      <c r="CG48" s="208"/>
      <c r="CH48" s="208"/>
      <c r="CI48" s="208"/>
      <c r="CJ48" s="208"/>
      <c r="CK48" s="208"/>
      <c r="CL48" s="208"/>
      <c r="CM48" s="208"/>
      <c r="CN48" s="208"/>
      <c r="CO48" s="208"/>
      <c r="CP48" s="208"/>
      <c r="CQ48" s="208"/>
      <c r="CR48" s="208"/>
      <c r="CS48" s="208"/>
      <c r="CT48" s="208"/>
      <c r="CU48" s="208"/>
      <c r="CV48" s="208"/>
      <c r="CW48" s="208"/>
      <c r="CX48" s="208"/>
      <c r="CY48" s="208"/>
      <c r="CZ48" s="208"/>
      <c r="DA48" s="208"/>
      <c r="DB48" s="208"/>
      <c r="DC48" s="208"/>
      <c r="DD48" s="208"/>
      <c r="DE48" s="208"/>
      <c r="DF48" s="208"/>
      <c r="DG48" s="208"/>
      <c r="DH48" s="208"/>
      <c r="DI48" s="208"/>
      <c r="DJ48" s="208"/>
      <c r="DK48" s="208"/>
      <c r="DL48" s="208"/>
      <c r="DM48" s="208"/>
      <c r="DN48" s="208"/>
      <c r="DO48" s="208"/>
      <c r="DP48" s="208"/>
      <c r="DQ48" s="208"/>
      <c r="DR48" s="208"/>
      <c r="DS48" s="208"/>
      <c r="DT48" s="208"/>
      <c r="DU48" s="208"/>
      <c r="DV48" s="208"/>
      <c r="DW48" s="208"/>
      <c r="DX48" s="208"/>
      <c r="DY48" s="208"/>
      <c r="DZ48" s="208"/>
      <c r="EA48" s="208"/>
      <c r="EB48" s="208"/>
      <c r="EC48" s="208"/>
      <c r="ED48" s="208"/>
      <c r="EE48" s="208"/>
      <c r="EF48" s="208"/>
      <c r="EG48" s="208"/>
      <c r="EH48" s="208"/>
      <c r="EI48" s="208"/>
      <c r="EJ48" s="208"/>
      <c r="EK48" s="208"/>
      <c r="EL48" s="209"/>
      <c r="EM48" s="209"/>
      <c r="EN48" s="209"/>
      <c r="EO48" s="209"/>
      <c r="EP48" s="209"/>
      <c r="EQ48" s="209"/>
      <c r="ER48" s="209"/>
      <c r="ES48" s="209"/>
      <c r="ET48" s="209"/>
      <c r="EU48" s="209"/>
      <c r="EV48" s="209"/>
      <c r="EW48" s="209"/>
    </row>
    <row r="49" spans="1:153" ht="12" customHeight="1" x14ac:dyDescent="0.35">
      <c r="A49" s="18">
        <v>6</v>
      </c>
      <c r="C49" s="145" t="s">
        <v>118</v>
      </c>
      <c r="D49" s="7" t="s">
        <v>9</v>
      </c>
      <c r="E49" s="26">
        <v>182502.84099999999</v>
      </c>
      <c r="F49" s="26">
        <v>200470.21</v>
      </c>
      <c r="G49" s="26">
        <v>206970.63200000001</v>
      </c>
      <c r="H49" s="26">
        <v>208654.81200000001</v>
      </c>
      <c r="I49" s="26">
        <v>197287.93799999999</v>
      </c>
      <c r="J49" s="26">
        <v>214683.171</v>
      </c>
      <c r="K49" s="26">
        <v>209405.34899999999</v>
      </c>
      <c r="L49" s="26">
        <v>226959.08799999999</v>
      </c>
      <c r="M49" s="26">
        <v>226016.834</v>
      </c>
      <c r="N49" s="26">
        <v>220705.87599999999</v>
      </c>
      <c r="O49" s="26">
        <v>178682.16800000001</v>
      </c>
      <c r="P49" s="26">
        <v>170672.84599999999</v>
      </c>
      <c r="Q49" s="26">
        <v>159118.95300000001</v>
      </c>
      <c r="R49" s="26">
        <v>156000.59599999999</v>
      </c>
      <c r="S49" s="26">
        <v>156103.55499999999</v>
      </c>
      <c r="T49" s="26">
        <v>128886.63099999999</v>
      </c>
      <c r="U49" s="26">
        <v>127616.144</v>
      </c>
      <c r="V49" s="26">
        <v>126763.849</v>
      </c>
      <c r="W49" s="26">
        <v>124042.367</v>
      </c>
      <c r="X49" s="26">
        <v>121630.649</v>
      </c>
      <c r="Y49" s="26">
        <v>125926.53599999999</v>
      </c>
      <c r="Z49" s="26">
        <v>123583.575</v>
      </c>
      <c r="AA49" s="26">
        <v>124802.7</v>
      </c>
      <c r="AB49" s="26">
        <v>122444.061</v>
      </c>
      <c r="AC49" s="26">
        <v>118314.504</v>
      </c>
      <c r="AD49" s="26">
        <v>115997.852</v>
      </c>
      <c r="AE49" s="26">
        <v>111112.132</v>
      </c>
      <c r="AF49" s="26">
        <v>106436.159</v>
      </c>
      <c r="AG49" s="26">
        <v>101316.94899999999</v>
      </c>
      <c r="AH49" s="26">
        <v>99824.648000000001</v>
      </c>
      <c r="AI49" s="26">
        <v>94050.254000000001</v>
      </c>
      <c r="AJ49" s="26">
        <v>91083.332999999999</v>
      </c>
      <c r="AK49" s="26">
        <v>84316.975000000006</v>
      </c>
      <c r="AL49" s="26">
        <v>84212.835000000006</v>
      </c>
      <c r="AM49" s="26">
        <v>84188.380999999994</v>
      </c>
      <c r="AN49" s="26">
        <v>81000.442999999999</v>
      </c>
      <c r="AO49" s="26">
        <v>82102</v>
      </c>
      <c r="AP49" s="26">
        <v>76369.161999999997</v>
      </c>
      <c r="AQ49" s="26">
        <v>79718.725000000006</v>
      </c>
      <c r="AR49" s="26">
        <v>75939.521999999997</v>
      </c>
      <c r="AS49" s="26">
        <v>79777.73</v>
      </c>
      <c r="AT49" s="26">
        <v>73558.81</v>
      </c>
      <c r="AU49" s="26">
        <v>74356.198999999993</v>
      </c>
      <c r="AV49" s="26">
        <v>75026.581999999995</v>
      </c>
      <c r="AW49" s="26">
        <v>92436.69</v>
      </c>
      <c r="AX49" s="26">
        <v>89604.327999999994</v>
      </c>
      <c r="AY49" s="26">
        <v>91281.194000000003</v>
      </c>
      <c r="AZ49" s="26">
        <v>97488.994999999995</v>
      </c>
      <c r="BA49" s="26">
        <v>96953.225000000006</v>
      </c>
      <c r="BB49" s="26">
        <v>103587.87699999999</v>
      </c>
      <c r="BC49" s="26">
        <v>108699.09299999999</v>
      </c>
      <c r="BD49" s="26">
        <v>101776.77899999999</v>
      </c>
      <c r="BE49" s="26">
        <v>103627.09699999999</v>
      </c>
      <c r="BF49" s="26">
        <v>106015.25599999999</v>
      </c>
      <c r="BG49" s="26">
        <v>105264.99099999999</v>
      </c>
      <c r="BH49" s="26">
        <v>102954.81</v>
      </c>
      <c r="BI49" s="26">
        <v>107175.00199999999</v>
      </c>
      <c r="BJ49" s="26">
        <v>106286.63400000001</v>
      </c>
      <c r="BK49" s="26">
        <v>106100.55</v>
      </c>
      <c r="BL49" s="26">
        <v>106651.185</v>
      </c>
      <c r="BM49" s="26">
        <v>106111.575</v>
      </c>
      <c r="BN49" s="26">
        <v>107709.47199999999</v>
      </c>
      <c r="BO49" s="26">
        <v>107354.47100000001</v>
      </c>
      <c r="BP49" s="26">
        <v>104932.368</v>
      </c>
      <c r="BQ49" s="26">
        <v>109050.806</v>
      </c>
      <c r="BR49" s="26">
        <v>92733.717999999993</v>
      </c>
      <c r="BS49" s="26">
        <v>92433.346000000005</v>
      </c>
      <c r="BT49" s="26">
        <v>91615.524000000005</v>
      </c>
      <c r="BU49" s="26">
        <v>92435.694000000003</v>
      </c>
      <c r="BV49" s="26">
        <v>92584.061000000002</v>
      </c>
      <c r="BW49" s="26">
        <v>92460.26</v>
      </c>
      <c r="BX49" s="208">
        <v>94145.017999999996</v>
      </c>
      <c r="BY49" s="208"/>
      <c r="BZ49" s="208"/>
      <c r="CA49" s="208"/>
      <c r="CB49" s="208"/>
      <c r="CC49" s="208"/>
      <c r="CD49" s="208"/>
      <c r="CE49" s="208"/>
      <c r="CF49" s="208"/>
      <c r="CG49" s="208"/>
      <c r="CH49" s="208"/>
      <c r="CI49" s="208"/>
      <c r="CJ49" s="208"/>
      <c r="CK49" s="208"/>
      <c r="CL49" s="208"/>
      <c r="CM49" s="208"/>
      <c r="CN49" s="208"/>
      <c r="CO49" s="208"/>
      <c r="CP49" s="208"/>
      <c r="CQ49" s="208"/>
      <c r="CR49" s="208"/>
      <c r="CS49" s="208"/>
      <c r="CT49" s="208"/>
      <c r="CU49" s="208"/>
      <c r="CV49" s="208"/>
      <c r="CW49" s="208"/>
      <c r="CX49" s="208"/>
      <c r="CY49" s="208"/>
      <c r="CZ49" s="208"/>
      <c r="DA49" s="208"/>
      <c r="DB49" s="208"/>
      <c r="DC49" s="208"/>
      <c r="DD49" s="208"/>
      <c r="DE49" s="208"/>
      <c r="DF49" s="208"/>
      <c r="DG49" s="208"/>
      <c r="DH49" s="208"/>
      <c r="DI49" s="208"/>
      <c r="DJ49" s="208"/>
      <c r="DK49" s="208"/>
      <c r="DL49" s="208"/>
      <c r="DM49" s="208"/>
      <c r="DN49" s="208"/>
      <c r="DO49" s="208"/>
      <c r="DP49" s="208"/>
      <c r="DQ49" s="208"/>
      <c r="DR49" s="208"/>
      <c r="DS49" s="208"/>
      <c r="DT49" s="208"/>
      <c r="DU49" s="208"/>
      <c r="DV49" s="208"/>
      <c r="DW49" s="208"/>
      <c r="DX49" s="208"/>
      <c r="DY49" s="208"/>
      <c r="DZ49" s="208"/>
      <c r="EA49" s="208"/>
      <c r="EB49" s="208"/>
      <c r="EC49" s="208"/>
      <c r="ED49" s="208"/>
      <c r="EE49" s="208"/>
      <c r="EF49" s="208"/>
      <c r="EG49" s="208"/>
      <c r="EH49" s="208"/>
      <c r="EI49" s="208"/>
      <c r="EJ49" s="208"/>
      <c r="EK49" s="208"/>
      <c r="EL49" s="209"/>
      <c r="EM49" s="209"/>
      <c r="EN49" s="209"/>
      <c r="EO49" s="209"/>
      <c r="EP49" s="209"/>
      <c r="EQ49" s="209"/>
      <c r="ER49" s="209"/>
      <c r="ES49" s="209"/>
      <c r="ET49" s="209"/>
      <c r="EU49" s="209"/>
      <c r="EV49" s="209"/>
      <c r="EW49" s="209"/>
    </row>
    <row r="50" spans="1:153" ht="12" customHeight="1" x14ac:dyDescent="0.35">
      <c r="A50" s="19"/>
      <c r="B50" s="22"/>
      <c r="C50" s="22"/>
      <c r="D50" s="22"/>
      <c r="E50" s="22"/>
      <c r="F50" s="22"/>
      <c r="G50" s="22"/>
      <c r="H50" s="22"/>
      <c r="I50" s="22"/>
      <c r="J50" s="22"/>
      <c r="K50" s="22"/>
      <c r="L50" s="34"/>
      <c r="M50" s="34"/>
      <c r="N50" s="34"/>
      <c r="O50" s="34"/>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4"/>
      <c r="BL50" s="24"/>
      <c r="BM50" s="24"/>
      <c r="BN50" s="24"/>
      <c r="BO50" s="24"/>
      <c r="BP50" s="24"/>
      <c r="BQ50" s="24"/>
      <c r="BR50" s="24"/>
      <c r="BS50" s="24"/>
      <c r="BT50" s="24"/>
      <c r="BU50" s="24"/>
      <c r="BV50" s="24"/>
      <c r="BW50" s="24"/>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17" t="s">
        <v>137</v>
      </c>
      <c r="B51" s="192"/>
      <c r="C51" s="201"/>
      <c r="D51" s="201"/>
      <c r="E51" s="194"/>
      <c r="F51" s="201"/>
      <c r="G51" s="201"/>
      <c r="H51" s="201"/>
      <c r="I51" s="201"/>
      <c r="J51" s="201"/>
      <c r="K51" s="201"/>
      <c r="L51" s="201"/>
      <c r="M51" s="201"/>
      <c r="N51" s="201"/>
      <c r="O51" s="201"/>
      <c r="P51" s="201"/>
      <c r="Q51" s="201"/>
      <c r="R51" s="201"/>
      <c r="S51" s="201"/>
      <c r="T51" s="201"/>
      <c r="U51" s="201"/>
      <c r="V51" s="201"/>
      <c r="W51" s="201"/>
      <c r="X51" s="201"/>
      <c r="Y51" s="201"/>
      <c r="Z51" s="201"/>
      <c r="AA51" s="201"/>
      <c r="AB51" s="201"/>
      <c r="AC51" s="201"/>
      <c r="AD51" s="201"/>
      <c r="AE51" s="201"/>
      <c r="AF51" s="201"/>
      <c r="AG51" s="201"/>
      <c r="AH51" s="201"/>
      <c r="AI51" s="201"/>
      <c r="AJ51" s="201"/>
      <c r="AK51" s="201"/>
      <c r="AL51" s="201"/>
      <c r="AM51" s="201"/>
      <c r="AN51" s="201"/>
      <c r="AO51" s="17"/>
      <c r="AP51" s="17"/>
      <c r="AQ51" s="17"/>
      <c r="AR51" s="17"/>
      <c r="AS51" s="17"/>
      <c r="AT51" s="17"/>
      <c r="AU51" s="17"/>
      <c r="AV51" s="17"/>
      <c r="AW51" s="17"/>
      <c r="AX51" s="17"/>
      <c r="AY51" s="17"/>
      <c r="AZ51" s="17"/>
      <c r="BA51" s="17"/>
      <c r="BB51" s="17"/>
      <c r="BC51" s="201"/>
      <c r="BD51" s="201"/>
      <c r="BE51" s="201"/>
      <c r="BF51" s="201"/>
      <c r="BG51" s="201"/>
      <c r="BH51" s="201"/>
      <c r="BI51" s="201"/>
      <c r="BJ51" s="200"/>
      <c r="BK51" s="231"/>
      <c r="BL51" s="231"/>
      <c r="BM51" s="231"/>
      <c r="BN51" s="231"/>
      <c r="BO51" s="231"/>
      <c r="BP51" s="231"/>
      <c r="BQ51" s="231"/>
      <c r="BR51" s="231"/>
      <c r="BS51" s="231"/>
      <c r="BT51" s="231"/>
      <c r="BU51" s="231"/>
      <c r="BV51" s="231"/>
      <c r="BW51" s="231"/>
      <c r="BX51" s="232"/>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7" t="s">
        <v>162</v>
      </c>
      <c r="B52" s="13"/>
      <c r="C52" s="14"/>
      <c r="D52" s="14"/>
      <c r="E52" s="7"/>
      <c r="F52" s="14"/>
      <c r="G52" s="14"/>
      <c r="H52" s="14"/>
      <c r="I52" s="14"/>
      <c r="J52" s="14"/>
      <c r="AH52" s="7"/>
      <c r="AI52" s="7"/>
      <c r="AJ52" s="7"/>
      <c r="AK52" s="7"/>
      <c r="AL52" s="7"/>
      <c r="AM52" s="7"/>
      <c r="AN52" s="7"/>
      <c r="AO52" s="7"/>
      <c r="AP52" s="7"/>
      <c r="AQ52" s="7"/>
    </row>
    <row r="53" spans="1:153" ht="12" customHeight="1" x14ac:dyDescent="0.35">
      <c r="A53" s="7" t="s">
        <v>160</v>
      </c>
      <c r="B53" s="14"/>
      <c r="C53" s="7"/>
      <c r="D53" s="7"/>
      <c r="F53" s="169"/>
      <c r="G53" s="7"/>
      <c r="H53" s="7"/>
      <c r="I53" s="7"/>
      <c r="J53" s="7"/>
      <c r="AH53" s="7"/>
      <c r="AI53" s="7"/>
      <c r="AJ53" s="7"/>
      <c r="AK53" s="7"/>
      <c r="AL53" s="7"/>
      <c r="AM53" s="7"/>
      <c r="AN53" s="7"/>
      <c r="AO53" s="7"/>
      <c r="BE53" s="7"/>
      <c r="BF53" s="7"/>
      <c r="BG53" s="7"/>
      <c r="BH53" s="7"/>
      <c r="BI53" s="7"/>
      <c r="BJ53" s="7"/>
    </row>
    <row r="54" spans="1:153" ht="12" customHeight="1" x14ac:dyDescent="0.35">
      <c r="A54" s="7" t="s">
        <v>161</v>
      </c>
      <c r="B54" s="7"/>
      <c r="C54" s="7"/>
      <c r="D54" s="7"/>
      <c r="E54" s="7"/>
      <c r="F54" s="7"/>
      <c r="G54" s="7"/>
      <c r="H54" s="7"/>
      <c r="I54" s="7"/>
      <c r="J54" s="7"/>
      <c r="AH54" s="7"/>
      <c r="AI54" s="7"/>
      <c r="AJ54" s="7"/>
      <c r="AK54" s="7"/>
      <c r="AL54" s="7"/>
      <c r="AM54" s="7"/>
      <c r="AN54" s="7"/>
      <c r="AO54" s="7"/>
      <c r="AP54" s="7"/>
      <c r="AQ54" s="7"/>
    </row>
    <row r="55" spans="1:153" ht="12" customHeight="1" x14ac:dyDescent="0.35">
      <c r="A55" s="7"/>
      <c r="B55" s="7"/>
      <c r="C55" s="7"/>
      <c r="D55" s="7"/>
      <c r="E55" s="7"/>
      <c r="F55" s="7"/>
      <c r="G55" s="7"/>
      <c r="H55" s="7"/>
      <c r="I55" s="7"/>
      <c r="J55" s="7"/>
      <c r="AH55" s="7"/>
      <c r="AI55" s="7"/>
      <c r="AJ55" s="7"/>
      <c r="AK55" s="7"/>
      <c r="AL55" s="7"/>
      <c r="AM55" s="7"/>
      <c r="AN55" s="7"/>
      <c r="AO55" s="7"/>
      <c r="AP55" s="7"/>
      <c r="AQ55" s="7"/>
    </row>
    <row r="56" spans="1:153" ht="12" customHeight="1" x14ac:dyDescent="0.35">
      <c r="A56" s="287" t="s">
        <v>138</v>
      </c>
      <c r="B56" s="287"/>
      <c r="C56" s="287"/>
      <c r="D56" s="287"/>
      <c r="E56" s="7"/>
      <c r="F56" s="7"/>
      <c r="AH56" s="7"/>
      <c r="AI56" s="7"/>
      <c r="AJ56" s="7"/>
      <c r="AK56" s="7"/>
      <c r="AL56" s="7"/>
      <c r="AM56" s="7"/>
      <c r="AN56" s="7"/>
      <c r="AO56" s="7"/>
      <c r="BE56" s="7"/>
      <c r="BF56" s="7"/>
      <c r="BG56" s="7"/>
      <c r="BH56" s="7"/>
      <c r="BI56" s="7"/>
      <c r="BJ56" s="7"/>
    </row>
    <row r="57" spans="1:153" ht="12" customHeight="1" x14ac:dyDescent="0.35">
      <c r="A57" s="18"/>
      <c r="O57" s="7"/>
    </row>
    <row r="58" spans="1:153" ht="12" customHeight="1" x14ac:dyDescent="0.35">
      <c r="A58" s="17" t="s">
        <v>262</v>
      </c>
    </row>
  </sheetData>
  <mergeCells count="1">
    <mergeCell ref="A56:D56"/>
  </mergeCells>
  <hyperlinks>
    <hyperlink ref="A56:D56" r:id="rId1" display="Explanatory notes" xr:uid="{00000000-0004-0000-0C00-000000000000}"/>
  </hyperlinks>
  <pageMargins left="0.70866141732283472" right="0.70866141732283472" top="0.74803149606299213" bottom="0.74803149606299213" header="0.31496062992125984" footer="0.31496062992125984"/>
  <pageSetup paperSize="9" scale="75" fitToWidth="0" fitToHeight="0" orientation="landscape"/>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G213"/>
  <sheetViews>
    <sheetView showGridLines="0" workbookViewId="0">
      <pane xSplit="4" ySplit="14" topLeftCell="BT127" activePane="bottomRight" state="frozen"/>
      <selection pane="topRight" activeCell="E1" sqref="E1"/>
      <selection pane="bottomLeft" activeCell="A15" sqref="A15"/>
      <selection pane="bottomRight"/>
    </sheetView>
  </sheetViews>
  <sheetFormatPr defaultColWidth="10.90625" defaultRowHeight="14.5" outlineLevelCol="1" x14ac:dyDescent="0.35"/>
  <cols>
    <col min="1" max="1" width="2.81640625" customWidth="1" outlineLevel="1"/>
    <col min="2" max="2" width="9.81640625" customWidth="1" outlineLevel="1"/>
    <col min="3" max="3" width="41.81640625" customWidth="1" outlineLevel="1"/>
    <col min="4" max="62"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32" t="s">
        <v>119</v>
      </c>
      <c r="B7" s="7"/>
      <c r="C7" s="1"/>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192</v>
      </c>
      <c r="B8" s="7"/>
      <c r="C8" s="1"/>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150"/>
      <c r="B9" s="22"/>
      <c r="C9" s="21" t="s">
        <v>199</v>
      </c>
      <c r="D9" s="22"/>
      <c r="E9" s="22"/>
      <c r="F9" s="22"/>
      <c r="G9" s="22"/>
      <c r="H9" s="22"/>
      <c r="I9" s="22"/>
      <c r="J9" s="22"/>
      <c r="K9" s="22"/>
      <c r="L9" s="34"/>
      <c r="M9" s="34"/>
      <c r="N9" s="34"/>
      <c r="O9" s="34"/>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167"/>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96"/>
      <c r="B10" s="7"/>
      <c r="C10" s="1"/>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96"/>
      <c r="B11" s="7"/>
      <c r="C11" s="1"/>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3"/>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1" t="s">
        <v>2</v>
      </c>
      <c r="B14" s="7"/>
      <c r="C14" s="1"/>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5"/>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123" t="s">
        <v>3</v>
      </c>
      <c r="C15" s="17" t="s">
        <v>136</v>
      </c>
      <c r="D15" s="1"/>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123"/>
      <c r="B16" s="201"/>
      <c r="C16" s="17" t="s">
        <v>171</v>
      </c>
      <c r="D16" s="134"/>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65"/>
      <c r="BL16" s="165"/>
      <c r="BM16" s="165"/>
      <c r="BN16" s="165"/>
      <c r="BO16" s="165"/>
      <c r="BP16" s="165"/>
      <c r="BQ16" s="165"/>
      <c r="BR16" s="165"/>
      <c r="BS16" s="165"/>
      <c r="BT16" s="165"/>
      <c r="BU16" s="165"/>
      <c r="BV16" s="165"/>
      <c r="BW16" s="165"/>
      <c r="BX16" s="207"/>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8"/>
      <c r="C17" s="1" t="s">
        <v>172</v>
      </c>
      <c r="D17" s="1"/>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18">
        <v>1</v>
      </c>
      <c r="C18" s="144" t="s">
        <v>91</v>
      </c>
      <c r="D18" s="1" t="s">
        <v>92</v>
      </c>
      <c r="E18" s="26">
        <v>10266</v>
      </c>
      <c r="F18" s="26">
        <v>10494</v>
      </c>
      <c r="G18" s="26">
        <v>10139</v>
      </c>
      <c r="H18" s="26">
        <v>11250</v>
      </c>
      <c r="I18" s="26">
        <v>11435</v>
      </c>
      <c r="J18" s="26">
        <v>11629</v>
      </c>
      <c r="K18" s="26">
        <v>12448</v>
      </c>
      <c r="L18" s="26">
        <v>13953</v>
      </c>
      <c r="M18" s="26">
        <v>12826</v>
      </c>
      <c r="N18" s="26">
        <v>9967</v>
      </c>
      <c r="O18" s="26">
        <v>8169</v>
      </c>
      <c r="P18" s="26">
        <v>6796</v>
      </c>
      <c r="Q18" s="26">
        <v>6824</v>
      </c>
      <c r="R18" s="26">
        <v>5807</v>
      </c>
      <c r="S18" s="26">
        <v>5764</v>
      </c>
      <c r="T18" s="26">
        <v>5590</v>
      </c>
      <c r="U18" s="26">
        <v>5149</v>
      </c>
      <c r="V18" s="26">
        <v>4957</v>
      </c>
      <c r="W18" s="26">
        <v>4446</v>
      </c>
      <c r="X18" s="26">
        <v>4518</v>
      </c>
      <c r="Y18" s="26">
        <v>5100</v>
      </c>
      <c r="Z18" s="26">
        <v>4348</v>
      </c>
      <c r="AA18" s="26">
        <v>4754</v>
      </c>
      <c r="AB18" s="26">
        <v>4451</v>
      </c>
      <c r="AC18" s="26">
        <v>4413</v>
      </c>
      <c r="AD18" s="26">
        <v>3944</v>
      </c>
      <c r="AE18" s="26">
        <v>3522</v>
      </c>
      <c r="AF18" s="26">
        <v>3612</v>
      </c>
      <c r="AG18" s="26">
        <v>3545</v>
      </c>
      <c r="AH18" s="26">
        <v>2912</v>
      </c>
      <c r="AI18" s="26">
        <v>2823</v>
      </c>
      <c r="AJ18" s="26">
        <v>2686</v>
      </c>
      <c r="AK18" s="26">
        <v>2762</v>
      </c>
      <c r="AL18" s="26">
        <v>2507</v>
      </c>
      <c r="AM18" s="26">
        <v>2460</v>
      </c>
      <c r="AN18" s="26">
        <v>2927</v>
      </c>
      <c r="AO18" s="26">
        <v>3308</v>
      </c>
      <c r="AP18" s="26">
        <v>2795</v>
      </c>
      <c r="AQ18" s="26">
        <v>2848</v>
      </c>
      <c r="AR18" s="26">
        <v>2760</v>
      </c>
      <c r="AS18" s="26">
        <v>2829</v>
      </c>
      <c r="AT18" s="26">
        <v>2261</v>
      </c>
      <c r="AU18" s="26">
        <v>2259</v>
      </c>
      <c r="AV18" s="26">
        <v>2568</v>
      </c>
      <c r="AW18" s="26">
        <v>2699</v>
      </c>
      <c r="AX18" s="26">
        <v>2169</v>
      </c>
      <c r="AY18" s="26">
        <v>2463</v>
      </c>
      <c r="AZ18" s="26">
        <v>2828</v>
      </c>
      <c r="BA18" s="26">
        <v>2727</v>
      </c>
      <c r="BB18" s="26">
        <v>2683</v>
      </c>
      <c r="BC18" s="26">
        <v>2570</v>
      </c>
      <c r="BD18" s="26">
        <v>2899</v>
      </c>
      <c r="BE18" s="26">
        <v>3078</v>
      </c>
      <c r="BF18" s="26">
        <v>2380</v>
      </c>
      <c r="BG18" s="26">
        <v>2019</v>
      </c>
      <c r="BH18" s="26">
        <v>2539</v>
      </c>
      <c r="BI18" s="26">
        <v>2353</v>
      </c>
      <c r="BJ18" s="26">
        <v>1686</v>
      </c>
      <c r="BK18" s="26">
        <v>1639</v>
      </c>
      <c r="BL18" s="26">
        <v>1815</v>
      </c>
      <c r="BM18" s="26">
        <v>1602</v>
      </c>
      <c r="BN18" s="26">
        <v>1979</v>
      </c>
      <c r="BO18" s="26">
        <v>2185</v>
      </c>
      <c r="BP18" s="26">
        <v>2952</v>
      </c>
      <c r="BQ18" s="26">
        <v>3579</v>
      </c>
      <c r="BR18" s="26">
        <v>3680</v>
      </c>
      <c r="BS18" s="26">
        <v>3775</v>
      </c>
      <c r="BT18" s="26">
        <v>3459</v>
      </c>
      <c r="BU18" s="26">
        <v>2985</v>
      </c>
      <c r="BV18" s="26">
        <v>2524</v>
      </c>
      <c r="BW18" s="26">
        <v>2289</v>
      </c>
      <c r="BX18" s="208">
        <v>2428</v>
      </c>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08"/>
      <c r="EJ18" s="208"/>
      <c r="EK18" s="208"/>
      <c r="EL18" s="209"/>
      <c r="EM18" s="209"/>
      <c r="EN18" s="209"/>
      <c r="EO18" s="209"/>
      <c r="EP18" s="209"/>
      <c r="EQ18" s="209"/>
      <c r="ER18" s="209"/>
      <c r="ES18" s="209"/>
      <c r="ET18" s="209"/>
      <c r="EU18" s="209"/>
      <c r="EV18" s="209"/>
      <c r="EW18" s="209"/>
    </row>
    <row r="19" spans="1:153" ht="12" customHeight="1" x14ac:dyDescent="0.35">
      <c r="A19" s="18">
        <v>2</v>
      </c>
      <c r="C19" s="144" t="s">
        <v>93</v>
      </c>
      <c r="D19" s="1" t="s">
        <v>9</v>
      </c>
      <c r="E19" s="26">
        <v>22.552</v>
      </c>
      <c r="F19" s="26">
        <v>23.846</v>
      </c>
      <c r="G19" s="26">
        <v>23.888999999999999</v>
      </c>
      <c r="H19" s="26">
        <v>26.303999999999998</v>
      </c>
      <c r="I19" s="26">
        <v>27.946999999999999</v>
      </c>
      <c r="J19" s="26">
        <v>28.221</v>
      </c>
      <c r="K19" s="26">
        <v>30.448</v>
      </c>
      <c r="L19" s="26">
        <v>34.545000000000002</v>
      </c>
      <c r="M19" s="26">
        <v>31.318000000000001</v>
      </c>
      <c r="N19" s="26">
        <v>23.667999999999999</v>
      </c>
      <c r="O19" s="26">
        <v>18.817</v>
      </c>
      <c r="P19" s="26">
        <v>15.188000000000001</v>
      </c>
      <c r="Q19" s="26">
        <v>15.215</v>
      </c>
      <c r="R19" s="26">
        <v>12.554</v>
      </c>
      <c r="S19" s="26">
        <v>12.648</v>
      </c>
      <c r="T19" s="26">
        <v>12.318</v>
      </c>
      <c r="U19" s="26">
        <v>11.372</v>
      </c>
      <c r="V19" s="26">
        <v>10.803000000000001</v>
      </c>
      <c r="W19" s="26">
        <v>9.6150000000000002</v>
      </c>
      <c r="X19" s="26">
        <v>9.6020000000000003</v>
      </c>
      <c r="Y19" s="26">
        <v>10.929</v>
      </c>
      <c r="Z19" s="26">
        <v>9.3729999999999993</v>
      </c>
      <c r="AA19" s="26">
        <v>10.227</v>
      </c>
      <c r="AB19" s="26">
        <v>9.4510000000000005</v>
      </c>
      <c r="AC19" s="26">
        <v>9.1639999999999997</v>
      </c>
      <c r="AD19" s="26">
        <v>8.3000000000000007</v>
      </c>
      <c r="AE19" s="26">
        <v>7.4660000000000002</v>
      </c>
      <c r="AF19" s="26">
        <v>7.9189999999999996</v>
      </c>
      <c r="AG19" s="26">
        <v>7.4870000000000001</v>
      </c>
      <c r="AH19" s="26">
        <v>6.0620000000000003</v>
      </c>
      <c r="AI19" s="26">
        <v>5.681</v>
      </c>
      <c r="AJ19" s="26">
        <v>5.5350000000000001</v>
      </c>
      <c r="AK19" s="26">
        <v>5.4160000000000004</v>
      </c>
      <c r="AL19" s="26">
        <v>5.0679999999999996</v>
      </c>
      <c r="AM19" s="26">
        <v>4.7210000000000001</v>
      </c>
      <c r="AN19" s="26">
        <v>5.5460000000000003</v>
      </c>
      <c r="AO19" s="26">
        <v>5.28</v>
      </c>
      <c r="AP19" s="26">
        <v>4.407</v>
      </c>
      <c r="AQ19" s="26">
        <v>4.63</v>
      </c>
      <c r="AR19" s="26">
        <v>4.2169999999999996</v>
      </c>
      <c r="AS19" s="26">
        <v>4.05</v>
      </c>
      <c r="AT19" s="26">
        <v>3.407</v>
      </c>
      <c r="AU19" s="26">
        <v>3.4670000000000001</v>
      </c>
      <c r="AV19" s="26">
        <v>3.8069999999999999</v>
      </c>
      <c r="AW19" s="26">
        <v>4.3120000000000003</v>
      </c>
      <c r="AX19" s="26">
        <v>3.427</v>
      </c>
      <c r="AY19" s="26">
        <v>4.0380000000000003</v>
      </c>
      <c r="AZ19" s="26">
        <v>4.7789999999999999</v>
      </c>
      <c r="BA19" s="26">
        <v>4.6589999999999998</v>
      </c>
      <c r="BB19" s="26">
        <v>4.968</v>
      </c>
      <c r="BC19" s="26">
        <v>4.6790000000000003</v>
      </c>
      <c r="BD19" s="26">
        <v>5.1829999999999998</v>
      </c>
      <c r="BE19" s="26">
        <v>5.6070000000000002</v>
      </c>
      <c r="BF19" s="26">
        <v>4.5670000000000002</v>
      </c>
      <c r="BG19" s="26">
        <v>3.6509999999999998</v>
      </c>
      <c r="BH19" s="26">
        <v>4.835</v>
      </c>
      <c r="BI19" s="26">
        <v>5.0620000000000003</v>
      </c>
      <c r="BJ19" s="26">
        <v>3.4119999999999999</v>
      </c>
      <c r="BK19" s="26">
        <v>2.9329999999999998</v>
      </c>
      <c r="BL19" s="26">
        <v>3.1840000000000002</v>
      </c>
      <c r="BM19" s="26">
        <v>2.83</v>
      </c>
      <c r="BN19" s="26">
        <v>3.7490000000000001</v>
      </c>
      <c r="BO19" s="26">
        <v>4.4009999999999998</v>
      </c>
      <c r="BP19" s="26">
        <v>6.5549999999999997</v>
      </c>
      <c r="BQ19" s="26">
        <v>8.9359999999999999</v>
      </c>
      <c r="BR19" s="26">
        <v>9.6419999999999995</v>
      </c>
      <c r="BS19" s="26">
        <v>9.7159999999999993</v>
      </c>
      <c r="BT19" s="26">
        <v>8.4420000000000002</v>
      </c>
      <c r="BU19" s="26">
        <v>7.3140000000000001</v>
      </c>
      <c r="BV19" s="26">
        <v>6.0439999999999996</v>
      </c>
      <c r="BW19" s="26">
        <v>4.9480000000000004</v>
      </c>
      <c r="BX19" s="208">
        <v>5.2080000000000002</v>
      </c>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9"/>
      <c r="EM19" s="209"/>
      <c r="EN19" s="209"/>
      <c r="EO19" s="209"/>
      <c r="EP19" s="209"/>
      <c r="EQ19" s="209"/>
      <c r="ER19" s="209"/>
      <c r="ES19" s="209"/>
      <c r="ET19" s="209"/>
      <c r="EU19" s="209"/>
      <c r="EV19" s="209"/>
      <c r="EW19" s="209"/>
    </row>
    <row r="20" spans="1:153" ht="12" customHeight="1" x14ac:dyDescent="0.35">
      <c r="A20" s="18">
        <v>3</v>
      </c>
      <c r="C20" s="144" t="s">
        <v>30</v>
      </c>
      <c r="D20" s="1" t="s">
        <v>9</v>
      </c>
      <c r="E20" s="26">
        <v>1176.8910000000001</v>
      </c>
      <c r="F20" s="26">
        <v>1250.405</v>
      </c>
      <c r="G20" s="26">
        <v>1251.2080000000001</v>
      </c>
      <c r="H20" s="26">
        <v>1380.67</v>
      </c>
      <c r="I20" s="26">
        <v>1452.2650000000001</v>
      </c>
      <c r="J20" s="26">
        <v>1484.2719999999999</v>
      </c>
      <c r="K20" s="26">
        <v>1599.04</v>
      </c>
      <c r="L20" s="26">
        <v>1813.655</v>
      </c>
      <c r="M20" s="26">
        <v>1651.3109999999999</v>
      </c>
      <c r="N20" s="26">
        <v>1252.1849999999999</v>
      </c>
      <c r="O20" s="26">
        <v>1004.1559999999999</v>
      </c>
      <c r="P20" s="26">
        <v>814.86599999999999</v>
      </c>
      <c r="Q20" s="26">
        <v>815.76</v>
      </c>
      <c r="R20" s="26">
        <v>676.97500000000002</v>
      </c>
      <c r="S20" s="26">
        <v>681.56299999999999</v>
      </c>
      <c r="T20" s="26">
        <v>662.46400000000006</v>
      </c>
      <c r="U20" s="26">
        <v>615.37</v>
      </c>
      <c r="V20" s="26">
        <v>584.57100000000003</v>
      </c>
      <c r="W20" s="26">
        <v>518.76900000000001</v>
      </c>
      <c r="X20" s="26">
        <v>521.447</v>
      </c>
      <c r="Y20" s="26">
        <v>589.15899999999999</v>
      </c>
      <c r="Z20" s="26">
        <v>506.36200000000002</v>
      </c>
      <c r="AA20" s="26">
        <v>554.15</v>
      </c>
      <c r="AB20" s="26">
        <v>513.63</v>
      </c>
      <c r="AC20" s="26">
        <v>496.77600000000001</v>
      </c>
      <c r="AD20" s="26">
        <v>449.22500000000002</v>
      </c>
      <c r="AE20" s="26">
        <v>406.65100000000001</v>
      </c>
      <c r="AF20" s="26">
        <v>430.23</v>
      </c>
      <c r="AG20" s="26">
        <v>406.39600000000002</v>
      </c>
      <c r="AH20" s="26">
        <v>330.19600000000003</v>
      </c>
      <c r="AI20" s="26">
        <v>306.61799999999999</v>
      </c>
      <c r="AJ20" s="26">
        <v>299.71600000000001</v>
      </c>
      <c r="AK20" s="26">
        <v>294.79300000000001</v>
      </c>
      <c r="AL20" s="26">
        <v>275.14</v>
      </c>
      <c r="AM20" s="26">
        <v>257.21100000000001</v>
      </c>
      <c r="AN20" s="26">
        <v>300.55200000000002</v>
      </c>
      <c r="AO20" s="26">
        <v>287.84399999999999</v>
      </c>
      <c r="AP20" s="26">
        <v>239.60400000000001</v>
      </c>
      <c r="AQ20" s="26">
        <v>249.83</v>
      </c>
      <c r="AR20" s="26">
        <v>228.53100000000001</v>
      </c>
      <c r="AS20" s="26">
        <v>218.99600000000001</v>
      </c>
      <c r="AT20" s="26">
        <v>183.21799999999999</v>
      </c>
      <c r="AU20" s="26">
        <v>186.91399999999999</v>
      </c>
      <c r="AV20" s="26">
        <v>203.55600000000001</v>
      </c>
      <c r="AW20" s="26">
        <v>231.99700000000001</v>
      </c>
      <c r="AX20" s="26">
        <v>184.12100000000001</v>
      </c>
      <c r="AY20" s="26">
        <v>215.958</v>
      </c>
      <c r="AZ20" s="26">
        <v>256.31900000000002</v>
      </c>
      <c r="BA20" s="26">
        <v>249.38800000000001</v>
      </c>
      <c r="BB20" s="26">
        <v>264.71699999999998</v>
      </c>
      <c r="BC20" s="26">
        <v>248.48400000000001</v>
      </c>
      <c r="BD20" s="26">
        <v>277.77600000000001</v>
      </c>
      <c r="BE20" s="26">
        <v>304.77</v>
      </c>
      <c r="BF20" s="26">
        <v>243.809</v>
      </c>
      <c r="BG20" s="26">
        <v>196.45099999999999</v>
      </c>
      <c r="BH20" s="26">
        <v>258.13499999999999</v>
      </c>
      <c r="BI20" s="26">
        <v>268.30900000000003</v>
      </c>
      <c r="BJ20" s="26">
        <v>184.387</v>
      </c>
      <c r="BK20" s="26">
        <v>157.74100000000001</v>
      </c>
      <c r="BL20" s="26">
        <v>171.54</v>
      </c>
      <c r="BM20" s="26">
        <v>150.26300000000001</v>
      </c>
      <c r="BN20" s="26">
        <v>201.428</v>
      </c>
      <c r="BO20" s="26">
        <v>234.53200000000001</v>
      </c>
      <c r="BP20" s="26">
        <v>346.61799999999999</v>
      </c>
      <c r="BQ20" s="26">
        <v>470.92</v>
      </c>
      <c r="BR20" s="26">
        <v>508.08600000000001</v>
      </c>
      <c r="BS20" s="26">
        <v>509.64600000000002</v>
      </c>
      <c r="BT20" s="26">
        <v>438.59500000000003</v>
      </c>
      <c r="BU20" s="26">
        <v>380.78300000000002</v>
      </c>
      <c r="BV20" s="26">
        <v>317.37200000000001</v>
      </c>
      <c r="BW20" s="26">
        <v>259.738</v>
      </c>
      <c r="BX20" s="208">
        <v>275.41699999999997</v>
      </c>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9"/>
      <c r="EM20" s="209"/>
      <c r="EN20" s="209"/>
      <c r="EO20" s="209"/>
      <c r="EP20" s="209"/>
      <c r="EQ20" s="209"/>
      <c r="ER20" s="209"/>
      <c r="ES20" s="209"/>
      <c r="ET20" s="209"/>
      <c r="EU20" s="209"/>
      <c r="EV20" s="209"/>
      <c r="EW20" s="209"/>
    </row>
    <row r="21" spans="1:153" ht="12" customHeight="1" x14ac:dyDescent="0.35">
      <c r="A21" s="18"/>
      <c r="C21" s="7"/>
      <c r="D21" s="1"/>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18">
        <v>4</v>
      </c>
      <c r="C22" s="144" t="s">
        <v>134</v>
      </c>
      <c r="D22" s="1" t="s">
        <v>29</v>
      </c>
      <c r="E22" s="24">
        <v>28.888000000000002</v>
      </c>
      <c r="F22" s="24">
        <v>26.535</v>
      </c>
      <c r="G22" s="24">
        <v>23.974</v>
      </c>
      <c r="H22" s="24">
        <v>23.805</v>
      </c>
      <c r="I22" s="24">
        <v>22.225000000000001</v>
      </c>
      <c r="J22" s="24">
        <v>19.751999999999999</v>
      </c>
      <c r="K22" s="24">
        <v>18.161999999999999</v>
      </c>
      <c r="L22" s="24">
        <v>18.484000000000002</v>
      </c>
      <c r="M22" s="24">
        <v>15.489000000000001</v>
      </c>
      <c r="N22" s="24">
        <v>12.624000000000001</v>
      </c>
      <c r="O22" s="24">
        <v>11.013999999999999</v>
      </c>
      <c r="P22" s="24">
        <v>9.609</v>
      </c>
      <c r="Q22" s="24">
        <v>10.099</v>
      </c>
      <c r="R22" s="24">
        <v>8.7959999999999994</v>
      </c>
      <c r="S22" s="24">
        <v>9.2509999999999994</v>
      </c>
      <c r="T22" s="24">
        <v>9.4149999999999991</v>
      </c>
      <c r="U22" s="24">
        <v>8.9969999999999999</v>
      </c>
      <c r="V22" s="24">
        <v>8.9009999999999998</v>
      </c>
      <c r="W22" s="24">
        <v>8.3070000000000004</v>
      </c>
      <c r="X22" s="24">
        <v>8.6440000000000001</v>
      </c>
      <c r="Y22" s="24">
        <v>10.188000000000001</v>
      </c>
      <c r="Z22" s="24">
        <v>9.4429999999999996</v>
      </c>
      <c r="AA22" s="24">
        <v>10.214</v>
      </c>
      <c r="AB22" s="24">
        <v>9.5519999999999996</v>
      </c>
      <c r="AC22" s="24">
        <v>9.6460000000000008</v>
      </c>
      <c r="AD22" s="24">
        <v>9.16</v>
      </c>
      <c r="AE22" s="24">
        <v>8.8510000000000009</v>
      </c>
      <c r="AF22" s="24">
        <v>9.593</v>
      </c>
      <c r="AG22" s="24">
        <v>10.186999999999999</v>
      </c>
      <c r="AH22" s="24">
        <v>8.94</v>
      </c>
      <c r="AI22" s="24">
        <v>8.7759999999999998</v>
      </c>
      <c r="AJ22" s="24">
        <v>8.4760000000000009</v>
      </c>
      <c r="AK22" s="24">
        <v>8.7260000000000009</v>
      </c>
      <c r="AL22" s="24">
        <v>8.4390000000000001</v>
      </c>
      <c r="AM22" s="24">
        <v>8.0299999999999994</v>
      </c>
      <c r="AN22" s="24">
        <v>9.8339999999999996</v>
      </c>
      <c r="AO22" s="24">
        <v>9.5619999999999994</v>
      </c>
      <c r="AP22" s="24">
        <v>7.9809999999999999</v>
      </c>
      <c r="AQ22" s="24">
        <v>8.9459999999999997</v>
      </c>
      <c r="AR22" s="24">
        <v>8.7569999999999997</v>
      </c>
      <c r="AS22" s="24">
        <v>8.5440000000000005</v>
      </c>
      <c r="AT22" s="24">
        <v>8.2680000000000007</v>
      </c>
      <c r="AU22" s="24">
        <v>8.9239999999999995</v>
      </c>
      <c r="AV22" s="24">
        <v>9.6539999999999999</v>
      </c>
      <c r="AW22" s="24">
        <v>10.343</v>
      </c>
      <c r="AX22" s="24">
        <v>9.125</v>
      </c>
      <c r="AY22" s="24">
        <v>10.77</v>
      </c>
      <c r="AZ22" s="24">
        <v>11.798999999999999</v>
      </c>
      <c r="BA22" s="24">
        <v>11.515000000000001</v>
      </c>
      <c r="BB22" s="24">
        <v>11.243</v>
      </c>
      <c r="BC22" s="24">
        <v>10.72</v>
      </c>
      <c r="BD22" s="24">
        <v>12.525</v>
      </c>
      <c r="BE22" s="24">
        <v>13.115</v>
      </c>
      <c r="BF22" s="24">
        <v>10.183</v>
      </c>
      <c r="BG22" s="24">
        <v>7.9669999999999996</v>
      </c>
      <c r="BH22" s="24">
        <v>10.134</v>
      </c>
      <c r="BI22" s="24">
        <v>8.9719999999999995</v>
      </c>
      <c r="BJ22" s="24">
        <v>7.0140000000000002</v>
      </c>
      <c r="BK22" s="24">
        <v>6.1760000000000002</v>
      </c>
      <c r="BL22" s="24">
        <v>6.8339999999999996</v>
      </c>
      <c r="BM22" s="24">
        <v>6.0609999999999999</v>
      </c>
      <c r="BN22" s="24">
        <v>8.0310000000000006</v>
      </c>
      <c r="BO22" s="24">
        <v>9.1329999999999991</v>
      </c>
      <c r="BP22" s="24">
        <v>12.276</v>
      </c>
      <c r="BQ22" s="24">
        <v>14.23</v>
      </c>
      <c r="BR22" s="24">
        <v>13.412000000000001</v>
      </c>
      <c r="BS22" s="24">
        <v>12.121</v>
      </c>
      <c r="BT22" s="24">
        <v>9.6519999999999992</v>
      </c>
      <c r="BU22" s="24">
        <v>8.0229999999999997</v>
      </c>
      <c r="BV22" s="24">
        <v>6.4710000000000001</v>
      </c>
      <c r="BW22" s="24">
        <v>5.3319999999999999</v>
      </c>
      <c r="BX22" s="203">
        <v>5.351</v>
      </c>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18"/>
      <c r="C23" s="144" t="s">
        <v>95</v>
      </c>
      <c r="D23" s="1"/>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18"/>
      <c r="C24" s="7"/>
      <c r="D24" s="1"/>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18"/>
      <c r="C25" s="1" t="s">
        <v>146</v>
      </c>
      <c r="D25" s="1"/>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18">
        <v>5</v>
      </c>
      <c r="C26" s="144" t="s">
        <v>96</v>
      </c>
      <c r="D26" s="1" t="s">
        <v>92</v>
      </c>
      <c r="E26" s="26">
        <v>35242</v>
      </c>
      <c r="F26" s="26">
        <v>40128</v>
      </c>
      <c r="G26" s="26">
        <v>42688</v>
      </c>
      <c r="H26" s="26">
        <v>47920</v>
      </c>
      <c r="I26" s="26">
        <v>52931</v>
      </c>
      <c r="J26" s="26">
        <v>59214</v>
      </c>
      <c r="K26" s="26">
        <v>67839</v>
      </c>
      <c r="L26" s="26">
        <v>75170</v>
      </c>
      <c r="M26" s="26">
        <v>81469</v>
      </c>
      <c r="N26" s="26">
        <v>76807</v>
      </c>
      <c r="O26" s="26">
        <v>70705</v>
      </c>
      <c r="P26" s="26">
        <v>66255</v>
      </c>
      <c r="Q26" s="26">
        <v>63686</v>
      </c>
      <c r="R26" s="26">
        <v>61088</v>
      </c>
      <c r="S26" s="26">
        <v>58839</v>
      </c>
      <c r="T26" s="26">
        <v>55954</v>
      </c>
      <c r="U26" s="26">
        <v>54565</v>
      </c>
      <c r="V26" s="26">
        <v>52791</v>
      </c>
      <c r="W26" s="26">
        <v>50179</v>
      </c>
      <c r="X26" s="26">
        <v>48879</v>
      </c>
      <c r="Y26" s="26">
        <v>47463</v>
      </c>
      <c r="Z26" s="26">
        <v>43585</v>
      </c>
      <c r="AA26" s="26">
        <v>43769</v>
      </c>
      <c r="AB26" s="26">
        <v>43012</v>
      </c>
      <c r="AC26" s="26">
        <v>41662</v>
      </c>
      <c r="AD26" s="26">
        <v>39830</v>
      </c>
      <c r="AE26" s="26">
        <v>37265</v>
      </c>
      <c r="AF26" s="26">
        <v>36389</v>
      </c>
      <c r="AG26" s="26">
        <v>32538</v>
      </c>
      <c r="AH26" s="26">
        <v>30614</v>
      </c>
      <c r="AI26" s="26">
        <v>29390</v>
      </c>
      <c r="AJ26" s="26">
        <v>29727</v>
      </c>
      <c r="AK26" s="26">
        <v>28749</v>
      </c>
      <c r="AL26" s="26">
        <v>27822</v>
      </c>
      <c r="AM26" s="26">
        <v>27732</v>
      </c>
      <c r="AN26" s="26">
        <v>26776</v>
      </c>
      <c r="AO26" s="26">
        <v>36750</v>
      </c>
      <c r="AP26" s="26">
        <v>40246</v>
      </c>
      <c r="AQ26" s="26">
        <v>38494</v>
      </c>
      <c r="AR26" s="26">
        <v>38438</v>
      </c>
      <c r="AS26" s="26">
        <v>39552</v>
      </c>
      <c r="AT26" s="26">
        <v>35012</v>
      </c>
      <c r="AU26" s="26">
        <v>33784</v>
      </c>
      <c r="AV26" s="26">
        <v>33536</v>
      </c>
      <c r="AW26" s="26">
        <v>34245</v>
      </c>
      <c r="AX26" s="26">
        <v>38369</v>
      </c>
      <c r="AY26" s="26">
        <v>38039</v>
      </c>
      <c r="AZ26" s="26">
        <v>39097</v>
      </c>
      <c r="BA26" s="26">
        <v>38627</v>
      </c>
      <c r="BB26" s="26">
        <v>40562</v>
      </c>
      <c r="BC26" s="26">
        <v>40018</v>
      </c>
      <c r="BD26" s="26">
        <v>37742</v>
      </c>
      <c r="BE26" s="26">
        <v>39221</v>
      </c>
      <c r="BF26" s="26">
        <v>38937</v>
      </c>
      <c r="BG26" s="26">
        <v>39045</v>
      </c>
      <c r="BH26" s="26">
        <v>39392</v>
      </c>
      <c r="BI26" s="26">
        <v>40324</v>
      </c>
      <c r="BJ26" s="26">
        <v>38658</v>
      </c>
      <c r="BK26" s="26">
        <v>37585</v>
      </c>
      <c r="BL26" s="26">
        <v>36554</v>
      </c>
      <c r="BM26" s="26">
        <v>37353</v>
      </c>
      <c r="BN26" s="26">
        <v>37119</v>
      </c>
      <c r="BO26" s="26">
        <v>37482</v>
      </c>
      <c r="BP26" s="26">
        <v>37094</v>
      </c>
      <c r="BQ26" s="26">
        <v>39272</v>
      </c>
      <c r="BR26" s="26">
        <v>42627</v>
      </c>
      <c r="BS26" s="26">
        <v>45219</v>
      </c>
      <c r="BT26" s="26">
        <v>47288</v>
      </c>
      <c r="BU26" s="26">
        <v>48333</v>
      </c>
      <c r="BV26" s="26">
        <v>48512</v>
      </c>
      <c r="BW26" s="26">
        <v>48209</v>
      </c>
      <c r="BX26" s="208">
        <v>50617</v>
      </c>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9"/>
      <c r="EM26" s="209"/>
      <c r="EN26" s="209"/>
      <c r="EO26" s="209"/>
      <c r="EP26" s="209"/>
      <c r="EQ26" s="209"/>
      <c r="ER26" s="209"/>
      <c r="ES26" s="209"/>
      <c r="ET26" s="209"/>
      <c r="EU26" s="209"/>
      <c r="EV26" s="209"/>
      <c r="EW26" s="209"/>
    </row>
    <row r="27" spans="1:153" ht="12" customHeight="1" x14ac:dyDescent="0.35">
      <c r="A27" s="18"/>
      <c r="C27" s="145" t="s">
        <v>178</v>
      </c>
      <c r="D27" s="1"/>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18">
        <v>6</v>
      </c>
      <c r="C28" s="146" t="s">
        <v>97</v>
      </c>
      <c r="D28" s="1" t="s">
        <v>29</v>
      </c>
      <c r="E28" s="24">
        <v>1.7450000000000001</v>
      </c>
      <c r="F28" s="24">
        <v>1.9159999999999999</v>
      </c>
      <c r="G28" s="24">
        <v>1.8180000000000001</v>
      </c>
      <c r="H28" s="24">
        <v>1.8340000000000001</v>
      </c>
      <c r="I28" s="24">
        <v>1.9359999999999999</v>
      </c>
      <c r="J28" s="24">
        <v>1.8560000000000001</v>
      </c>
      <c r="K28" s="24">
        <v>1.9890000000000001</v>
      </c>
      <c r="L28" s="24">
        <v>3.0779999999999998</v>
      </c>
      <c r="M28" s="24">
        <v>3.3690000000000002</v>
      </c>
      <c r="N28" s="24">
        <v>4.9930000000000003</v>
      </c>
      <c r="O28" s="24">
        <v>6.149</v>
      </c>
      <c r="P28" s="24">
        <v>6.9050000000000002</v>
      </c>
      <c r="Q28" s="24">
        <v>7.9829999999999997</v>
      </c>
      <c r="R28" s="24">
        <v>7.8769999999999998</v>
      </c>
      <c r="S28" s="24">
        <v>7.9729999999999999</v>
      </c>
      <c r="T28" s="24">
        <v>6.6609999999999996</v>
      </c>
      <c r="U28" s="24">
        <v>6.7850000000000001</v>
      </c>
      <c r="V28" s="24">
        <v>7.1550000000000002</v>
      </c>
      <c r="W28" s="24">
        <v>5.0540000000000003</v>
      </c>
      <c r="X28" s="24">
        <v>4.5730000000000004</v>
      </c>
      <c r="Y28" s="24">
        <v>2.0649999999999999</v>
      </c>
      <c r="Z28" s="24">
        <v>2.6269999999999998</v>
      </c>
      <c r="AA28" s="24">
        <v>2.8260000000000001</v>
      </c>
      <c r="AB28" s="24">
        <v>2.9950000000000001</v>
      </c>
      <c r="AC28" s="24">
        <v>3.31</v>
      </c>
      <c r="AD28" s="24">
        <v>3.387</v>
      </c>
      <c r="AE28" s="24">
        <v>3.2949999999999999</v>
      </c>
      <c r="AF28" s="24">
        <v>2.9790000000000001</v>
      </c>
      <c r="AG28" s="24">
        <v>3.504</v>
      </c>
      <c r="AH28" s="24">
        <v>3.3940000000000001</v>
      </c>
      <c r="AI28" s="24">
        <v>3.27</v>
      </c>
      <c r="AJ28" s="24">
        <v>3.1549999999999998</v>
      </c>
      <c r="AK28" s="24">
        <v>3.3359999999999999</v>
      </c>
      <c r="AL28" s="24">
        <v>3.141</v>
      </c>
      <c r="AM28" s="24">
        <v>2.7589999999999999</v>
      </c>
      <c r="AN28" s="24">
        <v>3.2490000000000001</v>
      </c>
      <c r="AO28" s="24">
        <v>2.2040000000000002</v>
      </c>
      <c r="AP28" s="24">
        <v>2.2690000000000001</v>
      </c>
      <c r="AQ28" s="24">
        <v>3.3690000000000002</v>
      </c>
      <c r="AR28" s="24">
        <v>3.3639999999999999</v>
      </c>
      <c r="AS28" s="24">
        <v>3.3650000000000002</v>
      </c>
      <c r="AT28" s="24">
        <v>3.036</v>
      </c>
      <c r="AU28" s="24">
        <v>2.919</v>
      </c>
      <c r="AV28" s="24">
        <v>2.8090000000000002</v>
      </c>
      <c r="AW28" s="24">
        <v>2.9060000000000001</v>
      </c>
      <c r="AX28" s="24">
        <v>3.3879999999999999</v>
      </c>
      <c r="AY28" s="24">
        <v>3.3260000000000001</v>
      </c>
      <c r="AZ28" s="24">
        <v>3.407</v>
      </c>
      <c r="BA28" s="24">
        <v>3.4020000000000001</v>
      </c>
      <c r="BB28" s="24">
        <v>2.907</v>
      </c>
      <c r="BC28" s="24">
        <v>3.129</v>
      </c>
      <c r="BD28" s="24">
        <v>4.3369999999999997</v>
      </c>
      <c r="BE28" s="24">
        <v>8.0139999999999993</v>
      </c>
      <c r="BF28" s="24">
        <v>20.41</v>
      </c>
      <c r="BG28" s="24">
        <v>11.666</v>
      </c>
      <c r="BH28" s="24">
        <v>9.0909999999999993</v>
      </c>
      <c r="BI28" s="24">
        <v>9.4860000000000007</v>
      </c>
      <c r="BJ28" s="24">
        <v>6.2809999999999997</v>
      </c>
      <c r="BK28" s="24">
        <v>5.2279999999999998</v>
      </c>
      <c r="BL28" s="24">
        <v>4.9569999999999999</v>
      </c>
      <c r="BM28" s="24">
        <v>5.1109999999999998</v>
      </c>
      <c r="BN28" s="24">
        <v>5.3070000000000004</v>
      </c>
      <c r="BO28" s="24">
        <v>5.2530000000000001</v>
      </c>
      <c r="BP28" s="24">
        <v>6.23</v>
      </c>
      <c r="BQ28" s="24">
        <v>6.4470000000000001</v>
      </c>
      <c r="BR28" s="24">
        <v>8.532</v>
      </c>
      <c r="BS28" s="24">
        <v>8.5760000000000005</v>
      </c>
      <c r="BT28" s="24">
        <v>9.2899999999999991</v>
      </c>
      <c r="BU28" s="24">
        <v>9.6189999999999998</v>
      </c>
      <c r="BV28" s="24">
        <v>9.2349999999999994</v>
      </c>
      <c r="BW28" s="24">
        <v>8.8949999999999996</v>
      </c>
      <c r="BX28" s="203">
        <v>8.5980000000000008</v>
      </c>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18">
        <v>7</v>
      </c>
      <c r="C29" s="146" t="s">
        <v>98</v>
      </c>
      <c r="D29" s="1" t="s">
        <v>29</v>
      </c>
      <c r="E29" s="24">
        <v>29.462</v>
      </c>
      <c r="F29" s="24">
        <v>28.414000000000001</v>
      </c>
      <c r="G29" s="24">
        <v>28.704000000000001</v>
      </c>
      <c r="H29" s="24">
        <v>28.535</v>
      </c>
      <c r="I29" s="24">
        <v>28.445</v>
      </c>
      <c r="J29" s="24">
        <v>30.695</v>
      </c>
      <c r="K29" s="24">
        <v>29.741</v>
      </c>
      <c r="L29" s="24">
        <v>28.893000000000001</v>
      </c>
      <c r="M29" s="24">
        <v>30.561</v>
      </c>
      <c r="N29" s="24">
        <v>35.984000000000002</v>
      </c>
      <c r="O29" s="24">
        <v>36.222000000000001</v>
      </c>
      <c r="P29" s="24">
        <v>35.292000000000002</v>
      </c>
      <c r="Q29" s="24">
        <v>37.524999999999999</v>
      </c>
      <c r="R29" s="24">
        <v>37.045000000000002</v>
      </c>
      <c r="S29" s="24">
        <v>38.459000000000003</v>
      </c>
      <c r="T29" s="24">
        <v>37.844999999999999</v>
      </c>
      <c r="U29" s="24">
        <v>39.860999999999997</v>
      </c>
      <c r="V29" s="24">
        <v>41.396999999999998</v>
      </c>
      <c r="W29" s="24">
        <v>41.131</v>
      </c>
      <c r="X29" s="24">
        <v>42.439</v>
      </c>
      <c r="Y29" s="24">
        <v>43.384999999999998</v>
      </c>
      <c r="Z29" s="24">
        <v>39.405999999999999</v>
      </c>
      <c r="AA29" s="24">
        <v>39.261000000000003</v>
      </c>
      <c r="AB29" s="24">
        <v>38.506</v>
      </c>
      <c r="AC29" s="24">
        <v>39.055</v>
      </c>
      <c r="AD29" s="24">
        <v>38.451000000000001</v>
      </c>
      <c r="AE29" s="24">
        <v>38.317</v>
      </c>
      <c r="AF29" s="24">
        <v>36.511000000000003</v>
      </c>
      <c r="AG29" s="24">
        <v>38.954000000000001</v>
      </c>
      <c r="AH29" s="24">
        <v>40.454999999999998</v>
      </c>
      <c r="AI29" s="24">
        <v>41.442999999999998</v>
      </c>
      <c r="AJ29" s="24">
        <v>40.926000000000002</v>
      </c>
      <c r="AK29" s="24">
        <v>43.948999999999998</v>
      </c>
      <c r="AL29" s="24">
        <v>40.729999999999997</v>
      </c>
      <c r="AM29" s="24">
        <v>36.387999999999998</v>
      </c>
      <c r="AN29" s="24">
        <v>34.475000000000001</v>
      </c>
      <c r="AO29" s="24">
        <v>23.701000000000001</v>
      </c>
      <c r="AP29" s="24">
        <v>26.614000000000001</v>
      </c>
      <c r="AQ29" s="24">
        <v>28.779</v>
      </c>
      <c r="AR29" s="24">
        <v>29.963000000000001</v>
      </c>
      <c r="AS29" s="24">
        <v>31.253</v>
      </c>
      <c r="AT29" s="24">
        <v>30.384</v>
      </c>
      <c r="AU29" s="24">
        <v>29.588000000000001</v>
      </c>
      <c r="AV29" s="24">
        <v>29.257999999999999</v>
      </c>
      <c r="AW29" s="24">
        <v>29.466999999999999</v>
      </c>
      <c r="AX29" s="24">
        <v>20.707000000000001</v>
      </c>
      <c r="AY29" s="24">
        <v>20.934000000000001</v>
      </c>
      <c r="AZ29" s="24">
        <v>22.779</v>
      </c>
      <c r="BA29" s="24">
        <v>22.411999999999999</v>
      </c>
      <c r="BB29" s="24">
        <v>24.702999999999999</v>
      </c>
      <c r="BC29" s="24">
        <v>24.599</v>
      </c>
      <c r="BD29" s="24">
        <v>23.38</v>
      </c>
      <c r="BE29" s="24">
        <v>19.710999999999999</v>
      </c>
      <c r="BF29" s="24">
        <v>10.882</v>
      </c>
      <c r="BG29" s="24">
        <v>11.648</v>
      </c>
      <c r="BH29" s="24">
        <v>12.688000000000001</v>
      </c>
      <c r="BI29" s="24">
        <v>14.879</v>
      </c>
      <c r="BJ29" s="24">
        <v>17.193999999999999</v>
      </c>
      <c r="BK29" s="24">
        <v>18.324000000000002</v>
      </c>
      <c r="BL29" s="24">
        <v>17.425999999999998</v>
      </c>
      <c r="BM29" s="24">
        <v>18.071000000000002</v>
      </c>
      <c r="BN29" s="24">
        <v>16.341999999999999</v>
      </c>
      <c r="BO29" s="24">
        <v>15.414999999999999</v>
      </c>
      <c r="BP29" s="24">
        <v>15.698</v>
      </c>
      <c r="BQ29" s="24">
        <v>14.784000000000001</v>
      </c>
      <c r="BR29" s="24">
        <v>15.151999999999999</v>
      </c>
      <c r="BS29" s="24">
        <v>15.46</v>
      </c>
      <c r="BT29" s="24">
        <v>15.641999999999999</v>
      </c>
      <c r="BU29" s="24">
        <v>17.254999999999999</v>
      </c>
      <c r="BV29" s="24">
        <v>17.907</v>
      </c>
      <c r="BW29" s="24">
        <v>19.675000000000001</v>
      </c>
      <c r="BX29" s="203">
        <v>19.704999999999998</v>
      </c>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v>8</v>
      </c>
      <c r="C30" s="146" t="s">
        <v>99</v>
      </c>
      <c r="D30" s="1" t="s">
        <v>29</v>
      </c>
      <c r="E30" s="24">
        <v>68.793000000000006</v>
      </c>
      <c r="F30" s="24">
        <v>69.67</v>
      </c>
      <c r="G30" s="24">
        <v>69.478999999999999</v>
      </c>
      <c r="H30" s="24">
        <v>69.631</v>
      </c>
      <c r="I30" s="24">
        <v>69.619</v>
      </c>
      <c r="J30" s="24">
        <v>67.448999999999998</v>
      </c>
      <c r="K30" s="24">
        <v>68.27</v>
      </c>
      <c r="L30" s="24">
        <v>68.028000000000006</v>
      </c>
      <c r="M30" s="24">
        <v>66.069000000000003</v>
      </c>
      <c r="N30" s="24">
        <v>59.023000000000003</v>
      </c>
      <c r="O30" s="24">
        <v>57.628</v>
      </c>
      <c r="P30" s="24">
        <v>57.802</v>
      </c>
      <c r="Q30" s="24">
        <v>54.491999999999997</v>
      </c>
      <c r="R30" s="24">
        <v>55.078000000000003</v>
      </c>
      <c r="S30" s="24">
        <v>53.567999999999998</v>
      </c>
      <c r="T30" s="24">
        <v>55.494</v>
      </c>
      <c r="U30" s="24">
        <v>53.354999999999997</v>
      </c>
      <c r="V30" s="24">
        <v>51.448</v>
      </c>
      <c r="W30" s="24">
        <v>53.814999999999998</v>
      </c>
      <c r="X30" s="24">
        <v>52.988</v>
      </c>
      <c r="Y30" s="24">
        <v>54.55</v>
      </c>
      <c r="Z30" s="24">
        <v>57.966999999999999</v>
      </c>
      <c r="AA30" s="24">
        <v>57.912999999999997</v>
      </c>
      <c r="AB30" s="24">
        <v>58.5</v>
      </c>
      <c r="AC30" s="24">
        <v>57.634999999999998</v>
      </c>
      <c r="AD30" s="24">
        <v>58.161999999999999</v>
      </c>
      <c r="AE30" s="24">
        <v>58.387</v>
      </c>
      <c r="AF30" s="24">
        <v>60.51</v>
      </c>
      <c r="AG30" s="24">
        <v>57.542000000000002</v>
      </c>
      <c r="AH30" s="24">
        <v>56.151000000000003</v>
      </c>
      <c r="AI30" s="24">
        <v>55.287999999999997</v>
      </c>
      <c r="AJ30" s="24">
        <v>55.918999999999997</v>
      </c>
      <c r="AK30" s="24">
        <v>52.715000000000003</v>
      </c>
      <c r="AL30" s="24">
        <v>56.128</v>
      </c>
      <c r="AM30" s="24">
        <v>60.853999999999999</v>
      </c>
      <c r="AN30" s="24">
        <v>62.276000000000003</v>
      </c>
      <c r="AO30" s="24">
        <v>74.094999999999999</v>
      </c>
      <c r="AP30" s="24">
        <v>71.117999999999995</v>
      </c>
      <c r="AQ30" s="24">
        <v>67.852000000000004</v>
      </c>
      <c r="AR30" s="24">
        <v>66.674000000000007</v>
      </c>
      <c r="AS30" s="24">
        <v>65.382000000000005</v>
      </c>
      <c r="AT30" s="24">
        <v>66.58</v>
      </c>
      <c r="AU30" s="24">
        <v>67.492999999999995</v>
      </c>
      <c r="AV30" s="24">
        <v>67.933000000000007</v>
      </c>
      <c r="AW30" s="24">
        <v>67.626999999999995</v>
      </c>
      <c r="AX30" s="24">
        <v>75.905000000000001</v>
      </c>
      <c r="AY30" s="24">
        <v>75.741</v>
      </c>
      <c r="AZ30" s="24">
        <v>73.813999999999993</v>
      </c>
      <c r="BA30" s="24">
        <v>74.186000000000007</v>
      </c>
      <c r="BB30" s="24">
        <v>72.39</v>
      </c>
      <c r="BC30" s="24">
        <v>72.272000000000006</v>
      </c>
      <c r="BD30" s="24">
        <v>72.283000000000001</v>
      </c>
      <c r="BE30" s="24">
        <v>72.275000000000006</v>
      </c>
      <c r="BF30" s="24">
        <v>68.707999999999998</v>
      </c>
      <c r="BG30" s="24">
        <v>76.686000000000007</v>
      </c>
      <c r="BH30" s="24">
        <v>78.221000000000004</v>
      </c>
      <c r="BI30" s="24">
        <v>75.635000000000005</v>
      </c>
      <c r="BJ30" s="24">
        <v>76.527000000000001</v>
      </c>
      <c r="BK30" s="24">
        <v>76.447999999999993</v>
      </c>
      <c r="BL30" s="24">
        <v>77.617000000000004</v>
      </c>
      <c r="BM30" s="24">
        <v>76.820999999999998</v>
      </c>
      <c r="BN30" s="24">
        <v>78.350999999999999</v>
      </c>
      <c r="BO30" s="24">
        <v>79.331000000000003</v>
      </c>
      <c r="BP30" s="24">
        <v>78.075000000000003</v>
      </c>
      <c r="BQ30" s="24">
        <v>78.769000000000005</v>
      </c>
      <c r="BR30" s="24">
        <v>76.314999999999998</v>
      </c>
      <c r="BS30" s="24">
        <v>75.963999999999999</v>
      </c>
      <c r="BT30" s="24">
        <v>75.067999999999998</v>
      </c>
      <c r="BU30" s="24">
        <v>73.126000000000005</v>
      </c>
      <c r="BV30" s="24">
        <v>72.858000000000004</v>
      </c>
      <c r="BW30" s="24">
        <v>71.430999999999997</v>
      </c>
      <c r="BX30" s="203">
        <v>71.697000000000003</v>
      </c>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c r="C31" s="7"/>
      <c r="D31" s="1"/>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18">
        <v>9</v>
      </c>
      <c r="C32" s="144" t="s">
        <v>93</v>
      </c>
      <c r="D32" s="1" t="s">
        <v>9</v>
      </c>
      <c r="E32" s="26">
        <v>150.261</v>
      </c>
      <c r="F32" s="26">
        <v>176.916</v>
      </c>
      <c r="G32" s="26">
        <v>207.358</v>
      </c>
      <c r="H32" s="26">
        <v>235.29599999999999</v>
      </c>
      <c r="I32" s="26">
        <v>273.803</v>
      </c>
      <c r="J32" s="26">
        <v>320.30500000000001</v>
      </c>
      <c r="K32" s="26">
        <v>397.447</v>
      </c>
      <c r="L32" s="26">
        <v>448.12099999999998</v>
      </c>
      <c r="M32" s="26">
        <v>489.96</v>
      </c>
      <c r="N32" s="26">
        <v>454.64600000000002</v>
      </c>
      <c r="O32" s="26">
        <v>423.96100000000001</v>
      </c>
      <c r="P32" s="26">
        <v>393.97699999999998</v>
      </c>
      <c r="Q32" s="26">
        <v>383.04399999999998</v>
      </c>
      <c r="R32" s="26">
        <v>370.541</v>
      </c>
      <c r="S32" s="26">
        <v>356.17200000000003</v>
      </c>
      <c r="T32" s="26">
        <v>347.79599999999999</v>
      </c>
      <c r="U32" s="26">
        <v>338.56900000000002</v>
      </c>
      <c r="V32" s="26">
        <v>323.37</v>
      </c>
      <c r="W32" s="26">
        <v>312.077</v>
      </c>
      <c r="X32" s="26">
        <v>300.81900000000002</v>
      </c>
      <c r="Y32" s="26">
        <v>284.39299999999997</v>
      </c>
      <c r="Z32" s="26">
        <v>259.32799999999997</v>
      </c>
      <c r="AA32" s="26">
        <v>261.70299999999997</v>
      </c>
      <c r="AB32" s="26">
        <v>263.75299999999999</v>
      </c>
      <c r="AC32" s="26">
        <v>247.208</v>
      </c>
      <c r="AD32" s="26">
        <v>234.77699999999999</v>
      </c>
      <c r="AE32" s="26">
        <v>220.27199999999999</v>
      </c>
      <c r="AF32" s="26">
        <v>213.89599999999999</v>
      </c>
      <c r="AG32" s="26">
        <v>194.774</v>
      </c>
      <c r="AH32" s="26">
        <v>181.65100000000001</v>
      </c>
      <c r="AI32" s="26">
        <v>171.14500000000001</v>
      </c>
      <c r="AJ32" s="26">
        <v>175.28200000000001</v>
      </c>
      <c r="AK32" s="26">
        <v>169.096</v>
      </c>
      <c r="AL32" s="26">
        <v>165.476</v>
      </c>
      <c r="AM32" s="26">
        <v>163.36600000000001</v>
      </c>
      <c r="AN32" s="26">
        <v>160.42099999999999</v>
      </c>
      <c r="AO32" s="26">
        <v>179.47499999999999</v>
      </c>
      <c r="AP32" s="26">
        <v>206.642</v>
      </c>
      <c r="AQ32" s="26">
        <v>216.53</v>
      </c>
      <c r="AR32" s="26">
        <v>200.04900000000001</v>
      </c>
      <c r="AS32" s="26">
        <v>201.446</v>
      </c>
      <c r="AT32" s="26">
        <v>179.28</v>
      </c>
      <c r="AU32" s="26">
        <v>171.52</v>
      </c>
      <c r="AV32" s="26">
        <v>169.71</v>
      </c>
      <c r="AW32" s="26">
        <v>177.54599999999999</v>
      </c>
      <c r="AX32" s="26">
        <v>255.648</v>
      </c>
      <c r="AY32" s="26">
        <v>255.80099999999999</v>
      </c>
      <c r="AZ32" s="26">
        <v>267.11399999999998</v>
      </c>
      <c r="BA32" s="26">
        <v>295.08600000000001</v>
      </c>
      <c r="BB32" s="26">
        <v>297.12099999999998</v>
      </c>
      <c r="BC32" s="26">
        <v>290.65100000000001</v>
      </c>
      <c r="BD32" s="26">
        <v>285.21600000000001</v>
      </c>
      <c r="BE32" s="26">
        <v>288.976</v>
      </c>
      <c r="BF32" s="26">
        <v>292.96100000000001</v>
      </c>
      <c r="BG32" s="26">
        <v>298.673</v>
      </c>
      <c r="BH32" s="26">
        <v>309.44499999999999</v>
      </c>
      <c r="BI32" s="26">
        <v>431.40300000000002</v>
      </c>
      <c r="BJ32" s="26">
        <v>317.23899999999998</v>
      </c>
      <c r="BK32" s="26">
        <v>314.678</v>
      </c>
      <c r="BL32" s="26">
        <v>316.733</v>
      </c>
      <c r="BM32" s="26">
        <v>335.68200000000002</v>
      </c>
      <c r="BN32" s="26">
        <v>342.44600000000003</v>
      </c>
      <c r="BO32" s="26">
        <v>344.82600000000002</v>
      </c>
      <c r="BP32" s="26">
        <v>340.94099999999997</v>
      </c>
      <c r="BQ32" s="26">
        <v>378.15100000000001</v>
      </c>
      <c r="BR32" s="26">
        <v>467.25200000000001</v>
      </c>
      <c r="BS32" s="26">
        <v>515.51900000000001</v>
      </c>
      <c r="BT32" s="26">
        <v>548.00599999999997</v>
      </c>
      <c r="BU32" s="26">
        <v>571.64</v>
      </c>
      <c r="BV32" s="26">
        <v>612.72199999999998</v>
      </c>
      <c r="BW32" s="26">
        <v>642.29</v>
      </c>
      <c r="BX32" s="208">
        <v>696.73900000000003</v>
      </c>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08"/>
      <c r="EJ32" s="208"/>
      <c r="EK32" s="208"/>
      <c r="EL32" s="209"/>
      <c r="EM32" s="209"/>
      <c r="EN32" s="209"/>
      <c r="EO32" s="209"/>
      <c r="EP32" s="209"/>
      <c r="EQ32" s="209"/>
      <c r="ER32" s="209"/>
      <c r="ES32" s="209"/>
      <c r="ET32" s="209"/>
      <c r="EU32" s="209"/>
      <c r="EV32" s="209"/>
      <c r="EW32" s="209"/>
    </row>
    <row r="33" spans="1:153" ht="12" customHeight="1" x14ac:dyDescent="0.35">
      <c r="A33" s="18"/>
      <c r="C33" s="7"/>
      <c r="D33" s="1"/>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18">
        <v>10</v>
      </c>
      <c r="C34" s="144" t="s">
        <v>30</v>
      </c>
      <c r="D34" s="1" t="s">
        <v>9</v>
      </c>
      <c r="E34" s="26">
        <v>4073.931</v>
      </c>
      <c r="F34" s="26">
        <v>4712.2389999999996</v>
      </c>
      <c r="G34" s="26">
        <v>5219.0190000000002</v>
      </c>
      <c r="H34" s="26">
        <v>5799.9780000000001</v>
      </c>
      <c r="I34" s="26">
        <v>6534.3119999999999</v>
      </c>
      <c r="J34" s="26">
        <v>7514.5829999999996</v>
      </c>
      <c r="K34" s="26">
        <v>8804.3150000000005</v>
      </c>
      <c r="L34" s="26">
        <v>9811.8279999999995</v>
      </c>
      <c r="M34" s="26">
        <v>10661.209000000001</v>
      </c>
      <c r="N34" s="26">
        <v>9918.7260000000006</v>
      </c>
      <c r="O34" s="26">
        <v>9117.0370000000003</v>
      </c>
      <c r="P34" s="26">
        <v>8480.6560000000009</v>
      </c>
      <c r="Q34" s="26">
        <v>8077.8590000000004</v>
      </c>
      <c r="R34" s="26">
        <v>7696.7929999999997</v>
      </c>
      <c r="S34" s="26">
        <v>7367.3040000000001</v>
      </c>
      <c r="T34" s="26">
        <v>7036.3860000000004</v>
      </c>
      <c r="U34" s="26">
        <v>6839.9709999999995</v>
      </c>
      <c r="V34" s="26">
        <v>6567.1809999999996</v>
      </c>
      <c r="W34" s="26">
        <v>6244.7209999999995</v>
      </c>
      <c r="X34" s="26">
        <v>6032.72</v>
      </c>
      <c r="Y34" s="26">
        <v>5782.8530000000001</v>
      </c>
      <c r="Z34" s="26">
        <v>5362.04</v>
      </c>
      <c r="AA34" s="26">
        <v>5425.34</v>
      </c>
      <c r="AB34" s="26">
        <v>5377.0680000000002</v>
      </c>
      <c r="AC34" s="26">
        <v>5149.8220000000001</v>
      </c>
      <c r="AD34" s="26">
        <v>4904.1499999999996</v>
      </c>
      <c r="AE34" s="26">
        <v>4594.5680000000002</v>
      </c>
      <c r="AF34" s="26">
        <v>4485.0069999999996</v>
      </c>
      <c r="AG34" s="26">
        <v>3989.2710000000002</v>
      </c>
      <c r="AH34" s="26">
        <v>3693.52</v>
      </c>
      <c r="AI34" s="26">
        <v>3493.8980000000001</v>
      </c>
      <c r="AJ34" s="26">
        <v>3536.0239999999999</v>
      </c>
      <c r="AK34" s="26">
        <v>3378.462</v>
      </c>
      <c r="AL34" s="26">
        <v>3260.4609999999998</v>
      </c>
      <c r="AM34" s="26">
        <v>3203.181</v>
      </c>
      <c r="AN34" s="26">
        <v>3056.277</v>
      </c>
      <c r="AO34" s="26">
        <v>3010.221</v>
      </c>
      <c r="AP34" s="26">
        <v>3002.1509999999998</v>
      </c>
      <c r="AQ34" s="26">
        <v>2792.654</v>
      </c>
      <c r="AR34" s="26">
        <v>2609.7080000000001</v>
      </c>
      <c r="AS34" s="26">
        <v>2563.1750000000002</v>
      </c>
      <c r="AT34" s="26">
        <v>2216.11</v>
      </c>
      <c r="AU34" s="26">
        <v>2094.4949999999999</v>
      </c>
      <c r="AV34" s="26">
        <v>2108.4290000000001</v>
      </c>
      <c r="AW34" s="26">
        <v>2243.0949999999998</v>
      </c>
      <c r="AX34" s="26">
        <v>2017.8140000000001</v>
      </c>
      <c r="AY34" s="26">
        <v>2005.242</v>
      </c>
      <c r="AZ34" s="26">
        <v>2172.3310000000001</v>
      </c>
      <c r="BA34" s="26">
        <v>2165.7170000000001</v>
      </c>
      <c r="BB34" s="26">
        <v>2354.4409999999998</v>
      </c>
      <c r="BC34" s="26">
        <v>2318.0129999999999</v>
      </c>
      <c r="BD34" s="26">
        <v>2217.7159999999999</v>
      </c>
      <c r="BE34" s="26">
        <v>2323.7429999999999</v>
      </c>
      <c r="BF34" s="26">
        <v>2394.268</v>
      </c>
      <c r="BG34" s="26">
        <v>2465.8200000000002</v>
      </c>
      <c r="BH34" s="26">
        <v>2547.2139999999999</v>
      </c>
      <c r="BI34" s="26">
        <v>2990.5</v>
      </c>
      <c r="BJ34" s="26">
        <v>2628.6849999999999</v>
      </c>
      <c r="BK34" s="26">
        <v>2554.09</v>
      </c>
      <c r="BL34" s="26">
        <v>2509.9540000000002</v>
      </c>
      <c r="BM34" s="26">
        <v>2479.2730000000001</v>
      </c>
      <c r="BN34" s="26">
        <v>2508.0320000000002</v>
      </c>
      <c r="BO34" s="26">
        <v>2568.011</v>
      </c>
      <c r="BP34" s="26">
        <v>2823.5050000000001</v>
      </c>
      <c r="BQ34" s="26">
        <v>3309.2669999999998</v>
      </c>
      <c r="BR34" s="26">
        <v>3788.4160000000002</v>
      </c>
      <c r="BS34" s="26">
        <v>4204.7539999999999</v>
      </c>
      <c r="BT34" s="26">
        <v>4544.0029999999997</v>
      </c>
      <c r="BU34" s="26">
        <v>4745.9799999999996</v>
      </c>
      <c r="BV34" s="26">
        <v>4904.8249999999998</v>
      </c>
      <c r="BW34" s="26">
        <v>4871.3900000000003</v>
      </c>
      <c r="BX34" s="208">
        <v>5147.0029999999997</v>
      </c>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c r="CY34" s="208"/>
      <c r="CZ34" s="208"/>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08"/>
      <c r="EJ34" s="208"/>
      <c r="EK34" s="208"/>
      <c r="EL34" s="209"/>
      <c r="EM34" s="209"/>
      <c r="EN34" s="209"/>
      <c r="EO34" s="209"/>
      <c r="EP34" s="209"/>
      <c r="EQ34" s="209"/>
      <c r="ER34" s="209"/>
      <c r="ES34" s="209"/>
      <c r="ET34" s="209"/>
      <c r="EU34" s="209"/>
      <c r="EV34" s="209"/>
      <c r="EW34" s="209"/>
    </row>
    <row r="35" spans="1:153" ht="12" customHeight="1" x14ac:dyDescent="0.35">
      <c r="A35" s="18"/>
      <c r="C35" s="144"/>
      <c r="D35" s="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134" t="s">
        <v>101</v>
      </c>
      <c r="B36" s="201"/>
      <c r="C36" s="153"/>
      <c r="D36" s="134"/>
      <c r="E36" s="165"/>
      <c r="F36" s="165"/>
      <c r="G36" s="165"/>
      <c r="H36" s="165"/>
      <c r="I36" s="165"/>
      <c r="J36" s="165"/>
      <c r="K36" s="165"/>
      <c r="L36" s="165"/>
      <c r="M36" s="165"/>
      <c r="N36" s="165"/>
      <c r="O36" s="165"/>
      <c r="P36" s="165"/>
      <c r="Q36" s="165"/>
      <c r="R36" s="165"/>
      <c r="S36" s="165"/>
      <c r="T36" s="165"/>
      <c r="U36" s="165"/>
      <c r="V36" s="165"/>
      <c r="W36" s="165"/>
      <c r="X36" s="165"/>
      <c r="Y36" s="165"/>
      <c r="Z36" s="165"/>
      <c r="AA36" s="165"/>
      <c r="AB36" s="165"/>
      <c r="AC36" s="165"/>
      <c r="AD36" s="165"/>
      <c r="AE36" s="165"/>
      <c r="AF36" s="165"/>
      <c r="AG36" s="165"/>
      <c r="AH36" s="165"/>
      <c r="AI36" s="165"/>
      <c r="AJ36" s="165"/>
      <c r="AK36" s="165"/>
      <c r="AL36" s="165"/>
      <c r="AM36" s="165"/>
      <c r="AN36" s="165"/>
      <c r="AO36" s="165"/>
      <c r="AP36" s="165"/>
      <c r="AQ36" s="165"/>
      <c r="AR36" s="165"/>
      <c r="AS36" s="165"/>
      <c r="AT36" s="165"/>
      <c r="AU36" s="165"/>
      <c r="AV36" s="165"/>
      <c r="AW36" s="165"/>
      <c r="AX36" s="165"/>
      <c r="AY36" s="165"/>
      <c r="AZ36" s="165"/>
      <c r="BA36" s="165"/>
      <c r="BB36" s="165"/>
      <c r="BC36" s="165"/>
      <c r="BD36" s="165"/>
      <c r="BE36" s="165"/>
      <c r="BF36" s="165"/>
      <c r="BG36" s="165"/>
      <c r="BH36" s="165"/>
      <c r="BI36" s="165"/>
      <c r="BJ36" s="165"/>
      <c r="BK36" s="165"/>
      <c r="BL36" s="165"/>
      <c r="BM36" s="165"/>
      <c r="BN36" s="165"/>
      <c r="BO36" s="165"/>
      <c r="BP36" s="165"/>
      <c r="BQ36" s="165"/>
      <c r="BR36" s="165"/>
      <c r="BS36" s="165"/>
      <c r="BT36" s="165"/>
      <c r="BU36" s="165"/>
      <c r="BV36" s="165"/>
      <c r="BW36" s="165"/>
      <c r="BX36" s="207"/>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5"/>
      <c r="EM36" s="205"/>
      <c r="EN36" s="205"/>
      <c r="EO36" s="205"/>
      <c r="EP36" s="205"/>
      <c r="EQ36" s="205"/>
      <c r="ER36" s="205"/>
      <c r="ES36" s="205"/>
      <c r="ET36" s="205"/>
      <c r="EU36" s="205"/>
      <c r="EV36" s="205"/>
      <c r="EW36" s="205"/>
    </row>
    <row r="37" spans="1:153" ht="12" customHeight="1" x14ac:dyDescent="0.35">
      <c r="A37" s="18">
        <v>11</v>
      </c>
      <c r="C37" s="144" t="s">
        <v>135</v>
      </c>
      <c r="D37" s="1" t="s">
        <v>29</v>
      </c>
      <c r="E37" s="24">
        <v>3.8140000000000001</v>
      </c>
      <c r="F37" s="24">
        <v>3.9849999999999999</v>
      </c>
      <c r="G37" s="24">
        <v>4.1749999999999998</v>
      </c>
      <c r="H37" s="24">
        <v>4.54</v>
      </c>
      <c r="I37" s="24">
        <v>5.4320000000000004</v>
      </c>
      <c r="J37" s="24">
        <v>5.4850000000000003</v>
      </c>
      <c r="K37" s="24">
        <v>6.6050000000000004</v>
      </c>
      <c r="L37" s="24">
        <v>6.4829999999999997</v>
      </c>
      <c r="M37" s="24">
        <v>6.9580000000000002</v>
      </c>
      <c r="N37" s="24">
        <v>6.6150000000000002</v>
      </c>
      <c r="O37" s="24">
        <v>7.6230000000000002</v>
      </c>
      <c r="P37" s="24">
        <v>7.4050000000000002</v>
      </c>
      <c r="Q37" s="24">
        <v>7.1849999999999996</v>
      </c>
      <c r="R37" s="24">
        <v>6.89</v>
      </c>
      <c r="S37" s="24">
        <v>6.5270000000000001</v>
      </c>
      <c r="T37" s="24">
        <v>7.7290000000000001</v>
      </c>
      <c r="U37" s="24">
        <v>7.5410000000000004</v>
      </c>
      <c r="V37" s="24">
        <v>7.242</v>
      </c>
      <c r="W37" s="24">
        <v>6.8970000000000002</v>
      </c>
      <c r="X37" s="24">
        <v>6.726</v>
      </c>
      <c r="Y37" s="24">
        <v>6.16</v>
      </c>
      <c r="Z37" s="24">
        <v>5.7320000000000002</v>
      </c>
      <c r="AA37" s="24">
        <v>5.891</v>
      </c>
      <c r="AB37" s="24">
        <v>6.0350000000000001</v>
      </c>
      <c r="AC37" s="24">
        <v>6.0060000000000002</v>
      </c>
      <c r="AD37" s="24">
        <v>5.8319999999999999</v>
      </c>
      <c r="AE37" s="24">
        <v>5.7229999999999999</v>
      </c>
      <c r="AF37" s="24">
        <v>5.7249999999999996</v>
      </c>
      <c r="AG37" s="24">
        <v>5.4939999999999998</v>
      </c>
      <c r="AH37" s="24">
        <v>5.1440000000000001</v>
      </c>
      <c r="AI37" s="24">
        <v>5.2110000000000003</v>
      </c>
      <c r="AJ37" s="24">
        <v>5.4450000000000003</v>
      </c>
      <c r="AK37" s="24">
        <v>5.7240000000000002</v>
      </c>
      <c r="AL37" s="24">
        <v>5.5170000000000003</v>
      </c>
      <c r="AM37" s="24">
        <v>5.4420000000000002</v>
      </c>
      <c r="AN37" s="24">
        <v>5.3460000000000001</v>
      </c>
      <c r="AO37" s="24">
        <v>5.1079999999999997</v>
      </c>
      <c r="AP37" s="24">
        <v>5.5590000000000002</v>
      </c>
      <c r="AQ37" s="24">
        <v>4.9980000000000002</v>
      </c>
      <c r="AR37" s="24">
        <v>4.7460000000000004</v>
      </c>
      <c r="AS37" s="24">
        <v>4.7789999999999999</v>
      </c>
      <c r="AT37" s="24">
        <v>4.6639999999999997</v>
      </c>
      <c r="AU37" s="24">
        <v>4.3239999999999998</v>
      </c>
      <c r="AV37" s="24">
        <v>4.3490000000000002</v>
      </c>
      <c r="AW37" s="24">
        <v>4.0590000000000002</v>
      </c>
      <c r="AX37" s="24">
        <v>3.9660000000000002</v>
      </c>
      <c r="AY37" s="24">
        <v>3.754</v>
      </c>
      <c r="AZ37" s="24">
        <v>3.6709999999999998</v>
      </c>
      <c r="BA37" s="24">
        <v>3.6840000000000002</v>
      </c>
      <c r="BB37" s="24">
        <v>3.7080000000000002</v>
      </c>
      <c r="BC37" s="24">
        <v>3.5259999999999998</v>
      </c>
      <c r="BD37" s="24">
        <v>3.597</v>
      </c>
      <c r="BE37" s="24">
        <v>3.77</v>
      </c>
      <c r="BF37" s="24">
        <v>3.8090000000000002</v>
      </c>
      <c r="BG37" s="24">
        <v>3.903</v>
      </c>
      <c r="BH37" s="24">
        <v>4.1310000000000002</v>
      </c>
      <c r="BI37" s="24">
        <v>4.6900000000000004</v>
      </c>
      <c r="BJ37" s="24">
        <v>4.1280000000000001</v>
      </c>
      <c r="BK37" s="24">
        <v>4.0140000000000002</v>
      </c>
      <c r="BL37" s="24">
        <v>3.9249999999999998</v>
      </c>
      <c r="BM37" s="24">
        <v>3.9119999999999999</v>
      </c>
      <c r="BN37" s="24">
        <v>3.855</v>
      </c>
      <c r="BO37" s="24">
        <v>3.9129999999999998</v>
      </c>
      <c r="BP37" s="24">
        <v>4.3639999999999999</v>
      </c>
      <c r="BQ37" s="24">
        <v>4.8860000000000001</v>
      </c>
      <c r="BR37" s="24">
        <v>5.5140000000000002</v>
      </c>
      <c r="BS37" s="24">
        <v>6.0270000000000001</v>
      </c>
      <c r="BT37" s="24">
        <v>6.5620000000000003</v>
      </c>
      <c r="BU37" s="24">
        <v>6.7</v>
      </c>
      <c r="BV37" s="24">
        <v>6.8090000000000002</v>
      </c>
      <c r="BW37" s="24">
        <v>6.702</v>
      </c>
      <c r="BX37" s="203">
        <v>6.9169999999999998</v>
      </c>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5"/>
      <c r="EM37" s="205"/>
      <c r="EN37" s="205"/>
      <c r="EO37" s="205"/>
      <c r="EP37" s="205"/>
      <c r="EQ37" s="205"/>
      <c r="ER37" s="205"/>
      <c r="ES37" s="205"/>
      <c r="ET37" s="205"/>
      <c r="EU37" s="205"/>
      <c r="EV37" s="205"/>
      <c r="EW37" s="205"/>
    </row>
    <row r="38" spans="1:153" ht="12" customHeight="1" x14ac:dyDescent="0.35">
      <c r="A38" s="18"/>
      <c r="C38" s="7"/>
      <c r="D38" s="1"/>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5"/>
      <c r="EM38" s="205"/>
      <c r="EN38" s="205"/>
      <c r="EO38" s="205"/>
      <c r="EP38" s="205"/>
      <c r="EQ38" s="205"/>
      <c r="ER38" s="205"/>
      <c r="ES38" s="205"/>
      <c r="ET38" s="205"/>
      <c r="EU38" s="205"/>
      <c r="EV38" s="205"/>
      <c r="EW38" s="205"/>
    </row>
    <row r="39" spans="1:153" ht="12" customHeight="1" x14ac:dyDescent="0.35">
      <c r="A39" s="18">
        <v>12</v>
      </c>
      <c r="C39" s="144" t="s">
        <v>147</v>
      </c>
      <c r="D39" s="1" t="s">
        <v>29</v>
      </c>
      <c r="E39" s="24">
        <v>42.317999999999998</v>
      </c>
      <c r="F39" s="24">
        <v>44.042000000000002</v>
      </c>
      <c r="G39" s="24">
        <v>44.56</v>
      </c>
      <c r="H39" s="24">
        <v>41.694000000000003</v>
      </c>
      <c r="I39" s="24">
        <v>45.235999999999997</v>
      </c>
      <c r="J39" s="24">
        <v>46.264000000000003</v>
      </c>
      <c r="K39" s="24">
        <v>45.061999999999998</v>
      </c>
      <c r="L39" s="24">
        <v>43.817</v>
      </c>
      <c r="M39" s="24">
        <v>45.95</v>
      </c>
      <c r="N39" s="24">
        <v>50.776000000000003</v>
      </c>
      <c r="O39" s="24">
        <v>54.552999999999997</v>
      </c>
      <c r="P39" s="24">
        <v>58.524000000000001</v>
      </c>
      <c r="Q39" s="24">
        <v>59.000999999999998</v>
      </c>
      <c r="R39" s="24">
        <v>61.728999999999999</v>
      </c>
      <c r="S39" s="24">
        <v>63.878</v>
      </c>
      <c r="T39" s="24">
        <v>65.366</v>
      </c>
      <c r="U39" s="24">
        <v>66.45</v>
      </c>
      <c r="V39" s="24">
        <v>66.921000000000006</v>
      </c>
      <c r="W39" s="24">
        <v>68.617999999999995</v>
      </c>
      <c r="X39" s="24">
        <v>68.944000000000003</v>
      </c>
      <c r="Y39" s="24">
        <v>65.510000000000005</v>
      </c>
      <c r="Z39" s="24">
        <v>65.399000000000001</v>
      </c>
      <c r="AA39" s="24">
        <v>66.155000000000001</v>
      </c>
      <c r="AB39" s="24">
        <v>67.637</v>
      </c>
      <c r="AC39" s="24">
        <v>67.061000000000007</v>
      </c>
      <c r="AD39" s="24">
        <v>69.085999999999999</v>
      </c>
      <c r="AE39" s="24">
        <v>70.248000000000005</v>
      </c>
      <c r="AF39" s="24">
        <v>69.376999999999995</v>
      </c>
      <c r="AG39" s="24">
        <v>67.497</v>
      </c>
      <c r="AH39" s="24">
        <v>71.174000000000007</v>
      </c>
      <c r="AI39" s="24">
        <v>71.036000000000001</v>
      </c>
      <c r="AJ39" s="24">
        <v>69.733999999999995</v>
      </c>
      <c r="AK39" s="24">
        <v>68.959000000000003</v>
      </c>
      <c r="AL39" s="24">
        <v>71.049000000000007</v>
      </c>
      <c r="AM39" s="24">
        <v>69.917000000000002</v>
      </c>
      <c r="AN39" s="24">
        <v>70.228999999999999</v>
      </c>
      <c r="AO39" s="24">
        <v>68.980999999999995</v>
      </c>
      <c r="AP39" s="24">
        <v>71.774000000000001</v>
      </c>
      <c r="AQ39" s="24">
        <v>71.977000000000004</v>
      </c>
      <c r="AR39" s="24">
        <v>74.727999999999994</v>
      </c>
      <c r="AS39" s="24">
        <v>74.001000000000005</v>
      </c>
      <c r="AT39" s="24">
        <v>76.796999999999997</v>
      </c>
      <c r="AU39" s="24">
        <v>75.724000000000004</v>
      </c>
      <c r="AV39" s="24">
        <v>74.605000000000004</v>
      </c>
      <c r="AW39" s="24">
        <v>72.165999999999997</v>
      </c>
      <c r="AX39" s="24">
        <v>67.641999999999996</v>
      </c>
      <c r="AY39" s="24">
        <v>64.236999999999995</v>
      </c>
      <c r="AZ39" s="24">
        <v>66.349999999999994</v>
      </c>
      <c r="BA39" s="24">
        <v>65.400999999999996</v>
      </c>
      <c r="BB39" s="24">
        <v>65.623000000000005</v>
      </c>
      <c r="BC39" s="24">
        <v>65.849000000000004</v>
      </c>
      <c r="BD39" s="24">
        <v>62.258000000000003</v>
      </c>
      <c r="BE39" s="24">
        <v>61.18</v>
      </c>
      <c r="BF39" s="24">
        <v>40.771999999999998</v>
      </c>
      <c r="BG39" s="24">
        <v>47.554000000000002</v>
      </c>
      <c r="BH39" s="24">
        <v>51.344000000000001</v>
      </c>
      <c r="BI39" s="24">
        <v>52.52</v>
      </c>
      <c r="BJ39" s="24">
        <v>59.468000000000004</v>
      </c>
      <c r="BK39" s="24">
        <v>61.393000000000001</v>
      </c>
      <c r="BL39" s="24">
        <v>61.482999999999997</v>
      </c>
      <c r="BM39" s="24">
        <v>61.17</v>
      </c>
      <c r="BN39" s="24">
        <v>60.475000000000001</v>
      </c>
      <c r="BO39" s="24">
        <v>58.691000000000003</v>
      </c>
      <c r="BP39" s="24">
        <v>55.244999999999997</v>
      </c>
      <c r="BQ39" s="24">
        <v>50.860999999999997</v>
      </c>
      <c r="BR39" s="24">
        <v>47.563000000000002</v>
      </c>
      <c r="BS39" s="24">
        <v>47.116999999999997</v>
      </c>
      <c r="BT39" s="24">
        <v>46.805</v>
      </c>
      <c r="BU39" s="24">
        <v>49.061</v>
      </c>
      <c r="BV39" s="24">
        <v>51.302</v>
      </c>
      <c r="BW39" s="24">
        <v>52.688000000000002</v>
      </c>
      <c r="BX39" s="203">
        <v>52.412999999999997</v>
      </c>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5"/>
      <c r="EM39" s="205"/>
      <c r="EN39" s="205"/>
      <c r="EO39" s="205"/>
      <c r="EP39" s="205"/>
      <c r="EQ39" s="205"/>
      <c r="ER39" s="205"/>
      <c r="ES39" s="205"/>
      <c r="ET39" s="205"/>
      <c r="EU39" s="205"/>
      <c r="EV39" s="205"/>
      <c r="EW39" s="205"/>
    </row>
    <row r="40" spans="1:153" ht="12" customHeight="1" x14ac:dyDescent="0.35">
      <c r="A40" s="17"/>
      <c r="C40" s="7"/>
      <c r="D40" s="1"/>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A41" s="134"/>
      <c r="C41" s="1" t="s">
        <v>156</v>
      </c>
      <c r="D41" s="1"/>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18"/>
      <c r="C42" s="144" t="s">
        <v>102</v>
      </c>
      <c r="D42" s="1"/>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18">
        <v>13</v>
      </c>
      <c r="C43" s="145" t="s">
        <v>103</v>
      </c>
      <c r="D43" s="1" t="s">
        <v>29</v>
      </c>
      <c r="E43" s="24">
        <v>1.5429999999999999</v>
      </c>
      <c r="F43" s="24">
        <v>1.573</v>
      </c>
      <c r="G43" s="24">
        <v>1.528</v>
      </c>
      <c r="H43" s="24">
        <v>1.708</v>
      </c>
      <c r="I43" s="24">
        <v>1.9430000000000001</v>
      </c>
      <c r="J43" s="24">
        <v>1.883</v>
      </c>
      <c r="K43" s="24">
        <v>2.0920000000000001</v>
      </c>
      <c r="L43" s="24">
        <v>2.02</v>
      </c>
      <c r="M43" s="24">
        <v>2.0790000000000002</v>
      </c>
      <c r="N43" s="24">
        <v>1.97</v>
      </c>
      <c r="O43" s="24">
        <v>2.1749999999999998</v>
      </c>
      <c r="P43" s="24">
        <v>2.113</v>
      </c>
      <c r="Q43" s="24">
        <v>2.0369999999999999</v>
      </c>
      <c r="R43" s="24">
        <v>1.923</v>
      </c>
      <c r="S43" s="24">
        <v>1.8540000000000001</v>
      </c>
      <c r="T43" s="24">
        <v>2.1480000000000001</v>
      </c>
      <c r="U43" s="24">
        <v>2.1150000000000002</v>
      </c>
      <c r="V43" s="24">
        <v>2.0630000000000002</v>
      </c>
      <c r="W43" s="24">
        <v>1.9550000000000001</v>
      </c>
      <c r="X43" s="24">
        <v>1.9390000000000001</v>
      </c>
      <c r="Y43" s="24">
        <v>1.8620000000000001</v>
      </c>
      <c r="Z43" s="24">
        <v>1.7849999999999999</v>
      </c>
      <c r="AA43" s="24">
        <v>1.8460000000000001</v>
      </c>
      <c r="AB43" s="24">
        <v>1.863</v>
      </c>
      <c r="AC43" s="24">
        <v>1.865</v>
      </c>
      <c r="AD43" s="24">
        <v>1.8140000000000001</v>
      </c>
      <c r="AE43" s="24">
        <v>1.794</v>
      </c>
      <c r="AF43" s="24">
        <v>1.8340000000000001</v>
      </c>
      <c r="AG43" s="24">
        <v>1.778</v>
      </c>
      <c r="AH43" s="24">
        <v>1.611</v>
      </c>
      <c r="AI43" s="24">
        <v>1.601</v>
      </c>
      <c r="AJ43" s="24">
        <v>1.653</v>
      </c>
      <c r="AK43" s="24">
        <v>1.7410000000000001</v>
      </c>
      <c r="AL43" s="24">
        <v>1.6519999999999999</v>
      </c>
      <c r="AM43" s="24">
        <v>1.64</v>
      </c>
      <c r="AN43" s="24">
        <v>1.637</v>
      </c>
      <c r="AO43" s="24">
        <v>1.597</v>
      </c>
      <c r="AP43" s="24">
        <v>1.6040000000000001</v>
      </c>
      <c r="AQ43" s="24">
        <v>1.508</v>
      </c>
      <c r="AR43" s="24">
        <v>1.4650000000000001</v>
      </c>
      <c r="AS43" s="24">
        <v>1.431</v>
      </c>
      <c r="AT43" s="24">
        <v>1.387</v>
      </c>
      <c r="AU43" s="24">
        <v>1.3049999999999999</v>
      </c>
      <c r="AV43" s="24">
        <v>1.3240000000000001</v>
      </c>
      <c r="AW43" s="24">
        <v>1.254</v>
      </c>
      <c r="AX43" s="24">
        <v>1.1240000000000001</v>
      </c>
      <c r="AY43" s="24">
        <v>1.083</v>
      </c>
      <c r="AZ43" s="24">
        <v>1.1040000000000001</v>
      </c>
      <c r="BA43" s="24">
        <v>1.083</v>
      </c>
      <c r="BB43" s="24">
        <v>1.095</v>
      </c>
      <c r="BC43" s="24">
        <v>1.028</v>
      </c>
      <c r="BD43" s="24">
        <v>1.04</v>
      </c>
      <c r="BE43" s="24">
        <v>1.119</v>
      </c>
      <c r="BF43" s="24">
        <v>1.0940000000000001</v>
      </c>
      <c r="BG43" s="24">
        <v>1.0629999999999999</v>
      </c>
      <c r="BH43" s="24">
        <v>1.109</v>
      </c>
      <c r="BI43" s="24">
        <v>1.1240000000000001</v>
      </c>
      <c r="BJ43" s="24">
        <v>1.014</v>
      </c>
      <c r="BK43" s="24">
        <v>0.92700000000000005</v>
      </c>
      <c r="BL43" s="24">
        <v>0.90300000000000002</v>
      </c>
      <c r="BM43" s="24">
        <v>0.874</v>
      </c>
      <c r="BN43" s="24">
        <v>0.872</v>
      </c>
      <c r="BO43" s="24">
        <v>0.88400000000000001</v>
      </c>
      <c r="BP43" s="24">
        <v>1.0469999999999999</v>
      </c>
      <c r="BQ43" s="24">
        <v>1.198</v>
      </c>
      <c r="BR43" s="24">
        <v>1.2849999999999999</v>
      </c>
      <c r="BS43" s="24">
        <v>1.268</v>
      </c>
      <c r="BT43" s="24">
        <v>1.2370000000000001</v>
      </c>
      <c r="BU43" s="24">
        <v>1.1830000000000001</v>
      </c>
      <c r="BV43" s="24">
        <v>1.133</v>
      </c>
      <c r="BW43" s="24">
        <v>1.018</v>
      </c>
      <c r="BX43" s="203">
        <v>1.0980000000000001</v>
      </c>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5"/>
      <c r="EM43" s="205"/>
      <c r="EN43" s="205"/>
      <c r="EO43" s="205"/>
      <c r="EP43" s="205"/>
      <c r="EQ43" s="205"/>
      <c r="ER43" s="205"/>
      <c r="ES43" s="205"/>
      <c r="ET43" s="205"/>
      <c r="EU43" s="205"/>
      <c r="EV43" s="205"/>
      <c r="EW43" s="205"/>
    </row>
    <row r="44" spans="1:153" ht="12" customHeight="1" x14ac:dyDescent="0.35">
      <c r="A44" s="18">
        <v>14</v>
      </c>
      <c r="C44" s="145" t="s">
        <v>104</v>
      </c>
      <c r="D44" s="1" t="s">
        <v>29</v>
      </c>
      <c r="E44" s="24">
        <v>1.4319999999999999</v>
      </c>
      <c r="F44" s="24">
        <v>1.5109999999999999</v>
      </c>
      <c r="G44" s="24">
        <v>1.5649999999999999</v>
      </c>
      <c r="H44" s="24">
        <v>1.679</v>
      </c>
      <c r="I44" s="24">
        <v>1.9950000000000001</v>
      </c>
      <c r="J44" s="24">
        <v>1.9790000000000001</v>
      </c>
      <c r="K44" s="24">
        <v>2.3460000000000001</v>
      </c>
      <c r="L44" s="24">
        <v>2.323</v>
      </c>
      <c r="M44" s="24">
        <v>2.5579999999999998</v>
      </c>
      <c r="N44" s="24">
        <v>2.4740000000000002</v>
      </c>
      <c r="O44" s="24">
        <v>2.8420000000000001</v>
      </c>
      <c r="P44" s="24">
        <v>2.766</v>
      </c>
      <c r="Q44" s="24">
        <v>2.65</v>
      </c>
      <c r="R44" s="24">
        <v>2.5369999999999999</v>
      </c>
      <c r="S44" s="24">
        <v>2.3650000000000002</v>
      </c>
      <c r="T44" s="24">
        <v>2.782</v>
      </c>
      <c r="U44" s="24">
        <v>2.7229999999999999</v>
      </c>
      <c r="V44" s="24">
        <v>2.605</v>
      </c>
      <c r="W44" s="24">
        <v>2.4729999999999999</v>
      </c>
      <c r="X44" s="24">
        <v>2.4169999999999998</v>
      </c>
      <c r="Y44" s="24">
        <v>2.1549999999999998</v>
      </c>
      <c r="Z44" s="24">
        <v>1.988</v>
      </c>
      <c r="AA44" s="24">
        <v>2.052</v>
      </c>
      <c r="AB44" s="24">
        <v>2.1179999999999999</v>
      </c>
      <c r="AC44" s="24">
        <v>2.1429999999999998</v>
      </c>
      <c r="AD44" s="24">
        <v>2.0910000000000002</v>
      </c>
      <c r="AE44" s="24">
        <v>2.0449999999999999</v>
      </c>
      <c r="AF44" s="24">
        <v>2.0369999999999999</v>
      </c>
      <c r="AG44" s="24">
        <v>1.94</v>
      </c>
      <c r="AH44" s="24">
        <v>1.8440000000000001</v>
      </c>
      <c r="AI44" s="24">
        <v>1.871</v>
      </c>
      <c r="AJ44" s="24">
        <v>1.982</v>
      </c>
      <c r="AK44" s="24">
        <v>2.09</v>
      </c>
      <c r="AL44" s="24">
        <v>2</v>
      </c>
      <c r="AM44" s="24">
        <v>1.9430000000000001</v>
      </c>
      <c r="AN44" s="24">
        <v>1.917</v>
      </c>
      <c r="AO44" s="24">
        <v>1.738</v>
      </c>
      <c r="AP44" s="24">
        <v>1.853</v>
      </c>
      <c r="AQ44" s="24">
        <v>1.6120000000000001</v>
      </c>
      <c r="AR44" s="24">
        <v>1.5429999999999999</v>
      </c>
      <c r="AS44" s="24">
        <v>1.5449999999999999</v>
      </c>
      <c r="AT44" s="24">
        <v>1.49</v>
      </c>
      <c r="AU44" s="24">
        <v>1.371</v>
      </c>
      <c r="AV44" s="24">
        <v>1.403</v>
      </c>
      <c r="AW44" s="24">
        <v>1.323</v>
      </c>
      <c r="AX44" s="24">
        <v>1.2070000000000001</v>
      </c>
      <c r="AY44" s="24">
        <v>1.143</v>
      </c>
      <c r="AZ44" s="24">
        <v>1.1180000000000001</v>
      </c>
      <c r="BA44" s="24">
        <v>1.103</v>
      </c>
      <c r="BB44" s="24">
        <v>1.107</v>
      </c>
      <c r="BC44" s="24">
        <v>1.0449999999999999</v>
      </c>
      <c r="BD44" s="24">
        <v>1.06</v>
      </c>
      <c r="BE44" s="24">
        <v>1.1240000000000001</v>
      </c>
      <c r="BF44" s="24">
        <v>1.153</v>
      </c>
      <c r="BG44" s="24">
        <v>1.2230000000000001</v>
      </c>
      <c r="BH44" s="24">
        <v>1.2949999999999999</v>
      </c>
      <c r="BI44" s="24">
        <v>1.3859999999999999</v>
      </c>
      <c r="BJ44" s="24">
        <v>1.304</v>
      </c>
      <c r="BK44" s="24">
        <v>1.2330000000000001</v>
      </c>
      <c r="BL44" s="24">
        <v>1.165</v>
      </c>
      <c r="BM44" s="24">
        <v>1.145</v>
      </c>
      <c r="BN44" s="24">
        <v>1.1100000000000001</v>
      </c>
      <c r="BO44" s="24">
        <v>1.1319999999999999</v>
      </c>
      <c r="BP44" s="24">
        <v>1.3049999999999999</v>
      </c>
      <c r="BQ44" s="24">
        <v>1.474</v>
      </c>
      <c r="BR44" s="24">
        <v>1.6679999999999999</v>
      </c>
      <c r="BS44" s="24">
        <v>1.859</v>
      </c>
      <c r="BT44" s="24">
        <v>1.986</v>
      </c>
      <c r="BU44" s="24">
        <v>1.871</v>
      </c>
      <c r="BV44" s="24">
        <v>1.75</v>
      </c>
      <c r="BW44" s="24">
        <v>1.643</v>
      </c>
      <c r="BX44" s="203">
        <v>1.6519999999999999</v>
      </c>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5"/>
      <c r="EM44" s="205"/>
      <c r="EN44" s="205"/>
      <c r="EO44" s="205"/>
      <c r="EP44" s="205"/>
      <c r="EQ44" s="205"/>
      <c r="ER44" s="205"/>
      <c r="ES44" s="205"/>
      <c r="ET44" s="205"/>
      <c r="EU44" s="205"/>
      <c r="EV44" s="205"/>
      <c r="EW44" s="205"/>
    </row>
    <row r="45" spans="1:153" ht="12" customHeight="1" x14ac:dyDescent="0.35">
      <c r="A45" s="18">
        <v>15</v>
      </c>
      <c r="C45" s="145" t="s">
        <v>105</v>
      </c>
      <c r="D45" s="1" t="s">
        <v>29</v>
      </c>
      <c r="E45" s="24">
        <v>0.36499999999999999</v>
      </c>
      <c r="F45" s="24">
        <v>0.39800000000000002</v>
      </c>
      <c r="G45" s="24">
        <v>0.504</v>
      </c>
      <c r="H45" s="24">
        <v>0.501</v>
      </c>
      <c r="I45" s="24">
        <v>0.61099999999999999</v>
      </c>
      <c r="J45" s="24">
        <v>0.626</v>
      </c>
      <c r="K45" s="24">
        <v>0.78200000000000003</v>
      </c>
      <c r="L45" s="24">
        <v>0.81</v>
      </c>
      <c r="M45" s="24">
        <v>0.91900000000000004</v>
      </c>
      <c r="N45" s="24">
        <v>0.94599999999999995</v>
      </c>
      <c r="O45" s="24">
        <v>1.196</v>
      </c>
      <c r="P45" s="24">
        <v>1.181</v>
      </c>
      <c r="Q45" s="24">
        <v>1.1579999999999999</v>
      </c>
      <c r="R45" s="24">
        <v>1.1140000000000001</v>
      </c>
      <c r="S45" s="24">
        <v>1.036</v>
      </c>
      <c r="T45" s="24">
        <v>1.252</v>
      </c>
      <c r="U45" s="24">
        <v>1.1839999999999999</v>
      </c>
      <c r="V45" s="24">
        <v>1.113</v>
      </c>
      <c r="W45" s="24">
        <v>1.048</v>
      </c>
      <c r="X45" s="24">
        <v>1.0069999999999999</v>
      </c>
      <c r="Y45" s="24">
        <v>0.89900000000000002</v>
      </c>
      <c r="Z45" s="24">
        <v>0.81399999999999995</v>
      </c>
      <c r="AA45" s="24">
        <v>0.84699999999999998</v>
      </c>
      <c r="AB45" s="24">
        <v>0.871</v>
      </c>
      <c r="AC45" s="24">
        <v>0.85799999999999998</v>
      </c>
      <c r="AD45" s="24">
        <v>0.83799999999999997</v>
      </c>
      <c r="AE45" s="24">
        <v>0.83099999999999996</v>
      </c>
      <c r="AF45" s="24">
        <v>0.82299999999999995</v>
      </c>
      <c r="AG45" s="24">
        <v>0.77800000000000002</v>
      </c>
      <c r="AH45" s="24">
        <v>0.74399999999999999</v>
      </c>
      <c r="AI45" s="24">
        <v>0.751</v>
      </c>
      <c r="AJ45" s="24">
        <v>0.79400000000000004</v>
      </c>
      <c r="AK45" s="24">
        <v>0.81399999999999995</v>
      </c>
      <c r="AL45" s="24">
        <v>0.80600000000000005</v>
      </c>
      <c r="AM45" s="24">
        <v>0.81699999999999995</v>
      </c>
      <c r="AN45" s="24">
        <v>0.79700000000000004</v>
      </c>
      <c r="AO45" s="24">
        <v>0.72599999999999998</v>
      </c>
      <c r="AP45" s="24">
        <v>0.86599999999999999</v>
      </c>
      <c r="AQ45" s="24">
        <v>0.67100000000000004</v>
      </c>
      <c r="AR45" s="24">
        <v>0.61799999999999999</v>
      </c>
      <c r="AS45" s="24">
        <v>0.61599999999999999</v>
      </c>
      <c r="AT45" s="24">
        <v>0.61399999999999999</v>
      </c>
      <c r="AU45" s="24">
        <v>0.54400000000000004</v>
      </c>
      <c r="AV45" s="24">
        <v>0.55800000000000005</v>
      </c>
      <c r="AW45" s="24">
        <v>0.51400000000000001</v>
      </c>
      <c r="AX45" s="24">
        <v>0.48899999999999999</v>
      </c>
      <c r="AY45" s="24">
        <v>0.45200000000000001</v>
      </c>
      <c r="AZ45" s="24">
        <v>0.43</v>
      </c>
      <c r="BA45" s="24">
        <v>0.42599999999999999</v>
      </c>
      <c r="BB45" s="24">
        <v>0.44400000000000001</v>
      </c>
      <c r="BC45" s="24">
        <v>0.41799999999999998</v>
      </c>
      <c r="BD45" s="24">
        <v>0.432</v>
      </c>
      <c r="BE45" s="24">
        <v>0.45300000000000001</v>
      </c>
      <c r="BF45" s="24">
        <v>0.48199999999999998</v>
      </c>
      <c r="BG45" s="24">
        <v>0.52100000000000002</v>
      </c>
      <c r="BH45" s="24">
        <v>0.56899999999999995</v>
      </c>
      <c r="BI45" s="24">
        <v>0.60399999999999998</v>
      </c>
      <c r="BJ45" s="24">
        <v>0.59099999999999997</v>
      </c>
      <c r="BK45" s="24">
        <v>0.6</v>
      </c>
      <c r="BL45" s="24">
        <v>0.58399999999999996</v>
      </c>
      <c r="BM45" s="24">
        <v>0.56599999999999995</v>
      </c>
      <c r="BN45" s="24">
        <v>0.54800000000000004</v>
      </c>
      <c r="BO45" s="24">
        <v>0.55200000000000005</v>
      </c>
      <c r="BP45" s="24">
        <v>0.61299999999999999</v>
      </c>
      <c r="BQ45" s="24">
        <v>0.67</v>
      </c>
      <c r="BR45" s="24">
        <v>0.80100000000000005</v>
      </c>
      <c r="BS45" s="24">
        <v>0.94</v>
      </c>
      <c r="BT45" s="24">
        <v>1.0649999999999999</v>
      </c>
      <c r="BU45" s="24">
        <v>1.157</v>
      </c>
      <c r="BV45" s="24">
        <v>1.151</v>
      </c>
      <c r="BW45" s="24">
        <v>1.0820000000000001</v>
      </c>
      <c r="BX45" s="203">
        <v>1.0329999999999999</v>
      </c>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5"/>
      <c r="EM45" s="205"/>
      <c r="EN45" s="205"/>
      <c r="EO45" s="205"/>
      <c r="EP45" s="205"/>
      <c r="EQ45" s="205"/>
      <c r="ER45" s="205"/>
      <c r="ES45" s="205"/>
      <c r="ET45" s="205"/>
      <c r="EU45" s="205"/>
      <c r="EV45" s="205"/>
      <c r="EW45" s="205"/>
    </row>
    <row r="46" spans="1:153" ht="12" customHeight="1" x14ac:dyDescent="0.35">
      <c r="A46" s="18">
        <v>16</v>
      </c>
      <c r="C46" s="145" t="s">
        <v>106</v>
      </c>
      <c r="D46" s="1" t="s">
        <v>29</v>
      </c>
      <c r="E46" s="24">
        <v>9.7000000000000003E-2</v>
      </c>
      <c r="F46" s="24">
        <v>0.109</v>
      </c>
      <c r="G46" s="24">
        <v>0.14399999999999999</v>
      </c>
      <c r="H46" s="24">
        <v>0.157</v>
      </c>
      <c r="I46" s="24">
        <v>0.19700000000000001</v>
      </c>
      <c r="J46" s="24">
        <v>0.193</v>
      </c>
      <c r="K46" s="24">
        <v>0.26200000000000001</v>
      </c>
      <c r="L46" s="24">
        <v>0.26600000000000001</v>
      </c>
      <c r="M46" s="24">
        <v>0.32400000000000001</v>
      </c>
      <c r="N46" s="24">
        <v>0.34799999999999998</v>
      </c>
      <c r="O46" s="24">
        <v>0.46300000000000002</v>
      </c>
      <c r="P46" s="24">
        <v>0.48199999999999998</v>
      </c>
      <c r="Q46" s="24">
        <v>0.502</v>
      </c>
      <c r="R46" s="24">
        <v>0.504</v>
      </c>
      <c r="S46" s="24">
        <v>0.47899999999999998</v>
      </c>
      <c r="T46" s="24">
        <v>0.58699999999999997</v>
      </c>
      <c r="U46" s="24">
        <v>0.56100000000000005</v>
      </c>
      <c r="V46" s="24">
        <v>0.51600000000000001</v>
      </c>
      <c r="W46" s="24">
        <v>0.498</v>
      </c>
      <c r="X46" s="24">
        <v>0.46700000000000003</v>
      </c>
      <c r="Y46" s="24">
        <v>0.41399999999999998</v>
      </c>
      <c r="Z46" s="24">
        <v>0.374</v>
      </c>
      <c r="AA46" s="24">
        <v>0.378</v>
      </c>
      <c r="AB46" s="24">
        <v>0.40899999999999997</v>
      </c>
      <c r="AC46" s="24">
        <v>0.39</v>
      </c>
      <c r="AD46" s="24">
        <v>0.377</v>
      </c>
      <c r="AE46" s="24">
        <v>0.37</v>
      </c>
      <c r="AF46" s="24">
        <v>0.375</v>
      </c>
      <c r="AG46" s="24">
        <v>0.35099999999999998</v>
      </c>
      <c r="AH46" s="24">
        <v>0.34</v>
      </c>
      <c r="AI46" s="24">
        <v>0.34399999999999997</v>
      </c>
      <c r="AJ46" s="24">
        <v>0.373</v>
      </c>
      <c r="AK46" s="24">
        <v>0.39800000000000002</v>
      </c>
      <c r="AL46" s="24">
        <v>0.40200000000000002</v>
      </c>
      <c r="AM46" s="24">
        <v>0.38</v>
      </c>
      <c r="AN46" s="24">
        <v>0.372</v>
      </c>
      <c r="AO46" s="24">
        <v>0.34899999999999998</v>
      </c>
      <c r="AP46" s="24">
        <v>0.379</v>
      </c>
      <c r="AQ46" s="24">
        <v>0.34499999999999997</v>
      </c>
      <c r="AR46" s="24">
        <v>0.29899999999999999</v>
      </c>
      <c r="AS46" s="24">
        <v>0.309</v>
      </c>
      <c r="AT46" s="24">
        <v>0.308</v>
      </c>
      <c r="AU46" s="24">
        <v>0.29199999999999998</v>
      </c>
      <c r="AV46" s="24">
        <v>0.28100000000000003</v>
      </c>
      <c r="AW46" s="24">
        <v>0.255</v>
      </c>
      <c r="AX46" s="24">
        <v>0.23400000000000001</v>
      </c>
      <c r="AY46" s="24">
        <v>0.23300000000000001</v>
      </c>
      <c r="AZ46" s="24">
        <v>0.224</v>
      </c>
      <c r="BA46" s="24">
        <v>0.21199999999999999</v>
      </c>
      <c r="BB46" s="24">
        <v>0.21</v>
      </c>
      <c r="BC46" s="24">
        <v>0.20499999999999999</v>
      </c>
      <c r="BD46" s="24">
        <v>0.218</v>
      </c>
      <c r="BE46" s="24">
        <v>0.22900000000000001</v>
      </c>
      <c r="BF46" s="24">
        <v>0.247</v>
      </c>
      <c r="BG46" s="24">
        <v>0.26200000000000001</v>
      </c>
      <c r="BH46" s="24">
        <v>0.28399999999999997</v>
      </c>
      <c r="BI46" s="24">
        <v>0.32800000000000001</v>
      </c>
      <c r="BJ46" s="24">
        <v>0.315</v>
      </c>
      <c r="BK46" s="24">
        <v>0.314</v>
      </c>
      <c r="BL46" s="24">
        <v>0.315</v>
      </c>
      <c r="BM46" s="24">
        <v>0.318</v>
      </c>
      <c r="BN46" s="24">
        <v>0.313</v>
      </c>
      <c r="BO46" s="24">
        <v>0.32400000000000001</v>
      </c>
      <c r="BP46" s="24">
        <v>0.34799999999999998</v>
      </c>
      <c r="BQ46" s="24">
        <v>0.377</v>
      </c>
      <c r="BR46" s="24">
        <v>0.42199999999999999</v>
      </c>
      <c r="BS46" s="24">
        <v>0.49399999999999999</v>
      </c>
      <c r="BT46" s="24">
        <v>0.63800000000000001</v>
      </c>
      <c r="BU46" s="24">
        <v>0.7</v>
      </c>
      <c r="BV46" s="24">
        <v>0.73099999999999998</v>
      </c>
      <c r="BW46" s="24">
        <v>0.74299999999999999</v>
      </c>
      <c r="BX46" s="203">
        <v>0.75800000000000001</v>
      </c>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18">
        <v>17</v>
      </c>
      <c r="C47" s="145" t="s">
        <v>107</v>
      </c>
      <c r="D47" s="1" t="s">
        <v>29</v>
      </c>
      <c r="E47" s="24">
        <v>3.5999999999999997E-2</v>
      </c>
      <c r="F47" s="24">
        <v>4.2999999999999997E-2</v>
      </c>
      <c r="G47" s="24">
        <v>6.9000000000000006E-2</v>
      </c>
      <c r="H47" s="24">
        <v>7.0999999999999994E-2</v>
      </c>
      <c r="I47" s="24">
        <v>0.1</v>
      </c>
      <c r="J47" s="24">
        <v>0.125</v>
      </c>
      <c r="K47" s="24">
        <v>0.14099999999999999</v>
      </c>
      <c r="L47" s="24">
        <v>0.14899999999999999</v>
      </c>
      <c r="M47" s="24">
        <v>0.183</v>
      </c>
      <c r="N47" s="24">
        <v>0.20699999999999999</v>
      </c>
      <c r="O47" s="24">
        <v>0.307</v>
      </c>
      <c r="P47" s="24">
        <v>0.34399999999999997</v>
      </c>
      <c r="Q47" s="24">
        <v>0.39300000000000002</v>
      </c>
      <c r="R47" s="24">
        <v>0.41</v>
      </c>
      <c r="S47" s="24">
        <v>0.41</v>
      </c>
      <c r="T47" s="24">
        <v>0.53800000000000003</v>
      </c>
      <c r="U47" s="24">
        <v>0.52900000000000003</v>
      </c>
      <c r="V47" s="24">
        <v>0.51600000000000001</v>
      </c>
      <c r="W47" s="24">
        <v>0.51800000000000002</v>
      </c>
      <c r="X47" s="24">
        <v>0.505</v>
      </c>
      <c r="Y47" s="24">
        <v>0.44700000000000001</v>
      </c>
      <c r="Z47" s="24">
        <v>0.40699999999999997</v>
      </c>
      <c r="AA47" s="24">
        <v>0.40699999999999997</v>
      </c>
      <c r="AB47" s="24">
        <v>0.438</v>
      </c>
      <c r="AC47" s="24">
        <v>0.42099999999999999</v>
      </c>
      <c r="AD47" s="24">
        <v>0.40699999999999997</v>
      </c>
      <c r="AE47" s="24">
        <v>0.40500000000000003</v>
      </c>
      <c r="AF47" s="24">
        <v>0.41199999999999998</v>
      </c>
      <c r="AG47" s="24">
        <v>0.39200000000000002</v>
      </c>
      <c r="AH47" s="24">
        <v>0.36399999999999999</v>
      </c>
      <c r="AI47" s="24">
        <v>0.39600000000000002</v>
      </c>
      <c r="AJ47" s="24">
        <v>0.42599999999999999</v>
      </c>
      <c r="AK47" s="24">
        <v>0.44700000000000001</v>
      </c>
      <c r="AL47" s="24">
        <v>0.46</v>
      </c>
      <c r="AM47" s="24">
        <v>0.45600000000000002</v>
      </c>
      <c r="AN47" s="24">
        <v>0.45700000000000002</v>
      </c>
      <c r="AO47" s="24">
        <v>0.54500000000000004</v>
      </c>
      <c r="AP47" s="24">
        <v>0.69799999999999995</v>
      </c>
      <c r="AQ47" s="24">
        <v>0.71399999999999997</v>
      </c>
      <c r="AR47" s="24">
        <v>0.68799999999999994</v>
      </c>
      <c r="AS47" s="24">
        <v>0.74399999999999999</v>
      </c>
      <c r="AT47" s="24">
        <v>0.72199999999999998</v>
      </c>
      <c r="AU47" s="24">
        <v>0.66700000000000004</v>
      </c>
      <c r="AV47" s="24">
        <v>0.64600000000000002</v>
      </c>
      <c r="AW47" s="24">
        <v>0.59599999999999997</v>
      </c>
      <c r="AX47" s="24">
        <v>0.79600000000000004</v>
      </c>
      <c r="AY47" s="24">
        <v>0.747</v>
      </c>
      <c r="AZ47" s="24">
        <v>0.68500000000000005</v>
      </c>
      <c r="BA47" s="24">
        <v>0.74099999999999999</v>
      </c>
      <c r="BB47" s="24">
        <v>0.72099999999999997</v>
      </c>
      <c r="BC47" s="24">
        <v>0.69799999999999995</v>
      </c>
      <c r="BD47" s="24">
        <v>0.71699999999999997</v>
      </c>
      <c r="BE47" s="24">
        <v>0.72399999999999998</v>
      </c>
      <c r="BF47" s="24">
        <v>0.73399999999999999</v>
      </c>
      <c r="BG47" s="24">
        <v>0.76400000000000001</v>
      </c>
      <c r="BH47" s="24">
        <v>0.82299999999999995</v>
      </c>
      <c r="BI47" s="24">
        <v>1.206</v>
      </c>
      <c r="BJ47" s="24">
        <v>0.86499999999999999</v>
      </c>
      <c r="BK47" s="24">
        <v>0.878</v>
      </c>
      <c r="BL47" s="24">
        <v>0.89400000000000002</v>
      </c>
      <c r="BM47" s="24">
        <v>0.94699999999999995</v>
      </c>
      <c r="BN47" s="24">
        <v>0.94499999999999995</v>
      </c>
      <c r="BO47" s="24">
        <v>0.95199999999999996</v>
      </c>
      <c r="BP47" s="24">
        <v>0.97399999999999998</v>
      </c>
      <c r="BQ47" s="24">
        <v>1.079</v>
      </c>
      <c r="BR47" s="24">
        <v>1.2050000000000001</v>
      </c>
      <c r="BS47" s="24">
        <v>1.3180000000000001</v>
      </c>
      <c r="BT47" s="24">
        <v>1.4910000000000001</v>
      </c>
      <c r="BU47" s="24">
        <v>1.6319999999999999</v>
      </c>
      <c r="BV47" s="24">
        <v>1.8680000000000001</v>
      </c>
      <c r="BW47" s="24">
        <v>2.032</v>
      </c>
      <c r="BX47" s="203">
        <v>2.169</v>
      </c>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18">
        <v>18</v>
      </c>
      <c r="C48" s="145" t="s">
        <v>108</v>
      </c>
      <c r="D48" s="1" t="s">
        <v>29</v>
      </c>
      <c r="E48" s="24">
        <v>0.34200000000000003</v>
      </c>
      <c r="F48" s="24">
        <v>0.35099999999999998</v>
      </c>
      <c r="G48" s="24">
        <v>0.36499999999999999</v>
      </c>
      <c r="H48" s="24">
        <v>0.42499999999999999</v>
      </c>
      <c r="I48" s="24">
        <v>0.58599999999999997</v>
      </c>
      <c r="J48" s="24">
        <v>0.67900000000000005</v>
      </c>
      <c r="K48" s="24">
        <v>0.98199999999999998</v>
      </c>
      <c r="L48" s="24">
        <v>0.91300000000000003</v>
      </c>
      <c r="M48" s="24">
        <v>0.89400000000000002</v>
      </c>
      <c r="N48" s="24">
        <v>0.67100000000000004</v>
      </c>
      <c r="O48" s="24">
        <v>0.63900000000000001</v>
      </c>
      <c r="P48" s="24">
        <v>0.52</v>
      </c>
      <c r="Q48" s="24">
        <v>0.44500000000000001</v>
      </c>
      <c r="R48" s="24">
        <v>0.40300000000000002</v>
      </c>
      <c r="S48" s="24">
        <v>0.38200000000000001</v>
      </c>
      <c r="T48" s="24">
        <v>0.42199999999999999</v>
      </c>
      <c r="U48" s="24">
        <v>0.42799999999999999</v>
      </c>
      <c r="V48" s="24">
        <v>0.43</v>
      </c>
      <c r="W48" s="24">
        <v>0.40600000000000003</v>
      </c>
      <c r="X48" s="24">
        <v>0.39300000000000002</v>
      </c>
      <c r="Y48" s="24">
        <v>0.38200000000000001</v>
      </c>
      <c r="Z48" s="24">
        <v>0.36299999999999999</v>
      </c>
      <c r="AA48" s="24">
        <v>0.36199999999999999</v>
      </c>
      <c r="AB48" s="24">
        <v>0.33600000000000002</v>
      </c>
      <c r="AC48" s="24">
        <v>0.32800000000000001</v>
      </c>
      <c r="AD48" s="24">
        <v>0.30599999999999999</v>
      </c>
      <c r="AE48" s="24">
        <v>0.27800000000000002</v>
      </c>
      <c r="AF48" s="24">
        <v>0.24399999999999999</v>
      </c>
      <c r="AG48" s="24">
        <v>0.255</v>
      </c>
      <c r="AH48" s="24">
        <v>0.24</v>
      </c>
      <c r="AI48" s="24">
        <v>0.249</v>
      </c>
      <c r="AJ48" s="24">
        <v>0.217</v>
      </c>
      <c r="AK48" s="24">
        <v>0.23400000000000001</v>
      </c>
      <c r="AL48" s="24">
        <v>0.19700000000000001</v>
      </c>
      <c r="AM48" s="24">
        <v>0.20599999999999999</v>
      </c>
      <c r="AN48" s="24">
        <v>0.16700000000000001</v>
      </c>
      <c r="AO48" s="24">
        <v>0.153</v>
      </c>
      <c r="AP48" s="24">
        <v>0.159</v>
      </c>
      <c r="AQ48" s="24">
        <v>0.14699999999999999</v>
      </c>
      <c r="AR48" s="24">
        <v>0.13400000000000001</v>
      </c>
      <c r="AS48" s="24">
        <v>0.13400000000000001</v>
      </c>
      <c r="AT48" s="24">
        <v>0.14299999999999999</v>
      </c>
      <c r="AU48" s="24">
        <v>0.14599999999999999</v>
      </c>
      <c r="AV48" s="24">
        <v>0.13800000000000001</v>
      </c>
      <c r="AW48" s="24">
        <v>0.11700000000000001</v>
      </c>
      <c r="AX48" s="24">
        <v>0.11600000000000001</v>
      </c>
      <c r="AY48" s="24">
        <v>9.7000000000000003E-2</v>
      </c>
      <c r="AZ48" s="24">
        <v>0.11</v>
      </c>
      <c r="BA48" s="24">
        <v>0.11899999999999999</v>
      </c>
      <c r="BB48" s="24">
        <v>0.13100000000000001</v>
      </c>
      <c r="BC48" s="24">
        <v>0.13200000000000001</v>
      </c>
      <c r="BD48" s="24">
        <v>0.13</v>
      </c>
      <c r="BE48" s="24">
        <v>0.122</v>
      </c>
      <c r="BF48" s="24">
        <v>9.9000000000000005E-2</v>
      </c>
      <c r="BG48" s="24">
        <v>7.0000000000000007E-2</v>
      </c>
      <c r="BH48" s="24">
        <v>5.0999999999999997E-2</v>
      </c>
      <c r="BI48" s="24">
        <v>4.2000000000000003E-2</v>
      </c>
      <c r="BJ48" s="24">
        <v>3.9E-2</v>
      </c>
      <c r="BK48" s="24">
        <v>6.0999999999999999E-2</v>
      </c>
      <c r="BL48" s="24">
        <v>6.5000000000000002E-2</v>
      </c>
      <c r="BM48" s="24">
        <v>6.2E-2</v>
      </c>
      <c r="BN48" s="24">
        <v>6.8000000000000005E-2</v>
      </c>
      <c r="BO48" s="24">
        <v>6.9000000000000006E-2</v>
      </c>
      <c r="BP48" s="24">
        <v>7.6999999999999999E-2</v>
      </c>
      <c r="BQ48" s="24">
        <v>8.6999999999999994E-2</v>
      </c>
      <c r="BR48" s="24">
        <v>0.13300000000000001</v>
      </c>
      <c r="BS48" s="24">
        <v>0.14699999999999999</v>
      </c>
      <c r="BT48" s="24">
        <v>0.14399999999999999</v>
      </c>
      <c r="BU48" s="24">
        <v>0.158</v>
      </c>
      <c r="BV48" s="24">
        <v>0.17499999999999999</v>
      </c>
      <c r="BW48" s="24">
        <v>0.184</v>
      </c>
      <c r="BX48" s="203">
        <v>0.20699999999999999</v>
      </c>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123">
        <v>19</v>
      </c>
      <c r="B49" s="201"/>
      <c r="C49" s="154" t="s">
        <v>232</v>
      </c>
      <c r="D49" s="134" t="s">
        <v>29</v>
      </c>
      <c r="E49" s="165">
        <v>3.8140000000000001</v>
      </c>
      <c r="F49" s="165">
        <v>3.9849999999999999</v>
      </c>
      <c r="G49" s="165">
        <v>4.1749999999999998</v>
      </c>
      <c r="H49" s="165">
        <v>4.54</v>
      </c>
      <c r="I49" s="165">
        <v>5.4320000000000004</v>
      </c>
      <c r="J49" s="165">
        <v>5.4850000000000003</v>
      </c>
      <c r="K49" s="165">
        <v>6.6050000000000004</v>
      </c>
      <c r="L49" s="165">
        <v>6.4829999999999997</v>
      </c>
      <c r="M49" s="165">
        <v>6.9580000000000002</v>
      </c>
      <c r="N49" s="165">
        <v>6.6150000000000002</v>
      </c>
      <c r="O49" s="165">
        <v>7.6230000000000002</v>
      </c>
      <c r="P49" s="165">
        <v>7.4050000000000002</v>
      </c>
      <c r="Q49" s="165">
        <v>7.1849999999999996</v>
      </c>
      <c r="R49" s="165">
        <v>6.89</v>
      </c>
      <c r="S49" s="165">
        <v>6.5270000000000001</v>
      </c>
      <c r="T49" s="165">
        <v>7.7290000000000001</v>
      </c>
      <c r="U49" s="165">
        <v>7.5410000000000004</v>
      </c>
      <c r="V49" s="165">
        <v>7.242</v>
      </c>
      <c r="W49" s="165">
        <v>6.8970000000000002</v>
      </c>
      <c r="X49" s="165">
        <v>6.726</v>
      </c>
      <c r="Y49" s="165">
        <v>6.16</v>
      </c>
      <c r="Z49" s="165">
        <v>5.7320000000000002</v>
      </c>
      <c r="AA49" s="165">
        <v>5.891</v>
      </c>
      <c r="AB49" s="165">
        <v>6.0350000000000001</v>
      </c>
      <c r="AC49" s="165">
        <v>6.0060000000000002</v>
      </c>
      <c r="AD49" s="165">
        <v>5.8319999999999999</v>
      </c>
      <c r="AE49" s="165">
        <v>5.7229999999999999</v>
      </c>
      <c r="AF49" s="165">
        <v>5.7249999999999996</v>
      </c>
      <c r="AG49" s="165">
        <v>5.4939999999999998</v>
      </c>
      <c r="AH49" s="165">
        <v>5.1440000000000001</v>
      </c>
      <c r="AI49" s="165">
        <v>5.2110000000000003</v>
      </c>
      <c r="AJ49" s="165">
        <v>5.4450000000000003</v>
      </c>
      <c r="AK49" s="165">
        <v>5.7240000000000002</v>
      </c>
      <c r="AL49" s="165">
        <v>5.5170000000000003</v>
      </c>
      <c r="AM49" s="165">
        <v>5.4420000000000002</v>
      </c>
      <c r="AN49" s="165">
        <v>5.3460000000000001</v>
      </c>
      <c r="AO49" s="165">
        <v>5.1079999999999997</v>
      </c>
      <c r="AP49" s="165">
        <v>5.5590000000000002</v>
      </c>
      <c r="AQ49" s="165">
        <v>4.9980000000000002</v>
      </c>
      <c r="AR49" s="165">
        <v>4.7460000000000004</v>
      </c>
      <c r="AS49" s="165">
        <v>4.7789999999999999</v>
      </c>
      <c r="AT49" s="165">
        <v>4.6639999999999997</v>
      </c>
      <c r="AU49" s="165">
        <v>4.3239999999999998</v>
      </c>
      <c r="AV49" s="165">
        <v>4.3490000000000002</v>
      </c>
      <c r="AW49" s="165">
        <v>4.0590000000000002</v>
      </c>
      <c r="AX49" s="165">
        <v>3.9660000000000002</v>
      </c>
      <c r="AY49" s="165">
        <v>3.754</v>
      </c>
      <c r="AZ49" s="165">
        <v>3.6709999999999998</v>
      </c>
      <c r="BA49" s="165">
        <v>3.6840000000000002</v>
      </c>
      <c r="BB49" s="165">
        <v>3.7080000000000002</v>
      </c>
      <c r="BC49" s="165">
        <v>3.5259999999999998</v>
      </c>
      <c r="BD49" s="165">
        <v>3.597</v>
      </c>
      <c r="BE49" s="165">
        <v>3.77</v>
      </c>
      <c r="BF49" s="165">
        <v>3.8090000000000002</v>
      </c>
      <c r="BG49" s="165">
        <v>3.903</v>
      </c>
      <c r="BH49" s="165">
        <v>4.1310000000000002</v>
      </c>
      <c r="BI49" s="165">
        <v>4.6900000000000004</v>
      </c>
      <c r="BJ49" s="165">
        <v>4.1280000000000001</v>
      </c>
      <c r="BK49" s="165">
        <v>4.0140000000000002</v>
      </c>
      <c r="BL49" s="165">
        <v>3.9249999999999998</v>
      </c>
      <c r="BM49" s="165">
        <v>3.9119999999999999</v>
      </c>
      <c r="BN49" s="165">
        <v>3.855</v>
      </c>
      <c r="BO49" s="165">
        <v>3.9129999999999998</v>
      </c>
      <c r="BP49" s="165">
        <v>4.3639999999999999</v>
      </c>
      <c r="BQ49" s="165">
        <v>4.8860000000000001</v>
      </c>
      <c r="BR49" s="165">
        <v>5.5140000000000002</v>
      </c>
      <c r="BS49" s="165">
        <v>6.0270000000000001</v>
      </c>
      <c r="BT49" s="165">
        <v>6.5620000000000003</v>
      </c>
      <c r="BU49" s="165">
        <v>6.7</v>
      </c>
      <c r="BV49" s="165">
        <v>6.8090000000000002</v>
      </c>
      <c r="BW49" s="165">
        <v>6.702</v>
      </c>
      <c r="BX49" s="207">
        <v>6.9169999999999998</v>
      </c>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123">
        <v>20</v>
      </c>
      <c r="B50" s="201"/>
      <c r="C50" s="228" t="s">
        <v>198</v>
      </c>
      <c r="D50" s="134" t="s">
        <v>29</v>
      </c>
      <c r="E50" s="165">
        <v>2.2709999999999999</v>
      </c>
      <c r="F50" s="165">
        <v>2.4119999999999999</v>
      </c>
      <c r="G50" s="165">
        <v>2.6469999999999998</v>
      </c>
      <c r="H50" s="165">
        <v>2.8319999999999999</v>
      </c>
      <c r="I50" s="165">
        <v>3.49</v>
      </c>
      <c r="J50" s="165">
        <v>3.6030000000000002</v>
      </c>
      <c r="K50" s="165">
        <v>4.5129999999999999</v>
      </c>
      <c r="L50" s="165">
        <v>4.4619999999999997</v>
      </c>
      <c r="M50" s="165">
        <v>4.8780000000000001</v>
      </c>
      <c r="N50" s="165">
        <v>4.6449999999999996</v>
      </c>
      <c r="O50" s="165">
        <v>5.4480000000000004</v>
      </c>
      <c r="P50" s="165">
        <v>5.2930000000000001</v>
      </c>
      <c r="Q50" s="165">
        <v>5.1470000000000002</v>
      </c>
      <c r="R50" s="165">
        <v>4.968</v>
      </c>
      <c r="S50" s="165">
        <v>4.673</v>
      </c>
      <c r="T50" s="165">
        <v>5.5810000000000004</v>
      </c>
      <c r="U50" s="165">
        <v>5.4249999999999998</v>
      </c>
      <c r="V50" s="165">
        <v>5.1790000000000003</v>
      </c>
      <c r="W50" s="165">
        <v>4.9420000000000002</v>
      </c>
      <c r="X50" s="165">
        <v>4.7880000000000003</v>
      </c>
      <c r="Y50" s="165">
        <v>4.298</v>
      </c>
      <c r="Z50" s="165">
        <v>3.9470000000000001</v>
      </c>
      <c r="AA50" s="165">
        <v>4.0460000000000003</v>
      </c>
      <c r="AB50" s="165">
        <v>4.1719999999999997</v>
      </c>
      <c r="AC50" s="165">
        <v>4.1399999999999997</v>
      </c>
      <c r="AD50" s="165">
        <v>4.0179999999999998</v>
      </c>
      <c r="AE50" s="165">
        <v>3.9289999999999998</v>
      </c>
      <c r="AF50" s="165">
        <v>3.891</v>
      </c>
      <c r="AG50" s="165">
        <v>3.7160000000000002</v>
      </c>
      <c r="AH50" s="165">
        <v>3.5329999999999999</v>
      </c>
      <c r="AI50" s="165">
        <v>3.61</v>
      </c>
      <c r="AJ50" s="165">
        <v>3.7919999999999998</v>
      </c>
      <c r="AK50" s="165">
        <v>3.9830000000000001</v>
      </c>
      <c r="AL50" s="165">
        <v>3.8660000000000001</v>
      </c>
      <c r="AM50" s="165">
        <v>3.802</v>
      </c>
      <c r="AN50" s="165">
        <v>3.7090000000000001</v>
      </c>
      <c r="AO50" s="165">
        <v>3.5110000000000001</v>
      </c>
      <c r="AP50" s="165">
        <v>3.9550000000000001</v>
      </c>
      <c r="AQ50" s="165">
        <v>3.49</v>
      </c>
      <c r="AR50" s="165">
        <v>3.2810000000000001</v>
      </c>
      <c r="AS50" s="165">
        <v>3.3479999999999999</v>
      </c>
      <c r="AT50" s="165">
        <v>3.2770000000000001</v>
      </c>
      <c r="AU50" s="165">
        <v>3.0190000000000001</v>
      </c>
      <c r="AV50" s="165">
        <v>3.0249999999999999</v>
      </c>
      <c r="AW50" s="165">
        <v>2.8050000000000002</v>
      </c>
      <c r="AX50" s="165">
        <v>2.8420000000000001</v>
      </c>
      <c r="AY50" s="165">
        <v>2.6720000000000002</v>
      </c>
      <c r="AZ50" s="165">
        <v>2.5670000000000002</v>
      </c>
      <c r="BA50" s="165">
        <v>2.601</v>
      </c>
      <c r="BB50" s="165">
        <v>2.613</v>
      </c>
      <c r="BC50" s="165">
        <v>2.4980000000000002</v>
      </c>
      <c r="BD50" s="165">
        <v>2.5569999999999999</v>
      </c>
      <c r="BE50" s="165">
        <v>2.6509999999999998</v>
      </c>
      <c r="BF50" s="165">
        <v>2.7149999999999999</v>
      </c>
      <c r="BG50" s="165">
        <v>2.84</v>
      </c>
      <c r="BH50" s="165">
        <v>3.0209999999999999</v>
      </c>
      <c r="BI50" s="165">
        <v>3.5659999999999998</v>
      </c>
      <c r="BJ50" s="165">
        <v>3.1139999999999999</v>
      </c>
      <c r="BK50" s="165">
        <v>3.0870000000000002</v>
      </c>
      <c r="BL50" s="165">
        <v>3.0230000000000001</v>
      </c>
      <c r="BM50" s="165">
        <v>3.0379999999999998</v>
      </c>
      <c r="BN50" s="165">
        <v>2.9830000000000001</v>
      </c>
      <c r="BO50" s="165">
        <v>3.03</v>
      </c>
      <c r="BP50" s="165">
        <v>3.3170000000000002</v>
      </c>
      <c r="BQ50" s="165">
        <v>3.6869999999999998</v>
      </c>
      <c r="BR50" s="165">
        <v>4.2290000000000001</v>
      </c>
      <c r="BS50" s="165">
        <v>4.7590000000000003</v>
      </c>
      <c r="BT50" s="165">
        <v>5.3250000000000002</v>
      </c>
      <c r="BU50" s="165">
        <v>5.5170000000000003</v>
      </c>
      <c r="BV50" s="165">
        <v>5.6749999999999998</v>
      </c>
      <c r="BW50" s="165">
        <v>5.6840000000000002</v>
      </c>
      <c r="BX50" s="207">
        <v>5.819</v>
      </c>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18"/>
      <c r="C51" s="144"/>
      <c r="D51" s="1"/>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18"/>
      <c r="C52" s="144" t="s">
        <v>110</v>
      </c>
      <c r="D52" s="1"/>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03"/>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5"/>
      <c r="EM52" s="205"/>
      <c r="EN52" s="205"/>
      <c r="EO52" s="205"/>
      <c r="EP52" s="205"/>
      <c r="EQ52" s="205"/>
      <c r="ER52" s="205"/>
      <c r="ES52" s="205"/>
      <c r="ET52" s="205"/>
      <c r="EU52" s="205"/>
      <c r="EV52" s="205"/>
      <c r="EW52" s="205"/>
    </row>
    <row r="53" spans="1:153" ht="12" customHeight="1" x14ac:dyDescent="0.35">
      <c r="A53" s="18">
        <v>21</v>
      </c>
      <c r="C53" s="145" t="s">
        <v>103</v>
      </c>
      <c r="D53" s="1" t="s">
        <v>29</v>
      </c>
      <c r="E53" s="24">
        <v>1.4490000000000001</v>
      </c>
      <c r="F53" s="24">
        <v>1.4379999999999999</v>
      </c>
      <c r="G53" s="24">
        <v>1.331</v>
      </c>
      <c r="H53" s="24">
        <v>1.4830000000000001</v>
      </c>
      <c r="I53" s="24">
        <v>1.6679999999999999</v>
      </c>
      <c r="J53" s="24">
        <v>1.619</v>
      </c>
      <c r="K53" s="24">
        <v>1.794</v>
      </c>
      <c r="L53" s="24">
        <v>1.768</v>
      </c>
      <c r="M53" s="24">
        <v>1.794</v>
      </c>
      <c r="N53" s="24">
        <v>1.704</v>
      </c>
      <c r="O53" s="24">
        <v>1.8360000000000001</v>
      </c>
      <c r="P53" s="24">
        <v>1.79</v>
      </c>
      <c r="Q53" s="24">
        <v>1.679</v>
      </c>
      <c r="R53" s="24">
        <v>1.5960000000000001</v>
      </c>
      <c r="S53" s="24">
        <v>1.5009999999999999</v>
      </c>
      <c r="T53" s="24">
        <v>1.7130000000000001</v>
      </c>
      <c r="U53" s="24">
        <v>1.6870000000000001</v>
      </c>
      <c r="V53" s="24">
        <v>1.6339999999999999</v>
      </c>
      <c r="W53" s="24">
        <v>1.5640000000000001</v>
      </c>
      <c r="X53" s="24">
        <v>1.5489999999999999</v>
      </c>
      <c r="Y53" s="24">
        <v>1.4530000000000001</v>
      </c>
      <c r="Z53" s="24">
        <v>1.4239999999999999</v>
      </c>
      <c r="AA53" s="24">
        <v>1.4590000000000001</v>
      </c>
      <c r="AB53" s="24">
        <v>1.4550000000000001</v>
      </c>
      <c r="AC53" s="24">
        <v>1.454</v>
      </c>
      <c r="AD53" s="24">
        <v>1.409</v>
      </c>
      <c r="AE53" s="24">
        <v>1.3640000000000001</v>
      </c>
      <c r="AF53" s="24">
        <v>1.377</v>
      </c>
      <c r="AG53" s="24">
        <v>1.3</v>
      </c>
      <c r="AH53" s="24">
        <v>1.252</v>
      </c>
      <c r="AI53" s="24">
        <v>1.244</v>
      </c>
      <c r="AJ53" s="24">
        <v>1.284</v>
      </c>
      <c r="AK53" s="24">
        <v>1.351</v>
      </c>
      <c r="AL53" s="24">
        <v>1.2909999999999999</v>
      </c>
      <c r="AM53" s="24">
        <v>1.304</v>
      </c>
      <c r="AN53" s="24">
        <v>1.304</v>
      </c>
      <c r="AO53" s="24">
        <v>1.4590000000000001</v>
      </c>
      <c r="AP53" s="24">
        <v>1.4790000000000001</v>
      </c>
      <c r="AQ53" s="24">
        <v>1.282</v>
      </c>
      <c r="AR53" s="24">
        <v>1.242</v>
      </c>
      <c r="AS53" s="24">
        <v>1.2310000000000001</v>
      </c>
      <c r="AT53" s="24">
        <v>1.175</v>
      </c>
      <c r="AU53" s="24">
        <v>1.125</v>
      </c>
      <c r="AV53" s="24">
        <v>1.1599999999999999</v>
      </c>
      <c r="AW53" s="24">
        <v>1.1060000000000001</v>
      </c>
      <c r="AX53" s="24">
        <v>0.97599999999999998</v>
      </c>
      <c r="AY53" s="24">
        <v>0.96099999999999997</v>
      </c>
      <c r="AZ53" s="24">
        <v>0.97499999999999998</v>
      </c>
      <c r="BA53" s="24">
        <v>0.95199999999999996</v>
      </c>
      <c r="BB53" s="24">
        <v>0.93300000000000005</v>
      </c>
      <c r="BC53" s="24">
        <v>0.89300000000000002</v>
      </c>
      <c r="BD53" s="24">
        <v>0.88300000000000001</v>
      </c>
      <c r="BE53" s="24">
        <v>0.94799999999999995</v>
      </c>
      <c r="BF53" s="24">
        <v>0.88900000000000001</v>
      </c>
      <c r="BG53" s="24">
        <v>0.86099999999999999</v>
      </c>
      <c r="BH53" s="24">
        <v>0.874</v>
      </c>
      <c r="BI53" s="24">
        <v>0.86199999999999999</v>
      </c>
      <c r="BJ53" s="24">
        <v>0.77800000000000002</v>
      </c>
      <c r="BK53" s="24">
        <v>0.71799999999999997</v>
      </c>
      <c r="BL53" s="24">
        <v>0.71199999999999997</v>
      </c>
      <c r="BM53" s="24">
        <v>0.71</v>
      </c>
      <c r="BN53" s="24">
        <v>0.71299999999999997</v>
      </c>
      <c r="BO53" s="24">
        <v>0.72599999999999998</v>
      </c>
      <c r="BP53" s="24">
        <v>0.82399999999999995</v>
      </c>
      <c r="BQ53" s="24">
        <v>0.88</v>
      </c>
      <c r="BR53" s="24">
        <v>0.91100000000000003</v>
      </c>
      <c r="BS53" s="24">
        <v>0.90900000000000003</v>
      </c>
      <c r="BT53" s="24">
        <v>0.91200000000000003</v>
      </c>
      <c r="BU53" s="24">
        <v>0.88</v>
      </c>
      <c r="BV53" s="24">
        <v>0.84699999999999998</v>
      </c>
      <c r="BW53" s="24">
        <v>0.79500000000000004</v>
      </c>
      <c r="BX53" s="203">
        <v>0.84199999999999997</v>
      </c>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5"/>
      <c r="EM53" s="205"/>
      <c r="EN53" s="205"/>
      <c r="EO53" s="205"/>
      <c r="EP53" s="205"/>
      <c r="EQ53" s="205"/>
      <c r="ER53" s="205"/>
      <c r="ES53" s="205"/>
      <c r="ET53" s="205"/>
      <c r="EU53" s="205"/>
      <c r="EV53" s="205"/>
      <c r="EW53" s="205"/>
    </row>
    <row r="54" spans="1:153" ht="12" customHeight="1" x14ac:dyDescent="0.35">
      <c r="A54" s="18">
        <v>22</v>
      </c>
      <c r="C54" s="145" t="s">
        <v>104</v>
      </c>
      <c r="D54" s="1" t="s">
        <v>29</v>
      </c>
      <c r="E54" s="24">
        <v>1.345</v>
      </c>
      <c r="F54" s="24">
        <v>1.3939999999999999</v>
      </c>
      <c r="G54" s="24">
        <v>1.363</v>
      </c>
      <c r="H54" s="24">
        <v>1.47</v>
      </c>
      <c r="I54" s="24">
        <v>1.726</v>
      </c>
      <c r="J54" s="24">
        <v>1.6919999999999999</v>
      </c>
      <c r="K54" s="24">
        <v>1.9590000000000001</v>
      </c>
      <c r="L54" s="24">
        <v>2.0009999999999999</v>
      </c>
      <c r="M54" s="24">
        <v>2.1850000000000001</v>
      </c>
      <c r="N54" s="24">
        <v>2.1280000000000001</v>
      </c>
      <c r="O54" s="24">
        <v>2.3690000000000002</v>
      </c>
      <c r="P54" s="24">
        <v>2.294</v>
      </c>
      <c r="Q54" s="24">
        <v>2.1709999999999998</v>
      </c>
      <c r="R54" s="24">
        <v>2.0710000000000002</v>
      </c>
      <c r="S54" s="24">
        <v>1.9019999999999999</v>
      </c>
      <c r="T54" s="24">
        <v>2.2120000000000002</v>
      </c>
      <c r="U54" s="24">
        <v>2.1549999999999998</v>
      </c>
      <c r="V54" s="24">
        <v>2.0659999999999998</v>
      </c>
      <c r="W54" s="24">
        <v>1.9610000000000001</v>
      </c>
      <c r="X54" s="24">
        <v>1.9019999999999999</v>
      </c>
      <c r="Y54" s="24">
        <v>1.7130000000000001</v>
      </c>
      <c r="Z54" s="24">
        <v>1.5720000000000001</v>
      </c>
      <c r="AA54" s="24">
        <v>1.5860000000000001</v>
      </c>
      <c r="AB54" s="24">
        <v>1.623</v>
      </c>
      <c r="AC54" s="24">
        <v>1.6439999999999999</v>
      </c>
      <c r="AD54" s="24">
        <v>1.603</v>
      </c>
      <c r="AE54" s="24">
        <v>1.552</v>
      </c>
      <c r="AF54" s="24">
        <v>1.5429999999999999</v>
      </c>
      <c r="AG54" s="24">
        <v>1.4430000000000001</v>
      </c>
      <c r="AH54" s="24">
        <v>1.42</v>
      </c>
      <c r="AI54" s="24">
        <v>1.4370000000000001</v>
      </c>
      <c r="AJ54" s="24">
        <v>1.5009999999999999</v>
      </c>
      <c r="AK54" s="24">
        <v>1.5629999999999999</v>
      </c>
      <c r="AL54" s="24">
        <v>1.5389999999999999</v>
      </c>
      <c r="AM54" s="24">
        <v>1.4990000000000001</v>
      </c>
      <c r="AN54" s="24">
        <v>1.5049999999999999</v>
      </c>
      <c r="AO54" s="24">
        <v>1.597</v>
      </c>
      <c r="AP54" s="24">
        <v>1.776</v>
      </c>
      <c r="AQ54" s="24">
        <v>1.3859999999999999</v>
      </c>
      <c r="AR54" s="24">
        <v>1.409</v>
      </c>
      <c r="AS54" s="24">
        <v>1.417</v>
      </c>
      <c r="AT54" s="24">
        <v>1.353</v>
      </c>
      <c r="AU54" s="24">
        <v>1.298</v>
      </c>
      <c r="AV54" s="24">
        <v>1.333</v>
      </c>
      <c r="AW54" s="24">
        <v>1.2509999999999999</v>
      </c>
      <c r="AX54" s="24">
        <v>1.0940000000000001</v>
      </c>
      <c r="AY54" s="24">
        <v>1.069</v>
      </c>
      <c r="AZ54" s="24">
        <v>1.069</v>
      </c>
      <c r="BA54" s="24">
        <v>1.046</v>
      </c>
      <c r="BB54" s="24">
        <v>1.06</v>
      </c>
      <c r="BC54" s="24">
        <v>1.0249999999999999</v>
      </c>
      <c r="BD54" s="24">
        <v>0.99399999999999999</v>
      </c>
      <c r="BE54" s="24">
        <v>1.069</v>
      </c>
      <c r="BF54" s="24">
        <v>1.0580000000000001</v>
      </c>
      <c r="BG54" s="24">
        <v>1.083</v>
      </c>
      <c r="BH54" s="24">
        <v>1.113</v>
      </c>
      <c r="BI54" s="24">
        <v>1.131</v>
      </c>
      <c r="BJ54" s="24">
        <v>1.04</v>
      </c>
      <c r="BK54" s="24">
        <v>0.97499999999999998</v>
      </c>
      <c r="BL54" s="24">
        <v>0.93</v>
      </c>
      <c r="BM54" s="24">
        <v>0.93300000000000005</v>
      </c>
      <c r="BN54" s="24">
        <v>0.92600000000000005</v>
      </c>
      <c r="BO54" s="24">
        <v>0.94199999999999995</v>
      </c>
      <c r="BP54" s="24">
        <v>1.0349999999999999</v>
      </c>
      <c r="BQ54" s="24">
        <v>1.097</v>
      </c>
      <c r="BR54" s="24">
        <v>1.196</v>
      </c>
      <c r="BS54" s="24">
        <v>1.304</v>
      </c>
      <c r="BT54" s="24">
        <v>1.3779999999999999</v>
      </c>
      <c r="BU54" s="24">
        <v>1.3440000000000001</v>
      </c>
      <c r="BV54" s="24">
        <v>1.2450000000000001</v>
      </c>
      <c r="BW54" s="24">
        <v>1.1830000000000001</v>
      </c>
      <c r="BX54" s="203">
        <v>1.204</v>
      </c>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18">
        <v>23</v>
      </c>
      <c r="C55" s="145" t="s">
        <v>105</v>
      </c>
      <c r="D55" s="1" t="s">
        <v>29</v>
      </c>
      <c r="E55" s="24">
        <v>0.34200000000000003</v>
      </c>
      <c r="F55" s="24">
        <v>0.379</v>
      </c>
      <c r="G55" s="24">
        <v>0.45300000000000001</v>
      </c>
      <c r="H55" s="24">
        <v>0.44800000000000001</v>
      </c>
      <c r="I55" s="24">
        <v>0.54600000000000004</v>
      </c>
      <c r="J55" s="24">
        <v>0.54800000000000004</v>
      </c>
      <c r="K55" s="24">
        <v>0.65800000000000003</v>
      </c>
      <c r="L55" s="24">
        <v>0.69599999999999995</v>
      </c>
      <c r="M55" s="24">
        <v>0.79900000000000004</v>
      </c>
      <c r="N55" s="24">
        <v>0.82699999999999996</v>
      </c>
      <c r="O55" s="24">
        <v>1.004</v>
      </c>
      <c r="P55" s="24">
        <v>0.98799999999999999</v>
      </c>
      <c r="Q55" s="24">
        <v>0.95699999999999996</v>
      </c>
      <c r="R55" s="24">
        <v>0.91300000000000003</v>
      </c>
      <c r="S55" s="24">
        <v>0.83699999999999997</v>
      </c>
      <c r="T55" s="24">
        <v>0.98899999999999999</v>
      </c>
      <c r="U55" s="24">
        <v>0.94599999999999995</v>
      </c>
      <c r="V55" s="24">
        <v>0.88700000000000001</v>
      </c>
      <c r="W55" s="24">
        <v>0.84</v>
      </c>
      <c r="X55" s="24">
        <v>0.80900000000000005</v>
      </c>
      <c r="Y55" s="24">
        <v>0.73</v>
      </c>
      <c r="Z55" s="24">
        <v>0.65100000000000002</v>
      </c>
      <c r="AA55" s="24">
        <v>0.65900000000000003</v>
      </c>
      <c r="AB55" s="24">
        <v>0.67</v>
      </c>
      <c r="AC55" s="24">
        <v>0.66100000000000003</v>
      </c>
      <c r="AD55" s="24">
        <v>0.65500000000000003</v>
      </c>
      <c r="AE55" s="24">
        <v>0.64300000000000002</v>
      </c>
      <c r="AF55" s="24">
        <v>0.63200000000000001</v>
      </c>
      <c r="AG55" s="24">
        <v>0.58799999999999997</v>
      </c>
      <c r="AH55" s="24">
        <v>0.58599999999999997</v>
      </c>
      <c r="AI55" s="24">
        <v>0.59199999999999997</v>
      </c>
      <c r="AJ55" s="24">
        <v>0.63100000000000001</v>
      </c>
      <c r="AK55" s="24">
        <v>0.63800000000000001</v>
      </c>
      <c r="AL55" s="24">
        <v>0.64500000000000002</v>
      </c>
      <c r="AM55" s="24">
        <v>0.64</v>
      </c>
      <c r="AN55" s="24">
        <v>0.628</v>
      </c>
      <c r="AO55" s="24">
        <v>0.70399999999999996</v>
      </c>
      <c r="AP55" s="24">
        <v>0.80100000000000005</v>
      </c>
      <c r="AQ55" s="24">
        <v>0.627</v>
      </c>
      <c r="AR55" s="24">
        <v>0.625</v>
      </c>
      <c r="AS55" s="24">
        <v>0.64400000000000002</v>
      </c>
      <c r="AT55" s="24">
        <v>0.625</v>
      </c>
      <c r="AU55" s="24">
        <v>0.56699999999999995</v>
      </c>
      <c r="AV55" s="24">
        <v>0.57499999999999996</v>
      </c>
      <c r="AW55" s="24">
        <v>0.53400000000000003</v>
      </c>
      <c r="AX55" s="24">
        <v>0.52100000000000002</v>
      </c>
      <c r="AY55" s="24">
        <v>0.498</v>
      </c>
      <c r="AZ55" s="24">
        <v>0.48199999999999998</v>
      </c>
      <c r="BA55" s="24">
        <v>0.47199999999999998</v>
      </c>
      <c r="BB55" s="24">
        <v>0.46899999999999997</v>
      </c>
      <c r="BC55" s="24">
        <v>0.45300000000000001</v>
      </c>
      <c r="BD55" s="24">
        <v>0.436</v>
      </c>
      <c r="BE55" s="24">
        <v>0.46899999999999997</v>
      </c>
      <c r="BF55" s="24">
        <v>0.49099999999999999</v>
      </c>
      <c r="BG55" s="24">
        <v>0.51100000000000001</v>
      </c>
      <c r="BH55" s="24">
        <v>0.54</v>
      </c>
      <c r="BI55" s="24">
        <v>0.56299999999999994</v>
      </c>
      <c r="BJ55" s="24">
        <v>0.54100000000000004</v>
      </c>
      <c r="BK55" s="24">
        <v>0.51500000000000001</v>
      </c>
      <c r="BL55" s="24">
        <v>0.502</v>
      </c>
      <c r="BM55" s="24">
        <v>0.48499999999999999</v>
      </c>
      <c r="BN55" s="24">
        <v>0.48799999999999999</v>
      </c>
      <c r="BO55" s="24">
        <v>0.49199999999999999</v>
      </c>
      <c r="BP55" s="24">
        <v>0.52900000000000003</v>
      </c>
      <c r="BQ55" s="24">
        <v>0.55500000000000005</v>
      </c>
      <c r="BR55" s="24">
        <v>0.60399999999999998</v>
      </c>
      <c r="BS55" s="24">
        <v>0.68600000000000005</v>
      </c>
      <c r="BT55" s="24">
        <v>0.755</v>
      </c>
      <c r="BU55" s="24">
        <v>0.78800000000000003</v>
      </c>
      <c r="BV55" s="24">
        <v>0.77</v>
      </c>
      <c r="BW55" s="24">
        <v>0.73899999999999999</v>
      </c>
      <c r="BX55" s="203">
        <v>0.72799999999999998</v>
      </c>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5"/>
      <c r="EM55" s="205"/>
      <c r="EN55" s="205"/>
      <c r="EO55" s="205"/>
      <c r="EP55" s="205"/>
      <c r="EQ55" s="205"/>
      <c r="ER55" s="205"/>
      <c r="ES55" s="205"/>
      <c r="ET55" s="205"/>
      <c r="EU55" s="205"/>
      <c r="EV55" s="205"/>
      <c r="EW55" s="205"/>
    </row>
    <row r="56" spans="1:153" ht="12" customHeight="1" x14ac:dyDescent="0.35">
      <c r="A56" s="18">
        <v>24</v>
      </c>
      <c r="C56" s="145" t="s">
        <v>106</v>
      </c>
      <c r="D56" s="1" t="s">
        <v>29</v>
      </c>
      <c r="E56" s="24">
        <v>9.4E-2</v>
      </c>
      <c r="F56" s="24">
        <v>0.10199999999999999</v>
      </c>
      <c r="G56" s="24">
        <v>0.13200000000000001</v>
      </c>
      <c r="H56" s="24">
        <v>0.14499999999999999</v>
      </c>
      <c r="I56" s="24">
        <v>0.17499999999999999</v>
      </c>
      <c r="J56" s="24">
        <v>0.17499999999999999</v>
      </c>
      <c r="K56" s="24">
        <v>0.222</v>
      </c>
      <c r="L56" s="24">
        <v>0.23200000000000001</v>
      </c>
      <c r="M56" s="24">
        <v>0.27900000000000003</v>
      </c>
      <c r="N56" s="24">
        <v>0.309</v>
      </c>
      <c r="O56" s="24">
        <v>0.4</v>
      </c>
      <c r="P56" s="24">
        <v>0.41599999999999998</v>
      </c>
      <c r="Q56" s="24">
        <v>0.41699999999999998</v>
      </c>
      <c r="R56" s="24">
        <v>0.41699999999999998</v>
      </c>
      <c r="S56" s="24">
        <v>0.39100000000000001</v>
      </c>
      <c r="T56" s="24">
        <v>0.47299999999999998</v>
      </c>
      <c r="U56" s="24">
        <v>0.44400000000000001</v>
      </c>
      <c r="V56" s="24">
        <v>0.41299999999999998</v>
      </c>
      <c r="W56" s="24">
        <v>0.40300000000000002</v>
      </c>
      <c r="X56" s="24">
        <v>0.377</v>
      </c>
      <c r="Y56" s="24">
        <v>0.33500000000000002</v>
      </c>
      <c r="Z56" s="24">
        <v>0.29699999999999999</v>
      </c>
      <c r="AA56" s="24">
        <v>0.30099999999999999</v>
      </c>
      <c r="AB56" s="24">
        <v>0.32</v>
      </c>
      <c r="AC56" s="24">
        <v>0.309</v>
      </c>
      <c r="AD56" s="24">
        <v>0.29699999999999999</v>
      </c>
      <c r="AE56" s="24">
        <v>0.29799999999999999</v>
      </c>
      <c r="AF56" s="24">
        <v>0.29699999999999999</v>
      </c>
      <c r="AG56" s="24">
        <v>0.27500000000000002</v>
      </c>
      <c r="AH56" s="24">
        <v>0.27200000000000002</v>
      </c>
      <c r="AI56" s="24">
        <v>0.28399999999999997</v>
      </c>
      <c r="AJ56" s="24">
        <v>0.30499999999999999</v>
      </c>
      <c r="AK56" s="24">
        <v>0.317</v>
      </c>
      <c r="AL56" s="24">
        <v>0.32600000000000001</v>
      </c>
      <c r="AM56" s="24">
        <v>0.314</v>
      </c>
      <c r="AN56" s="24">
        <v>0.30399999999999999</v>
      </c>
      <c r="AO56" s="24">
        <v>0.38</v>
      </c>
      <c r="AP56" s="24">
        <v>0.44800000000000001</v>
      </c>
      <c r="AQ56" s="24">
        <v>0.36299999999999999</v>
      </c>
      <c r="AR56" s="24">
        <v>0.35099999999999998</v>
      </c>
      <c r="AS56" s="24">
        <v>0.36799999999999999</v>
      </c>
      <c r="AT56" s="24">
        <v>0.35799999999999998</v>
      </c>
      <c r="AU56" s="24">
        <v>0.35</v>
      </c>
      <c r="AV56" s="24">
        <v>0.32700000000000001</v>
      </c>
      <c r="AW56" s="24">
        <v>0.307</v>
      </c>
      <c r="AX56" s="24">
        <v>0.28799999999999998</v>
      </c>
      <c r="AY56" s="24">
        <v>0.27900000000000003</v>
      </c>
      <c r="AZ56" s="24">
        <v>0.26400000000000001</v>
      </c>
      <c r="BA56" s="24">
        <v>0.249</v>
      </c>
      <c r="BB56" s="24">
        <v>0.246</v>
      </c>
      <c r="BC56" s="24">
        <v>0.23899999999999999</v>
      </c>
      <c r="BD56" s="24">
        <v>0.254</v>
      </c>
      <c r="BE56" s="24">
        <v>0.27400000000000002</v>
      </c>
      <c r="BF56" s="24">
        <v>0.28699999999999998</v>
      </c>
      <c r="BG56" s="24">
        <v>0.30199999999999999</v>
      </c>
      <c r="BH56" s="24">
        <v>0.318</v>
      </c>
      <c r="BI56" s="24">
        <v>0.33200000000000002</v>
      </c>
      <c r="BJ56" s="24">
        <v>0.316</v>
      </c>
      <c r="BK56" s="24">
        <v>0.3</v>
      </c>
      <c r="BL56" s="24">
        <v>0.30599999999999999</v>
      </c>
      <c r="BM56" s="24">
        <v>0.315</v>
      </c>
      <c r="BN56" s="24">
        <v>0.311</v>
      </c>
      <c r="BO56" s="24">
        <v>0.31900000000000001</v>
      </c>
      <c r="BP56" s="24">
        <v>0.33</v>
      </c>
      <c r="BQ56" s="24">
        <v>0.33200000000000002</v>
      </c>
      <c r="BR56" s="24">
        <v>0.34699999999999998</v>
      </c>
      <c r="BS56" s="24">
        <v>0.38700000000000001</v>
      </c>
      <c r="BT56" s="24">
        <v>0.46200000000000002</v>
      </c>
      <c r="BU56" s="24">
        <v>0.49199999999999999</v>
      </c>
      <c r="BV56" s="24">
        <v>0.505</v>
      </c>
      <c r="BW56" s="24">
        <v>0.49299999999999999</v>
      </c>
      <c r="BX56" s="203">
        <v>0.51100000000000001</v>
      </c>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5"/>
      <c r="EM56" s="205"/>
      <c r="EN56" s="205"/>
      <c r="EO56" s="205"/>
      <c r="EP56" s="205"/>
      <c r="EQ56" s="205"/>
      <c r="ER56" s="205"/>
      <c r="ES56" s="205"/>
      <c r="ET56" s="205"/>
      <c r="EU56" s="205"/>
      <c r="EV56" s="205"/>
      <c r="EW56" s="205"/>
    </row>
    <row r="57" spans="1:153" ht="12" customHeight="1" x14ac:dyDescent="0.35">
      <c r="A57" s="18">
        <v>25</v>
      </c>
      <c r="C57" s="145" t="s">
        <v>107</v>
      </c>
      <c r="D57" s="1" t="s">
        <v>29</v>
      </c>
      <c r="E57" s="24">
        <v>5.2999999999999999E-2</v>
      </c>
      <c r="F57" s="24">
        <v>6.9000000000000006E-2</v>
      </c>
      <c r="G57" s="24">
        <v>8.5000000000000006E-2</v>
      </c>
      <c r="H57" s="24">
        <v>0.09</v>
      </c>
      <c r="I57" s="24">
        <v>0.13</v>
      </c>
      <c r="J57" s="24">
        <v>0.11</v>
      </c>
      <c r="K57" s="24">
        <v>0.14199999999999999</v>
      </c>
      <c r="L57" s="24">
        <v>0.14899999999999999</v>
      </c>
      <c r="M57" s="24">
        <v>0.17699999999999999</v>
      </c>
      <c r="N57" s="24">
        <v>0.19400000000000001</v>
      </c>
      <c r="O57" s="24">
        <v>0.28000000000000003</v>
      </c>
      <c r="P57" s="24">
        <v>0.309</v>
      </c>
      <c r="Q57" s="24">
        <v>0.34799999999999998</v>
      </c>
      <c r="R57" s="24">
        <v>0.36099999999999999</v>
      </c>
      <c r="S57" s="24">
        <v>0.35299999999999998</v>
      </c>
      <c r="T57" s="24">
        <v>0.44900000000000001</v>
      </c>
      <c r="U57" s="24">
        <v>0.44800000000000001</v>
      </c>
      <c r="V57" s="24">
        <v>0.436</v>
      </c>
      <c r="W57" s="24">
        <v>0.434</v>
      </c>
      <c r="X57" s="24">
        <v>0.42699999999999999</v>
      </c>
      <c r="Y57" s="24">
        <v>0.39100000000000001</v>
      </c>
      <c r="Z57" s="24">
        <v>0.34799999999999998</v>
      </c>
      <c r="AA57" s="24">
        <v>0.35</v>
      </c>
      <c r="AB57" s="24">
        <v>0.35799999999999998</v>
      </c>
      <c r="AC57" s="24">
        <v>0.35599999999999998</v>
      </c>
      <c r="AD57" s="24">
        <v>0.35099999999999998</v>
      </c>
      <c r="AE57" s="24">
        <v>0.34699999999999998</v>
      </c>
      <c r="AF57" s="24">
        <v>0.35599999999999998</v>
      </c>
      <c r="AG57" s="24">
        <v>0.33300000000000002</v>
      </c>
      <c r="AH57" s="24">
        <v>0.33200000000000002</v>
      </c>
      <c r="AI57" s="24">
        <v>0.36099999999999999</v>
      </c>
      <c r="AJ57" s="24">
        <v>0.38800000000000001</v>
      </c>
      <c r="AK57" s="24">
        <v>0.40600000000000003</v>
      </c>
      <c r="AL57" s="24">
        <v>0.41699999999999998</v>
      </c>
      <c r="AM57" s="24">
        <v>0.42499999999999999</v>
      </c>
      <c r="AN57" s="24">
        <v>0.42499999999999999</v>
      </c>
      <c r="AO57" s="24">
        <v>1.2190000000000001</v>
      </c>
      <c r="AP57" s="24">
        <v>1.68</v>
      </c>
      <c r="AQ57" s="24">
        <v>1.784</v>
      </c>
      <c r="AR57" s="24">
        <v>1.847</v>
      </c>
      <c r="AS57" s="24">
        <v>1.988</v>
      </c>
      <c r="AT57" s="24">
        <v>2.0459999999999998</v>
      </c>
      <c r="AU57" s="24">
        <v>2.0030000000000001</v>
      </c>
      <c r="AV57" s="24">
        <v>1.9179999999999999</v>
      </c>
      <c r="AW57" s="24">
        <v>1.6919999999999999</v>
      </c>
      <c r="AX57" s="24">
        <v>2.855</v>
      </c>
      <c r="AY57" s="24">
        <v>2.7410000000000001</v>
      </c>
      <c r="AZ57" s="24">
        <v>2.4750000000000001</v>
      </c>
      <c r="BA57" s="24">
        <v>2.4980000000000002</v>
      </c>
      <c r="BB57" s="24">
        <v>2.4529999999999998</v>
      </c>
      <c r="BC57" s="24">
        <v>2.3620000000000001</v>
      </c>
      <c r="BD57" s="24">
        <v>2.3690000000000002</v>
      </c>
      <c r="BE57" s="24">
        <v>2.3740000000000001</v>
      </c>
      <c r="BF57" s="24">
        <v>2.3119999999999998</v>
      </c>
      <c r="BG57" s="24">
        <v>2.3069999999999999</v>
      </c>
      <c r="BH57" s="24">
        <v>2.3559999999999999</v>
      </c>
      <c r="BI57" s="24">
        <v>2.347</v>
      </c>
      <c r="BJ57" s="24">
        <v>2.335</v>
      </c>
      <c r="BK57" s="24">
        <v>2.2879999999999998</v>
      </c>
      <c r="BL57" s="24">
        <v>2.1909999999999998</v>
      </c>
      <c r="BM57" s="24">
        <v>2.3119999999999998</v>
      </c>
      <c r="BN57" s="24">
        <v>2.2970000000000002</v>
      </c>
      <c r="BO57" s="24">
        <v>2.2709999999999999</v>
      </c>
      <c r="BP57" s="24">
        <v>2.0339999999999998</v>
      </c>
      <c r="BQ57" s="24">
        <v>1.9890000000000001</v>
      </c>
      <c r="BR57" s="24">
        <v>2.0590000000000002</v>
      </c>
      <c r="BS57" s="24">
        <v>2.1080000000000001</v>
      </c>
      <c r="BT57" s="24">
        <v>2.1829999999999998</v>
      </c>
      <c r="BU57" s="24">
        <v>2.2229999999999999</v>
      </c>
      <c r="BV57" s="24">
        <v>2.2679999999999998</v>
      </c>
      <c r="BW57" s="24">
        <v>2.35</v>
      </c>
      <c r="BX57" s="203">
        <v>2.379</v>
      </c>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18">
        <v>26</v>
      </c>
      <c r="C58" s="145" t="s">
        <v>108</v>
      </c>
      <c r="D58" s="1" t="s">
        <v>29</v>
      </c>
      <c r="E58" s="24">
        <v>0.27300000000000002</v>
      </c>
      <c r="F58" s="24">
        <v>0.27500000000000002</v>
      </c>
      <c r="G58" s="24">
        <v>0.27800000000000002</v>
      </c>
      <c r="H58" s="24">
        <v>0.33</v>
      </c>
      <c r="I58" s="24">
        <v>0.45800000000000002</v>
      </c>
      <c r="J58" s="24">
        <v>0.53100000000000003</v>
      </c>
      <c r="K58" s="24">
        <v>0.73799999999999999</v>
      </c>
      <c r="L58" s="24">
        <v>0.69399999999999995</v>
      </c>
      <c r="M58" s="24">
        <v>0.67200000000000004</v>
      </c>
      <c r="N58" s="24">
        <v>0.51800000000000002</v>
      </c>
      <c r="O58" s="24">
        <v>0.49099999999999999</v>
      </c>
      <c r="P58" s="24">
        <v>0.40400000000000003</v>
      </c>
      <c r="Q58" s="24">
        <v>0.33800000000000002</v>
      </c>
      <c r="R58" s="24">
        <v>0.30399999999999999</v>
      </c>
      <c r="S58" s="24">
        <v>0.28599999999999998</v>
      </c>
      <c r="T58" s="24">
        <v>0.314</v>
      </c>
      <c r="U58" s="24">
        <v>0.308</v>
      </c>
      <c r="V58" s="24">
        <v>0.313</v>
      </c>
      <c r="W58" s="24">
        <v>0.29299999999999998</v>
      </c>
      <c r="X58" s="24">
        <v>0.27900000000000003</v>
      </c>
      <c r="Y58" s="24">
        <v>0.26500000000000001</v>
      </c>
      <c r="Z58" s="24">
        <v>0.25900000000000001</v>
      </c>
      <c r="AA58" s="24">
        <v>0.253</v>
      </c>
      <c r="AB58" s="24">
        <v>0.23200000000000001</v>
      </c>
      <c r="AC58" s="24">
        <v>0.222</v>
      </c>
      <c r="AD58" s="24">
        <v>0.20300000000000001</v>
      </c>
      <c r="AE58" s="24">
        <v>0.189</v>
      </c>
      <c r="AF58" s="24">
        <v>0.16400000000000001</v>
      </c>
      <c r="AG58" s="24">
        <v>0.155</v>
      </c>
      <c r="AH58" s="24">
        <v>0.155</v>
      </c>
      <c r="AI58" s="24">
        <v>0.16200000000000001</v>
      </c>
      <c r="AJ58" s="24">
        <v>0.14599999999999999</v>
      </c>
      <c r="AK58" s="24">
        <v>0.16500000000000001</v>
      </c>
      <c r="AL58" s="24">
        <v>0.13100000000000001</v>
      </c>
      <c r="AM58" s="24">
        <v>0.14199999999999999</v>
      </c>
      <c r="AN58" s="24">
        <v>0.111</v>
      </c>
      <c r="AO58" s="24">
        <v>0.107</v>
      </c>
      <c r="AP58" s="24">
        <v>0.108</v>
      </c>
      <c r="AQ58" s="24">
        <v>9.6000000000000002E-2</v>
      </c>
      <c r="AR58" s="24">
        <v>9.0999999999999998E-2</v>
      </c>
      <c r="AS58" s="24">
        <v>9.6000000000000002E-2</v>
      </c>
      <c r="AT58" s="24">
        <v>9.8000000000000004E-2</v>
      </c>
      <c r="AU58" s="24">
        <v>8.7999999999999995E-2</v>
      </c>
      <c r="AV58" s="24">
        <v>0.08</v>
      </c>
      <c r="AW58" s="24">
        <v>8.1000000000000003E-2</v>
      </c>
      <c r="AX58" s="24">
        <v>7.1999999999999995E-2</v>
      </c>
      <c r="AY58" s="24">
        <v>6.6000000000000003E-2</v>
      </c>
      <c r="AZ58" s="24">
        <v>6.9000000000000006E-2</v>
      </c>
      <c r="BA58" s="24">
        <v>7.1999999999999995E-2</v>
      </c>
      <c r="BB58" s="24">
        <v>7.4999999999999997E-2</v>
      </c>
      <c r="BC58" s="24">
        <v>7.6999999999999999E-2</v>
      </c>
      <c r="BD58" s="24">
        <v>7.8E-2</v>
      </c>
      <c r="BE58" s="24">
        <v>7.0999999999999994E-2</v>
      </c>
      <c r="BF58" s="24">
        <v>5.8000000000000003E-2</v>
      </c>
      <c r="BG58" s="24">
        <v>3.7999999999999999E-2</v>
      </c>
      <c r="BH58" s="24">
        <v>2.5000000000000001E-2</v>
      </c>
      <c r="BI58" s="24">
        <v>2.1000000000000001E-2</v>
      </c>
      <c r="BJ58" s="24">
        <v>0.02</v>
      </c>
      <c r="BK58" s="24">
        <v>3.2000000000000001E-2</v>
      </c>
      <c r="BL58" s="24">
        <v>3.5000000000000003E-2</v>
      </c>
      <c r="BM58" s="24">
        <v>3.9E-2</v>
      </c>
      <c r="BN58" s="24">
        <v>4.2999999999999997E-2</v>
      </c>
      <c r="BO58" s="24">
        <v>4.4999999999999998E-2</v>
      </c>
      <c r="BP58" s="24">
        <v>4.2999999999999997E-2</v>
      </c>
      <c r="BQ58" s="24">
        <v>4.3999999999999997E-2</v>
      </c>
      <c r="BR58" s="24">
        <v>0.16400000000000001</v>
      </c>
      <c r="BS58" s="24">
        <v>0.16800000000000001</v>
      </c>
      <c r="BT58" s="24">
        <v>0.17199999999999999</v>
      </c>
      <c r="BU58" s="24">
        <v>0.17699999999999999</v>
      </c>
      <c r="BV58" s="24">
        <v>0.18099999999999999</v>
      </c>
      <c r="BW58" s="24">
        <v>0.186</v>
      </c>
      <c r="BX58" s="203">
        <v>0.192</v>
      </c>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123">
        <v>27</v>
      </c>
      <c r="B59" s="201"/>
      <c r="C59" s="154" t="s">
        <v>109</v>
      </c>
      <c r="D59" s="134" t="s">
        <v>29</v>
      </c>
      <c r="E59" s="165">
        <v>3.556</v>
      </c>
      <c r="F59" s="165">
        <v>3.6560000000000001</v>
      </c>
      <c r="G59" s="165">
        <v>3.6419999999999999</v>
      </c>
      <c r="H59" s="165">
        <v>3.9660000000000002</v>
      </c>
      <c r="I59" s="165">
        <v>4.7030000000000003</v>
      </c>
      <c r="J59" s="165">
        <v>4.6760000000000002</v>
      </c>
      <c r="K59" s="165">
        <v>5.5140000000000002</v>
      </c>
      <c r="L59" s="165">
        <v>5.5389999999999997</v>
      </c>
      <c r="M59" s="165">
        <v>5.9050000000000002</v>
      </c>
      <c r="N59" s="165">
        <v>5.681</v>
      </c>
      <c r="O59" s="165">
        <v>6.3810000000000002</v>
      </c>
      <c r="P59" s="165">
        <v>6.2009999999999996</v>
      </c>
      <c r="Q59" s="165">
        <v>5.9089999999999998</v>
      </c>
      <c r="R59" s="165">
        <v>5.6619999999999999</v>
      </c>
      <c r="S59" s="165">
        <v>5.2709999999999999</v>
      </c>
      <c r="T59" s="165">
        <v>6.1509999999999998</v>
      </c>
      <c r="U59" s="165">
        <v>5.9889999999999999</v>
      </c>
      <c r="V59" s="165">
        <v>5.7489999999999997</v>
      </c>
      <c r="W59" s="165">
        <v>5.4950000000000001</v>
      </c>
      <c r="X59" s="165">
        <v>5.3419999999999996</v>
      </c>
      <c r="Y59" s="165">
        <v>4.8860000000000001</v>
      </c>
      <c r="Z59" s="165">
        <v>4.5519999999999996</v>
      </c>
      <c r="AA59" s="165">
        <v>4.6079999999999997</v>
      </c>
      <c r="AB59" s="165">
        <v>4.6559999999999997</v>
      </c>
      <c r="AC59" s="165">
        <v>4.6459999999999999</v>
      </c>
      <c r="AD59" s="165">
        <v>4.5190000000000001</v>
      </c>
      <c r="AE59" s="165">
        <v>4.3929999999999998</v>
      </c>
      <c r="AF59" s="165">
        <v>4.3689999999999998</v>
      </c>
      <c r="AG59" s="165">
        <v>4.0949999999999998</v>
      </c>
      <c r="AH59" s="165">
        <v>4.0170000000000003</v>
      </c>
      <c r="AI59" s="165">
        <v>4.0789999999999997</v>
      </c>
      <c r="AJ59" s="165">
        <v>4.2549999999999999</v>
      </c>
      <c r="AK59" s="165">
        <v>4.4400000000000004</v>
      </c>
      <c r="AL59" s="165">
        <v>4.3490000000000002</v>
      </c>
      <c r="AM59" s="165">
        <v>4.3239999999999998</v>
      </c>
      <c r="AN59" s="165">
        <v>4.2779999999999996</v>
      </c>
      <c r="AO59" s="165">
        <v>5.4660000000000002</v>
      </c>
      <c r="AP59" s="165">
        <v>6.2919999999999998</v>
      </c>
      <c r="AQ59" s="165">
        <v>5.5380000000000003</v>
      </c>
      <c r="AR59" s="165">
        <v>5.5640000000000001</v>
      </c>
      <c r="AS59" s="165">
        <v>5.7450000000000001</v>
      </c>
      <c r="AT59" s="165">
        <v>5.6539999999999999</v>
      </c>
      <c r="AU59" s="165">
        <v>5.43</v>
      </c>
      <c r="AV59" s="165">
        <v>5.3940000000000001</v>
      </c>
      <c r="AW59" s="165">
        <v>4.9720000000000004</v>
      </c>
      <c r="AX59" s="165">
        <v>5.8070000000000004</v>
      </c>
      <c r="AY59" s="165">
        <v>5.6139999999999999</v>
      </c>
      <c r="AZ59" s="165">
        <v>5.3339999999999996</v>
      </c>
      <c r="BA59" s="165">
        <v>5.2869999999999999</v>
      </c>
      <c r="BB59" s="165">
        <v>5.2370000000000001</v>
      </c>
      <c r="BC59" s="165">
        <v>5.05</v>
      </c>
      <c r="BD59" s="165">
        <v>5.0149999999999997</v>
      </c>
      <c r="BE59" s="165">
        <v>5.2050000000000001</v>
      </c>
      <c r="BF59" s="165">
        <v>5.0949999999999998</v>
      </c>
      <c r="BG59" s="165">
        <v>5.1020000000000003</v>
      </c>
      <c r="BH59" s="165">
        <v>5.226</v>
      </c>
      <c r="BI59" s="165">
        <v>5.2560000000000002</v>
      </c>
      <c r="BJ59" s="165">
        <v>5.03</v>
      </c>
      <c r="BK59" s="165">
        <v>4.8289999999999997</v>
      </c>
      <c r="BL59" s="165">
        <v>4.6760000000000002</v>
      </c>
      <c r="BM59" s="165">
        <v>4.7949999999999999</v>
      </c>
      <c r="BN59" s="165">
        <v>4.7779999999999996</v>
      </c>
      <c r="BO59" s="165">
        <v>4.7949999999999999</v>
      </c>
      <c r="BP59" s="165">
        <v>4.7949999999999999</v>
      </c>
      <c r="BQ59" s="165">
        <v>4.8970000000000002</v>
      </c>
      <c r="BR59" s="165">
        <v>5.2809999999999997</v>
      </c>
      <c r="BS59" s="165">
        <v>5.5629999999999997</v>
      </c>
      <c r="BT59" s="165">
        <v>5.8620000000000001</v>
      </c>
      <c r="BU59" s="165">
        <v>5.9039999999999999</v>
      </c>
      <c r="BV59" s="165">
        <v>5.8159999999999998</v>
      </c>
      <c r="BW59" s="165">
        <v>5.7460000000000004</v>
      </c>
      <c r="BX59" s="207">
        <v>5.8550000000000004</v>
      </c>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5"/>
      <c r="EM59" s="205"/>
      <c r="EN59" s="205"/>
      <c r="EO59" s="205"/>
      <c r="EP59" s="205"/>
      <c r="EQ59" s="205"/>
      <c r="ER59" s="205"/>
      <c r="ES59" s="205"/>
      <c r="ET59" s="205"/>
      <c r="EU59" s="205"/>
      <c r="EV59" s="205"/>
      <c r="EW59" s="205"/>
    </row>
    <row r="60" spans="1:153" ht="12" customHeight="1" x14ac:dyDescent="0.35">
      <c r="A60" s="123">
        <v>28</v>
      </c>
      <c r="B60" s="201"/>
      <c r="C60" s="228" t="s">
        <v>198</v>
      </c>
      <c r="D60" s="134" t="s">
        <v>29</v>
      </c>
      <c r="E60" s="165">
        <v>2.1070000000000002</v>
      </c>
      <c r="F60" s="165">
        <v>2.2189999999999999</v>
      </c>
      <c r="G60" s="165">
        <v>2.3109999999999999</v>
      </c>
      <c r="H60" s="165">
        <v>2.4820000000000002</v>
      </c>
      <c r="I60" s="165">
        <v>3.0350000000000001</v>
      </c>
      <c r="J60" s="165">
        <v>3.0569999999999999</v>
      </c>
      <c r="K60" s="165">
        <v>3.72</v>
      </c>
      <c r="L60" s="165">
        <v>3.7709999999999999</v>
      </c>
      <c r="M60" s="165">
        <v>4.1109999999999998</v>
      </c>
      <c r="N60" s="165">
        <v>3.9769999999999999</v>
      </c>
      <c r="O60" s="165">
        <v>4.5439999999999996</v>
      </c>
      <c r="P60" s="165">
        <v>4.4109999999999996</v>
      </c>
      <c r="Q60" s="165">
        <v>4.2300000000000004</v>
      </c>
      <c r="R60" s="165">
        <v>4.0659999999999998</v>
      </c>
      <c r="S60" s="165">
        <v>3.77</v>
      </c>
      <c r="T60" s="165">
        <v>4.4379999999999997</v>
      </c>
      <c r="U60" s="165">
        <v>4.3019999999999996</v>
      </c>
      <c r="V60" s="165">
        <v>4.1139999999999999</v>
      </c>
      <c r="W60" s="165">
        <v>3.931</v>
      </c>
      <c r="X60" s="165">
        <v>3.7930000000000001</v>
      </c>
      <c r="Y60" s="165">
        <v>3.4329999999999998</v>
      </c>
      <c r="Z60" s="165">
        <v>3.1280000000000001</v>
      </c>
      <c r="AA60" s="165">
        <v>3.149</v>
      </c>
      <c r="AB60" s="165">
        <v>3.202</v>
      </c>
      <c r="AC60" s="165">
        <v>3.1920000000000002</v>
      </c>
      <c r="AD60" s="165">
        <v>3.11</v>
      </c>
      <c r="AE60" s="165">
        <v>3.028</v>
      </c>
      <c r="AF60" s="165">
        <v>2.992</v>
      </c>
      <c r="AG60" s="165">
        <v>2.794</v>
      </c>
      <c r="AH60" s="165">
        <v>2.766</v>
      </c>
      <c r="AI60" s="165">
        <v>2.835</v>
      </c>
      <c r="AJ60" s="165">
        <v>2.9710000000000001</v>
      </c>
      <c r="AK60" s="165">
        <v>3.089</v>
      </c>
      <c r="AL60" s="165">
        <v>3.0579999999999998</v>
      </c>
      <c r="AM60" s="165">
        <v>3.0190000000000001</v>
      </c>
      <c r="AN60" s="165">
        <v>2.9740000000000002</v>
      </c>
      <c r="AO60" s="165">
        <v>4.0069999999999997</v>
      </c>
      <c r="AP60" s="165">
        <v>4.8129999999999997</v>
      </c>
      <c r="AQ60" s="165">
        <v>4.2549999999999999</v>
      </c>
      <c r="AR60" s="165">
        <v>4.3230000000000004</v>
      </c>
      <c r="AS60" s="165">
        <v>4.5129999999999999</v>
      </c>
      <c r="AT60" s="165">
        <v>4.4790000000000001</v>
      </c>
      <c r="AU60" s="165">
        <v>4.306</v>
      </c>
      <c r="AV60" s="165">
        <v>4.2350000000000003</v>
      </c>
      <c r="AW60" s="165">
        <v>3.8660000000000001</v>
      </c>
      <c r="AX60" s="165">
        <v>4.83</v>
      </c>
      <c r="AY60" s="165">
        <v>4.6529999999999996</v>
      </c>
      <c r="AZ60" s="165">
        <v>4.3600000000000003</v>
      </c>
      <c r="BA60" s="165">
        <v>4.3360000000000003</v>
      </c>
      <c r="BB60" s="165">
        <v>4.3029999999999999</v>
      </c>
      <c r="BC60" s="165">
        <v>4.157</v>
      </c>
      <c r="BD60" s="165">
        <v>4.1319999999999997</v>
      </c>
      <c r="BE60" s="165">
        <v>4.2569999999999997</v>
      </c>
      <c r="BF60" s="165">
        <v>4.2060000000000004</v>
      </c>
      <c r="BG60" s="165">
        <v>4.2409999999999997</v>
      </c>
      <c r="BH60" s="165">
        <v>4.351</v>
      </c>
      <c r="BI60" s="165">
        <v>4.3940000000000001</v>
      </c>
      <c r="BJ60" s="165">
        <v>4.2519999999999998</v>
      </c>
      <c r="BK60" s="165">
        <v>4.1100000000000003</v>
      </c>
      <c r="BL60" s="165">
        <v>3.964</v>
      </c>
      <c r="BM60" s="165">
        <v>4.085</v>
      </c>
      <c r="BN60" s="165">
        <v>4.0650000000000004</v>
      </c>
      <c r="BO60" s="165">
        <v>4.069</v>
      </c>
      <c r="BP60" s="165">
        <v>3.97</v>
      </c>
      <c r="BQ60" s="165">
        <v>4.0170000000000003</v>
      </c>
      <c r="BR60" s="165">
        <v>4.37</v>
      </c>
      <c r="BS60" s="165">
        <v>4.6539999999999999</v>
      </c>
      <c r="BT60" s="165">
        <v>4.95</v>
      </c>
      <c r="BU60" s="165">
        <v>5.024</v>
      </c>
      <c r="BV60" s="165">
        <v>4.9690000000000003</v>
      </c>
      <c r="BW60" s="165">
        <v>4.9509999999999996</v>
      </c>
      <c r="BX60" s="207">
        <v>5.0140000000000002</v>
      </c>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5"/>
      <c r="EM60" s="205"/>
      <c r="EN60" s="205"/>
      <c r="EO60" s="205"/>
      <c r="EP60" s="205"/>
      <c r="EQ60" s="205"/>
      <c r="ER60" s="205"/>
      <c r="ES60" s="205"/>
      <c r="ET60" s="205"/>
      <c r="EU60" s="205"/>
      <c r="EV60" s="205"/>
      <c r="EW60" s="205"/>
    </row>
    <row r="61" spans="1:153" ht="12" customHeight="1" x14ac:dyDescent="0.35">
      <c r="A61" s="123"/>
      <c r="C61" s="153"/>
      <c r="D61" s="13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5"/>
      <c r="EM61" s="205"/>
      <c r="EN61" s="205"/>
      <c r="EO61" s="205"/>
      <c r="EP61" s="205"/>
      <c r="EQ61" s="205"/>
      <c r="ER61" s="205"/>
      <c r="ES61" s="205"/>
      <c r="ET61" s="205"/>
      <c r="EU61" s="205"/>
      <c r="EV61" s="205"/>
      <c r="EW61" s="205"/>
    </row>
    <row r="62" spans="1:153" ht="12" customHeight="1" x14ac:dyDescent="0.35">
      <c r="A62" s="18"/>
      <c r="C62" s="144"/>
      <c r="D62" s="1"/>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5"/>
      <c r="EM62" s="205"/>
      <c r="EN62" s="205"/>
      <c r="EO62" s="205"/>
      <c r="EP62" s="205"/>
      <c r="EQ62" s="205"/>
      <c r="ER62" s="205"/>
      <c r="ES62" s="205"/>
      <c r="ET62" s="205"/>
      <c r="EU62" s="205"/>
      <c r="EV62" s="205"/>
      <c r="EW62" s="205"/>
    </row>
    <row r="63" spans="1:153" ht="12" customHeight="1" x14ac:dyDescent="0.35">
      <c r="A63" s="134" t="s">
        <v>101</v>
      </c>
      <c r="B63" s="201"/>
      <c r="C63" s="153"/>
      <c r="D63" s="134"/>
      <c r="E63" s="165"/>
      <c r="F63" s="165"/>
      <c r="G63" s="165"/>
      <c r="H63" s="165"/>
      <c r="I63" s="165"/>
      <c r="J63" s="165"/>
      <c r="K63" s="165"/>
      <c r="L63" s="165"/>
      <c r="M63" s="165"/>
      <c r="N63" s="165"/>
      <c r="O63" s="165"/>
      <c r="P63" s="165"/>
      <c r="Q63" s="165"/>
      <c r="R63" s="165"/>
      <c r="S63" s="165"/>
      <c r="T63" s="165"/>
      <c r="U63" s="165"/>
      <c r="V63" s="165"/>
      <c r="W63" s="165"/>
      <c r="X63" s="165"/>
      <c r="Y63" s="165"/>
      <c r="Z63" s="165"/>
      <c r="AA63" s="165"/>
      <c r="AB63" s="165"/>
      <c r="AC63" s="165"/>
      <c r="AD63" s="165"/>
      <c r="AE63" s="165"/>
      <c r="AF63" s="165"/>
      <c r="AG63" s="165"/>
      <c r="AH63" s="165"/>
      <c r="AI63" s="165"/>
      <c r="AJ63" s="165"/>
      <c r="AK63" s="165"/>
      <c r="AL63" s="165"/>
      <c r="AM63" s="165"/>
      <c r="AN63" s="165"/>
      <c r="AO63" s="165"/>
      <c r="AP63" s="165"/>
      <c r="AQ63" s="165"/>
      <c r="AR63" s="165"/>
      <c r="AS63" s="165"/>
      <c r="AT63" s="165"/>
      <c r="AU63" s="165"/>
      <c r="AV63" s="165"/>
      <c r="AW63" s="165"/>
      <c r="AX63" s="165"/>
      <c r="AY63" s="165"/>
      <c r="AZ63" s="165"/>
      <c r="BA63" s="165"/>
      <c r="BB63" s="165"/>
      <c r="BC63" s="165"/>
      <c r="BD63" s="165"/>
      <c r="BE63" s="165"/>
      <c r="BF63" s="165"/>
      <c r="BG63" s="165"/>
      <c r="BH63" s="165"/>
      <c r="BI63" s="165"/>
      <c r="BJ63" s="165"/>
      <c r="BK63" s="165"/>
      <c r="BL63" s="165"/>
      <c r="BM63" s="165"/>
      <c r="BN63" s="165"/>
      <c r="BO63" s="165"/>
      <c r="BP63" s="165"/>
      <c r="BQ63" s="165"/>
      <c r="BR63" s="165"/>
      <c r="BS63" s="165"/>
      <c r="BT63" s="165"/>
      <c r="BU63" s="165"/>
      <c r="BV63" s="165"/>
      <c r="BW63" s="165"/>
      <c r="BX63" s="207"/>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5"/>
      <c r="EM63" s="205"/>
      <c r="EN63" s="205"/>
      <c r="EO63" s="205"/>
      <c r="EP63" s="205"/>
      <c r="EQ63" s="205"/>
      <c r="ER63" s="205"/>
      <c r="ES63" s="205"/>
      <c r="ET63" s="205"/>
      <c r="EU63" s="205"/>
      <c r="EV63" s="205"/>
      <c r="EW63" s="205"/>
    </row>
    <row r="64" spans="1:153" ht="12" customHeight="1" x14ac:dyDescent="0.35">
      <c r="A64" s="18"/>
      <c r="C64" s="7" t="s">
        <v>149</v>
      </c>
      <c r="D64" s="1"/>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03"/>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c r="DO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5"/>
      <c r="EM64" s="205"/>
      <c r="EN64" s="205"/>
      <c r="EO64" s="205"/>
      <c r="EP64" s="205"/>
      <c r="EQ64" s="205"/>
      <c r="ER64" s="205"/>
      <c r="ES64" s="205"/>
      <c r="ET64" s="205"/>
      <c r="EU64" s="205"/>
      <c r="EV64" s="205"/>
      <c r="EW64" s="205"/>
    </row>
    <row r="65" spans="1:153" ht="12" customHeight="1" x14ac:dyDescent="0.35">
      <c r="A65" s="18">
        <v>29</v>
      </c>
      <c r="C65" s="144" t="s">
        <v>150</v>
      </c>
      <c r="D65" s="1" t="s">
        <v>92</v>
      </c>
      <c r="E65" s="26">
        <v>1529</v>
      </c>
      <c r="F65" s="26">
        <v>1647</v>
      </c>
      <c r="G65" s="26">
        <v>1825</v>
      </c>
      <c r="H65" s="26">
        <v>2291</v>
      </c>
      <c r="I65" s="26">
        <v>2779</v>
      </c>
      <c r="J65" s="26">
        <v>3651</v>
      </c>
      <c r="K65" s="26">
        <v>4335</v>
      </c>
      <c r="L65" s="26">
        <v>4050</v>
      </c>
      <c r="M65" s="26">
        <v>4310</v>
      </c>
      <c r="N65" s="26">
        <v>3577</v>
      </c>
      <c r="O65" s="26">
        <v>3292</v>
      </c>
      <c r="P65" s="26">
        <v>2924</v>
      </c>
      <c r="Q65" s="26">
        <v>2237</v>
      </c>
      <c r="R65" s="26">
        <v>2107</v>
      </c>
      <c r="S65" s="26">
        <v>1974</v>
      </c>
      <c r="T65" s="26">
        <v>1628</v>
      </c>
      <c r="U65" s="26">
        <v>1909</v>
      </c>
      <c r="V65" s="26">
        <v>1833</v>
      </c>
      <c r="W65" s="26">
        <v>1793</v>
      </c>
      <c r="X65" s="26">
        <v>1617</v>
      </c>
      <c r="Y65" s="26">
        <v>1624</v>
      </c>
      <c r="Z65" s="26">
        <v>1606</v>
      </c>
      <c r="AA65" s="26">
        <v>1496</v>
      </c>
      <c r="AB65" s="26">
        <v>1360</v>
      </c>
      <c r="AC65" s="26">
        <v>1315</v>
      </c>
      <c r="AD65" s="26">
        <v>1272</v>
      </c>
      <c r="AE65" s="26">
        <v>1066</v>
      </c>
      <c r="AF65" s="26">
        <v>825</v>
      </c>
      <c r="AG65" s="26">
        <v>809</v>
      </c>
      <c r="AH65" s="26">
        <v>733</v>
      </c>
      <c r="AI65" s="26">
        <v>698</v>
      </c>
      <c r="AJ65" s="26">
        <v>584</v>
      </c>
      <c r="AK65" s="26">
        <v>586</v>
      </c>
      <c r="AL65" s="26">
        <v>445</v>
      </c>
      <c r="AM65" s="26">
        <v>524</v>
      </c>
      <c r="AN65" s="26">
        <v>397</v>
      </c>
      <c r="AO65" s="26">
        <v>480</v>
      </c>
      <c r="AP65" s="26">
        <v>395</v>
      </c>
      <c r="AQ65" s="26">
        <v>335</v>
      </c>
      <c r="AR65" s="26">
        <v>350</v>
      </c>
      <c r="AS65" s="26">
        <v>390</v>
      </c>
      <c r="AT65" s="26">
        <v>294</v>
      </c>
      <c r="AU65" s="26">
        <v>300</v>
      </c>
      <c r="AV65" s="26">
        <v>255</v>
      </c>
      <c r="AW65" s="26">
        <v>293</v>
      </c>
      <c r="AX65" s="26">
        <v>233</v>
      </c>
      <c r="AY65" s="26">
        <v>226</v>
      </c>
      <c r="AZ65" s="26">
        <v>278</v>
      </c>
      <c r="BA65" s="26">
        <v>284</v>
      </c>
      <c r="BB65" s="26">
        <v>309</v>
      </c>
      <c r="BC65" s="26">
        <v>327</v>
      </c>
      <c r="BD65" s="26">
        <v>283</v>
      </c>
      <c r="BE65" s="26">
        <v>240</v>
      </c>
      <c r="BF65" s="26">
        <v>44</v>
      </c>
      <c r="BG65" s="26">
        <v>45</v>
      </c>
      <c r="BH65" s="26">
        <v>30</v>
      </c>
      <c r="BI65" s="26">
        <v>44</v>
      </c>
      <c r="BJ65" s="26">
        <v>69</v>
      </c>
      <c r="BK65" s="26">
        <v>146</v>
      </c>
      <c r="BL65" s="26">
        <v>127</v>
      </c>
      <c r="BM65" s="26">
        <v>130</v>
      </c>
      <c r="BN65" s="26">
        <v>160</v>
      </c>
      <c r="BO65" s="26">
        <v>166</v>
      </c>
      <c r="BP65" s="26">
        <v>121</v>
      </c>
      <c r="BQ65" s="26">
        <v>156</v>
      </c>
      <c r="BR65" s="26">
        <v>154</v>
      </c>
      <c r="BS65" s="26">
        <v>205</v>
      </c>
      <c r="BT65" s="26">
        <v>170</v>
      </c>
      <c r="BU65" s="26">
        <v>204</v>
      </c>
      <c r="BV65" s="26">
        <v>233</v>
      </c>
      <c r="BW65" s="26">
        <v>248</v>
      </c>
      <c r="BX65" s="208">
        <v>286</v>
      </c>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c r="CY65" s="208"/>
      <c r="CZ65" s="208"/>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08"/>
      <c r="DW65" s="208"/>
      <c r="DX65" s="208"/>
      <c r="DY65" s="208"/>
      <c r="DZ65" s="208"/>
      <c r="EA65" s="208"/>
      <c r="EB65" s="208"/>
      <c r="EC65" s="208"/>
      <c r="ED65" s="208"/>
      <c r="EE65" s="208"/>
      <c r="EF65" s="208"/>
      <c r="EG65" s="208"/>
      <c r="EH65" s="208"/>
      <c r="EI65" s="208"/>
      <c r="EJ65" s="208"/>
      <c r="EK65" s="208"/>
      <c r="EL65" s="209"/>
      <c r="EM65" s="209"/>
      <c r="EN65" s="209"/>
      <c r="EO65" s="209"/>
      <c r="EP65" s="209"/>
      <c r="EQ65" s="209"/>
      <c r="ER65" s="209"/>
      <c r="ES65" s="209"/>
      <c r="ET65" s="209"/>
      <c r="EU65" s="209"/>
      <c r="EV65" s="209"/>
      <c r="EW65" s="209"/>
    </row>
    <row r="66" spans="1:153" ht="12" customHeight="1" x14ac:dyDescent="0.35">
      <c r="A66" s="18">
        <v>30</v>
      </c>
      <c r="C66" s="144" t="s">
        <v>151</v>
      </c>
      <c r="D66" s="1" t="s">
        <v>92</v>
      </c>
      <c r="E66" s="26">
        <v>860</v>
      </c>
      <c r="F66" s="26">
        <v>1272</v>
      </c>
      <c r="G66" s="26">
        <v>1587</v>
      </c>
      <c r="H66" s="26">
        <v>1567</v>
      </c>
      <c r="I66" s="26">
        <v>1451</v>
      </c>
      <c r="J66" s="26">
        <v>1903</v>
      </c>
      <c r="K66" s="26">
        <v>2250</v>
      </c>
      <c r="L66" s="26">
        <v>3409</v>
      </c>
      <c r="M66" s="26">
        <v>4223</v>
      </c>
      <c r="N66" s="26">
        <v>4850</v>
      </c>
      <c r="O66" s="26">
        <v>4757</v>
      </c>
      <c r="P66" s="26">
        <v>4108</v>
      </c>
      <c r="Q66" s="26">
        <v>2894</v>
      </c>
      <c r="R66" s="26">
        <v>2496</v>
      </c>
      <c r="S66" s="26">
        <v>2186</v>
      </c>
      <c r="T66" s="26">
        <v>2059</v>
      </c>
      <c r="U66" s="26">
        <v>2001</v>
      </c>
      <c r="V66" s="26">
        <v>1948</v>
      </c>
      <c r="W66" s="26">
        <v>2012</v>
      </c>
      <c r="X66" s="26">
        <v>1894</v>
      </c>
      <c r="Y66" s="26">
        <v>1689</v>
      </c>
      <c r="Z66" s="26">
        <v>1683</v>
      </c>
      <c r="AA66" s="26">
        <v>1648</v>
      </c>
      <c r="AB66" s="26">
        <v>1654</v>
      </c>
      <c r="AC66" s="26">
        <v>1480</v>
      </c>
      <c r="AD66" s="26">
        <v>1463</v>
      </c>
      <c r="AE66" s="26">
        <v>1256</v>
      </c>
      <c r="AF66" s="26">
        <v>1161</v>
      </c>
      <c r="AG66" s="26">
        <v>955</v>
      </c>
      <c r="AH66" s="26">
        <v>804</v>
      </c>
      <c r="AI66" s="26">
        <v>750</v>
      </c>
      <c r="AJ66" s="26">
        <v>749</v>
      </c>
      <c r="AK66" s="26">
        <v>651</v>
      </c>
      <c r="AL66" s="26">
        <v>552</v>
      </c>
      <c r="AM66" s="26">
        <v>511</v>
      </c>
      <c r="AN66" s="26">
        <v>569</v>
      </c>
      <c r="AO66" s="26">
        <v>495</v>
      </c>
      <c r="AP66" s="26">
        <v>442</v>
      </c>
      <c r="AQ66" s="26">
        <v>321</v>
      </c>
      <c r="AR66" s="26">
        <v>348</v>
      </c>
      <c r="AS66" s="26">
        <v>334</v>
      </c>
      <c r="AT66" s="26">
        <v>197</v>
      </c>
      <c r="AU66" s="26">
        <v>293</v>
      </c>
      <c r="AV66" s="26">
        <v>269</v>
      </c>
      <c r="AW66" s="26">
        <v>320</v>
      </c>
      <c r="AX66" s="26">
        <v>220</v>
      </c>
      <c r="AY66" s="26">
        <v>232</v>
      </c>
      <c r="AZ66" s="26">
        <v>278</v>
      </c>
      <c r="BA66" s="26">
        <v>257</v>
      </c>
      <c r="BB66" s="26">
        <v>306</v>
      </c>
      <c r="BC66" s="26">
        <v>329</v>
      </c>
      <c r="BD66" s="26">
        <v>244</v>
      </c>
      <c r="BE66" s="26">
        <v>283</v>
      </c>
      <c r="BF66" s="26">
        <v>122</v>
      </c>
      <c r="BG66" s="26">
        <v>179</v>
      </c>
      <c r="BH66" s="26">
        <v>129</v>
      </c>
      <c r="BI66" s="26">
        <v>77</v>
      </c>
      <c r="BJ66" s="26">
        <v>75</v>
      </c>
      <c r="BK66" s="26">
        <v>45</v>
      </c>
      <c r="BL66" s="26">
        <v>97</v>
      </c>
      <c r="BM66" s="26">
        <v>104</v>
      </c>
      <c r="BN66" s="26">
        <v>121</v>
      </c>
      <c r="BO66" s="26">
        <v>135</v>
      </c>
      <c r="BP66" s="26">
        <v>150</v>
      </c>
      <c r="BQ66" s="26">
        <v>132</v>
      </c>
      <c r="BR66" s="26">
        <v>123</v>
      </c>
      <c r="BS66" s="26">
        <v>137</v>
      </c>
      <c r="BT66" s="26">
        <v>124</v>
      </c>
      <c r="BU66" s="26">
        <v>134</v>
      </c>
      <c r="BV66" s="26">
        <v>158</v>
      </c>
      <c r="BW66" s="26">
        <v>167</v>
      </c>
      <c r="BX66" s="208">
        <v>166</v>
      </c>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c r="CY66" s="208"/>
      <c r="CZ66" s="208"/>
      <c r="DA66" s="208"/>
      <c r="DB66" s="208"/>
      <c r="DC66" s="208"/>
      <c r="DD66" s="208"/>
      <c r="DE66" s="208"/>
      <c r="DF66" s="208"/>
      <c r="DG66" s="208"/>
      <c r="DH66" s="208"/>
      <c r="DI66" s="208"/>
      <c r="DJ66" s="208"/>
      <c r="DK66" s="208"/>
      <c r="DL66" s="208"/>
      <c r="DM66" s="208"/>
      <c r="DN66" s="208"/>
      <c r="DO66" s="208"/>
      <c r="DP66" s="208"/>
      <c r="DQ66" s="208"/>
      <c r="DR66" s="208"/>
      <c r="DS66" s="208"/>
      <c r="DT66" s="208"/>
      <c r="DU66" s="208"/>
      <c r="DV66" s="208"/>
      <c r="DW66" s="208"/>
      <c r="DX66" s="208"/>
      <c r="DY66" s="208"/>
      <c r="DZ66" s="208"/>
      <c r="EA66" s="208"/>
      <c r="EB66" s="208"/>
      <c r="EC66" s="208"/>
      <c r="ED66" s="208"/>
      <c r="EE66" s="208"/>
      <c r="EF66" s="208"/>
      <c r="EG66" s="208"/>
      <c r="EH66" s="208"/>
      <c r="EI66" s="208"/>
      <c r="EJ66" s="208"/>
      <c r="EK66" s="208"/>
      <c r="EL66" s="209"/>
      <c r="EM66" s="209"/>
      <c r="EN66" s="209"/>
      <c r="EO66" s="209"/>
      <c r="EP66" s="209"/>
      <c r="EQ66" s="209"/>
      <c r="ER66" s="209"/>
      <c r="ES66" s="209"/>
      <c r="ET66" s="209"/>
      <c r="EU66" s="209"/>
      <c r="EV66" s="209"/>
      <c r="EW66" s="209"/>
    </row>
    <row r="67" spans="1:153" ht="12" customHeight="1" x14ac:dyDescent="0.35">
      <c r="A67" s="18">
        <v>31</v>
      </c>
      <c r="C67" s="144" t="s">
        <v>152</v>
      </c>
      <c r="D67" s="1" t="s">
        <v>92</v>
      </c>
      <c r="E67" s="26">
        <v>2707</v>
      </c>
      <c r="F67" s="26">
        <v>3018</v>
      </c>
      <c r="G67" s="26">
        <v>3259</v>
      </c>
      <c r="H67" s="26">
        <v>3986</v>
      </c>
      <c r="I67" s="26">
        <v>5150</v>
      </c>
      <c r="J67" s="26">
        <v>6724</v>
      </c>
      <c r="K67" s="26">
        <v>9079</v>
      </c>
      <c r="L67" s="26">
        <v>9425</v>
      </c>
      <c r="M67" s="26">
        <v>9267</v>
      </c>
      <c r="N67" s="26">
        <v>7007</v>
      </c>
      <c r="O67" s="26">
        <v>5446</v>
      </c>
      <c r="P67" s="26">
        <v>4317</v>
      </c>
      <c r="Q67" s="26">
        <v>3644</v>
      </c>
      <c r="R67" s="26">
        <v>3282</v>
      </c>
      <c r="S67" s="26">
        <v>3193</v>
      </c>
      <c r="T67" s="26">
        <v>2860</v>
      </c>
      <c r="U67" s="26">
        <v>2809</v>
      </c>
      <c r="V67" s="26">
        <v>2870</v>
      </c>
      <c r="W67" s="26">
        <v>2680</v>
      </c>
      <c r="X67" s="26">
        <v>2549</v>
      </c>
      <c r="Y67" s="26">
        <v>2573</v>
      </c>
      <c r="Z67" s="26">
        <v>2483</v>
      </c>
      <c r="AA67" s="26">
        <v>2402</v>
      </c>
      <c r="AB67" s="26">
        <v>2142</v>
      </c>
      <c r="AC67" s="26">
        <v>1993</v>
      </c>
      <c r="AD67" s="26">
        <v>1790</v>
      </c>
      <c r="AE67" s="26">
        <v>1602</v>
      </c>
      <c r="AF67" s="26">
        <v>1369</v>
      </c>
      <c r="AG67" s="26">
        <v>1234</v>
      </c>
      <c r="AH67" s="26">
        <v>1182</v>
      </c>
      <c r="AI67" s="26">
        <v>1167</v>
      </c>
      <c r="AJ67" s="26">
        <v>1021</v>
      </c>
      <c r="AK67" s="26">
        <v>1067</v>
      </c>
      <c r="AL67" s="26">
        <v>841</v>
      </c>
      <c r="AM67" s="26">
        <v>909</v>
      </c>
      <c r="AN67" s="26">
        <v>696</v>
      </c>
      <c r="AO67" s="26">
        <v>720</v>
      </c>
      <c r="AP67" s="26">
        <v>693</v>
      </c>
      <c r="AQ67" s="26">
        <v>667</v>
      </c>
      <c r="AR67" s="26">
        <v>630</v>
      </c>
      <c r="AS67" s="26">
        <v>658</v>
      </c>
      <c r="AT67" s="26">
        <v>606</v>
      </c>
      <c r="AU67" s="26">
        <v>549</v>
      </c>
      <c r="AV67" s="26">
        <v>500</v>
      </c>
      <c r="AW67" s="26">
        <v>559</v>
      </c>
      <c r="AX67" s="26">
        <v>478</v>
      </c>
      <c r="AY67" s="26">
        <v>447</v>
      </c>
      <c r="AZ67" s="26">
        <v>508</v>
      </c>
      <c r="BA67" s="26">
        <v>524</v>
      </c>
      <c r="BB67" s="26">
        <v>582</v>
      </c>
      <c r="BC67" s="26">
        <v>609</v>
      </c>
      <c r="BD67" s="26">
        <v>589</v>
      </c>
      <c r="BE67" s="26">
        <v>538</v>
      </c>
      <c r="BF67" s="26">
        <v>442</v>
      </c>
      <c r="BG67" s="26">
        <v>290</v>
      </c>
      <c r="BH67" s="26">
        <v>191</v>
      </c>
      <c r="BI67" s="26">
        <v>163</v>
      </c>
      <c r="BJ67" s="26">
        <v>154</v>
      </c>
      <c r="BK67" s="26">
        <v>252</v>
      </c>
      <c r="BL67" s="26">
        <v>271</v>
      </c>
      <c r="BM67" s="26">
        <v>305</v>
      </c>
      <c r="BN67" s="26">
        <v>335</v>
      </c>
      <c r="BO67" s="26">
        <v>353</v>
      </c>
      <c r="BP67" s="26">
        <v>329</v>
      </c>
      <c r="BQ67" s="26">
        <v>355</v>
      </c>
      <c r="BR67" s="26">
        <v>1325</v>
      </c>
      <c r="BS67" s="26">
        <v>1368</v>
      </c>
      <c r="BT67" s="26">
        <v>1391</v>
      </c>
      <c r="BU67" s="26">
        <v>1446</v>
      </c>
      <c r="BV67" s="26">
        <v>1510</v>
      </c>
      <c r="BW67" s="26">
        <v>1564</v>
      </c>
      <c r="BX67" s="208">
        <v>1664</v>
      </c>
      <c r="BY67" s="208"/>
      <c r="BZ67" s="208"/>
      <c r="CA67" s="208"/>
      <c r="CB67" s="208"/>
      <c r="CC67" s="208"/>
      <c r="CD67" s="208"/>
      <c r="CE67" s="208"/>
      <c r="CF67" s="208"/>
      <c r="CG67" s="208"/>
      <c r="CH67" s="208"/>
      <c r="CI67" s="208"/>
      <c r="CJ67" s="208"/>
      <c r="CK67" s="208"/>
      <c r="CL67" s="208"/>
      <c r="CM67" s="208"/>
      <c r="CN67" s="208"/>
      <c r="CO67" s="208"/>
      <c r="CP67" s="208"/>
      <c r="CQ67" s="208"/>
      <c r="CR67" s="208"/>
      <c r="CS67" s="208"/>
      <c r="CT67" s="208"/>
      <c r="CU67" s="208"/>
      <c r="CV67" s="208"/>
      <c r="CW67" s="208"/>
      <c r="CX67" s="208"/>
      <c r="CY67" s="208"/>
      <c r="CZ67" s="208"/>
      <c r="DA67" s="208"/>
      <c r="DB67" s="208"/>
      <c r="DC67" s="208"/>
      <c r="DD67" s="208"/>
      <c r="DE67" s="208"/>
      <c r="DF67" s="208"/>
      <c r="DG67" s="208"/>
      <c r="DH67" s="208"/>
      <c r="DI67" s="208"/>
      <c r="DJ67" s="208"/>
      <c r="DK67" s="208"/>
      <c r="DL67" s="208"/>
      <c r="DM67" s="208"/>
      <c r="DN67" s="208"/>
      <c r="DO67" s="208"/>
      <c r="DP67" s="208"/>
      <c r="DQ67" s="208"/>
      <c r="DR67" s="208"/>
      <c r="DS67" s="208"/>
      <c r="DT67" s="208"/>
      <c r="DU67" s="208"/>
      <c r="DV67" s="208"/>
      <c r="DW67" s="208"/>
      <c r="DX67" s="208"/>
      <c r="DY67" s="208"/>
      <c r="DZ67" s="208"/>
      <c r="EA67" s="208"/>
      <c r="EB67" s="208"/>
      <c r="EC67" s="208"/>
      <c r="ED67" s="208"/>
      <c r="EE67" s="208"/>
      <c r="EF67" s="208"/>
      <c r="EG67" s="208"/>
      <c r="EH67" s="208"/>
      <c r="EI67" s="208"/>
      <c r="EJ67" s="208"/>
      <c r="EK67" s="208"/>
      <c r="EL67" s="209"/>
      <c r="EM67" s="209"/>
      <c r="EN67" s="209"/>
      <c r="EO67" s="209"/>
      <c r="EP67" s="209"/>
      <c r="EQ67" s="209"/>
      <c r="ER67" s="209"/>
      <c r="ES67" s="209"/>
      <c r="ET67" s="209"/>
      <c r="EU67" s="209"/>
      <c r="EV67" s="209"/>
      <c r="EW67" s="209"/>
    </row>
    <row r="68" spans="1:153" ht="12" customHeight="1" x14ac:dyDescent="0.35">
      <c r="A68" s="18"/>
      <c r="C68" s="7"/>
      <c r="D68" s="1"/>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5"/>
      <c r="EM68" s="205"/>
      <c r="EN68" s="205"/>
      <c r="EO68" s="205"/>
      <c r="EP68" s="205"/>
      <c r="EQ68" s="205"/>
      <c r="ER68" s="205"/>
      <c r="ES68" s="205"/>
      <c r="ET68" s="205"/>
      <c r="EU68" s="205"/>
      <c r="EV68" s="205"/>
      <c r="EW68" s="205"/>
    </row>
    <row r="69" spans="1:153" ht="12" customHeight="1" x14ac:dyDescent="0.35">
      <c r="A69" s="18"/>
      <c r="C69" s="7" t="s">
        <v>112</v>
      </c>
      <c r="D69" s="1"/>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5"/>
      <c r="EM69" s="205"/>
      <c r="EN69" s="205"/>
      <c r="EO69" s="205"/>
      <c r="EP69" s="205"/>
      <c r="EQ69" s="205"/>
      <c r="ER69" s="205"/>
      <c r="ES69" s="205"/>
      <c r="ET69" s="205"/>
      <c r="EU69" s="205"/>
      <c r="EV69" s="205"/>
      <c r="EW69" s="205"/>
    </row>
    <row r="70" spans="1:153" ht="12" customHeight="1" x14ac:dyDescent="0.35">
      <c r="A70" s="18">
        <v>32</v>
      </c>
      <c r="C70" s="144" t="s">
        <v>154</v>
      </c>
      <c r="D70" s="1" t="s">
        <v>92</v>
      </c>
      <c r="E70" s="26" t="s">
        <v>238</v>
      </c>
      <c r="F70" s="26" t="s">
        <v>238</v>
      </c>
      <c r="G70" s="26" t="s">
        <v>238</v>
      </c>
      <c r="H70" s="26" t="s">
        <v>238</v>
      </c>
      <c r="I70" s="26" t="s">
        <v>238</v>
      </c>
      <c r="J70" s="26" t="s">
        <v>238</v>
      </c>
      <c r="K70" s="26" t="s">
        <v>238</v>
      </c>
      <c r="L70" s="26" t="s">
        <v>238</v>
      </c>
      <c r="M70" s="26" t="s">
        <v>238</v>
      </c>
      <c r="N70" s="26">
        <v>3007</v>
      </c>
      <c r="O70" s="26">
        <v>2372</v>
      </c>
      <c r="P70" s="26">
        <v>3010</v>
      </c>
      <c r="Q70" s="26">
        <v>2541</v>
      </c>
      <c r="R70" s="26">
        <v>2719</v>
      </c>
      <c r="S70" s="26">
        <v>2470</v>
      </c>
      <c r="T70" s="26">
        <v>1459</v>
      </c>
      <c r="U70" s="26">
        <v>1109</v>
      </c>
      <c r="V70" s="26">
        <v>1229</v>
      </c>
      <c r="W70" s="26">
        <v>921</v>
      </c>
      <c r="X70" s="26">
        <v>1003</v>
      </c>
      <c r="Y70" s="26">
        <v>829</v>
      </c>
      <c r="Z70" s="26">
        <v>903</v>
      </c>
      <c r="AA70" s="26">
        <v>824</v>
      </c>
      <c r="AB70" s="26">
        <v>812</v>
      </c>
      <c r="AC70" s="26">
        <v>792</v>
      </c>
      <c r="AD70" s="26">
        <v>751</v>
      </c>
      <c r="AE70" s="26">
        <v>837</v>
      </c>
      <c r="AF70" s="26">
        <v>853</v>
      </c>
      <c r="AG70" s="26">
        <v>500</v>
      </c>
      <c r="AH70" s="26">
        <v>383</v>
      </c>
      <c r="AI70" s="26">
        <v>403</v>
      </c>
      <c r="AJ70" s="26">
        <v>325</v>
      </c>
      <c r="AK70" s="26">
        <v>405</v>
      </c>
      <c r="AL70" s="26">
        <v>177</v>
      </c>
      <c r="AM70" s="26">
        <v>259</v>
      </c>
      <c r="AN70" s="26">
        <v>156</v>
      </c>
      <c r="AO70" s="26">
        <v>205</v>
      </c>
      <c r="AP70" s="26">
        <v>233</v>
      </c>
      <c r="AQ70" s="26">
        <v>229</v>
      </c>
      <c r="AR70" s="26">
        <v>236</v>
      </c>
      <c r="AS70" s="26">
        <v>210</v>
      </c>
      <c r="AT70" s="26">
        <v>271</v>
      </c>
      <c r="AU70" s="26">
        <v>261</v>
      </c>
      <c r="AV70" s="26">
        <v>192</v>
      </c>
      <c r="AW70" s="26">
        <v>166</v>
      </c>
      <c r="AX70" s="26">
        <v>481</v>
      </c>
      <c r="AY70" s="26">
        <v>366</v>
      </c>
      <c r="AZ70" s="26">
        <v>543</v>
      </c>
      <c r="BA70" s="26">
        <v>850</v>
      </c>
      <c r="BB70" s="26">
        <v>468</v>
      </c>
      <c r="BC70" s="26">
        <v>458</v>
      </c>
      <c r="BD70" s="26">
        <v>465</v>
      </c>
      <c r="BE70" s="26">
        <v>391</v>
      </c>
      <c r="BF70" s="26">
        <v>228</v>
      </c>
      <c r="BG70" s="26">
        <v>152</v>
      </c>
      <c r="BH70" s="26">
        <v>300</v>
      </c>
      <c r="BI70" s="26">
        <v>661</v>
      </c>
      <c r="BJ70" s="26">
        <v>427</v>
      </c>
      <c r="BK70" s="26">
        <v>429</v>
      </c>
      <c r="BL70" s="26">
        <v>412</v>
      </c>
      <c r="BM70" s="26">
        <v>280</v>
      </c>
      <c r="BN70" s="26">
        <v>253</v>
      </c>
      <c r="BO70" s="26">
        <v>284</v>
      </c>
      <c r="BP70" s="26">
        <v>209</v>
      </c>
      <c r="BQ70" s="26">
        <v>191</v>
      </c>
      <c r="BR70" s="26">
        <v>198</v>
      </c>
      <c r="BS70" s="26">
        <v>182</v>
      </c>
      <c r="BT70" s="26">
        <v>164</v>
      </c>
      <c r="BU70" s="26">
        <v>191</v>
      </c>
      <c r="BV70" s="26">
        <v>236</v>
      </c>
      <c r="BW70" s="26">
        <v>218</v>
      </c>
      <c r="BX70" s="208">
        <v>1683</v>
      </c>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c r="CY70" s="208"/>
      <c r="CZ70" s="208"/>
      <c r="DA70" s="208"/>
      <c r="DB70" s="208"/>
      <c r="DC70" s="208"/>
      <c r="DD70" s="208"/>
      <c r="DE70" s="208"/>
      <c r="DF70" s="208"/>
      <c r="DG70" s="208"/>
      <c r="DH70" s="208"/>
      <c r="DI70" s="208"/>
      <c r="DJ70" s="208"/>
      <c r="DK70" s="208"/>
      <c r="DL70" s="208"/>
      <c r="DM70" s="208"/>
      <c r="DN70" s="208"/>
      <c r="DO70" s="208"/>
      <c r="DP70" s="208"/>
      <c r="DQ70" s="208"/>
      <c r="DR70" s="208"/>
      <c r="DS70" s="208"/>
      <c r="DT70" s="208"/>
      <c r="DU70" s="208"/>
      <c r="DV70" s="208"/>
      <c r="DW70" s="208"/>
      <c r="DX70" s="208"/>
      <c r="DY70" s="208"/>
      <c r="DZ70" s="208"/>
      <c r="EA70" s="208"/>
      <c r="EB70" s="208"/>
      <c r="EC70" s="208"/>
      <c r="ED70" s="208"/>
      <c r="EE70" s="208"/>
      <c r="EF70" s="208"/>
      <c r="EG70" s="208"/>
      <c r="EH70" s="208"/>
      <c r="EI70" s="208"/>
      <c r="EJ70" s="208"/>
      <c r="EK70" s="208"/>
      <c r="EL70" s="209"/>
      <c r="EM70" s="209"/>
      <c r="EN70" s="209"/>
      <c r="EO70" s="209"/>
      <c r="EP70" s="209"/>
      <c r="EQ70" s="209"/>
      <c r="ER70" s="209"/>
      <c r="ES70" s="209"/>
      <c r="ET70" s="209"/>
      <c r="EU70" s="209"/>
      <c r="EV70" s="209"/>
      <c r="EW70" s="209"/>
    </row>
    <row r="71" spans="1:153" ht="12" customHeight="1" x14ac:dyDescent="0.35">
      <c r="A71" s="18">
        <v>33</v>
      </c>
      <c r="C71" s="144" t="s">
        <v>153</v>
      </c>
      <c r="D71" s="1" t="s">
        <v>9</v>
      </c>
      <c r="E71" s="26" t="s">
        <v>238</v>
      </c>
      <c r="F71" s="26" t="s">
        <v>238</v>
      </c>
      <c r="G71" s="26" t="s">
        <v>238</v>
      </c>
      <c r="H71" s="26" t="s">
        <v>238</v>
      </c>
      <c r="I71" s="26" t="s">
        <v>238</v>
      </c>
      <c r="J71" s="26" t="s">
        <v>238</v>
      </c>
      <c r="K71" s="26" t="s">
        <v>238</v>
      </c>
      <c r="L71" s="26" t="s">
        <v>238</v>
      </c>
      <c r="M71" s="26" t="s">
        <v>238</v>
      </c>
      <c r="N71" s="26">
        <v>3.657</v>
      </c>
      <c r="O71" s="26">
        <v>3.9830000000000001</v>
      </c>
      <c r="P71" s="26">
        <v>5.3129999999999997</v>
      </c>
      <c r="Q71" s="26">
        <v>5.4770000000000003</v>
      </c>
      <c r="R71" s="26">
        <v>6.5549999999999997</v>
      </c>
      <c r="S71" s="26">
        <v>7.8949999999999996</v>
      </c>
      <c r="T71" s="26">
        <v>4.915</v>
      </c>
      <c r="U71" s="26">
        <v>3.536</v>
      </c>
      <c r="V71" s="26">
        <v>5.0170000000000003</v>
      </c>
      <c r="W71" s="26">
        <v>4.3310000000000004</v>
      </c>
      <c r="X71" s="26">
        <v>4.6479999999999997</v>
      </c>
      <c r="Y71" s="26">
        <v>3.8570000000000002</v>
      </c>
      <c r="Z71" s="26">
        <v>4.2610000000000001</v>
      </c>
      <c r="AA71" s="26">
        <v>3.976</v>
      </c>
      <c r="AB71" s="26">
        <v>4.194</v>
      </c>
      <c r="AC71" s="26">
        <v>3.742</v>
      </c>
      <c r="AD71" s="26">
        <v>3.637</v>
      </c>
      <c r="AE71" s="26">
        <v>3.9510000000000001</v>
      </c>
      <c r="AF71" s="26">
        <v>4.4880000000000004</v>
      </c>
      <c r="AG71" s="26">
        <v>2.1890000000000001</v>
      </c>
      <c r="AH71" s="26">
        <v>1.7110000000000001</v>
      </c>
      <c r="AI71" s="26">
        <v>1.855</v>
      </c>
      <c r="AJ71" s="26">
        <v>1.494</v>
      </c>
      <c r="AK71" s="26">
        <v>2.0539999999999998</v>
      </c>
      <c r="AL71" s="26">
        <v>0.85199999999999998</v>
      </c>
      <c r="AM71" s="26">
        <v>1.0269999999999999</v>
      </c>
      <c r="AN71" s="26">
        <v>0.66800000000000004</v>
      </c>
      <c r="AO71" s="26">
        <v>0.93300000000000005</v>
      </c>
      <c r="AP71" s="26">
        <v>0.85799999999999998</v>
      </c>
      <c r="AQ71" s="26">
        <v>0.81299999999999994</v>
      </c>
      <c r="AR71" s="26">
        <v>0.87</v>
      </c>
      <c r="AS71" s="26">
        <v>0.70099999999999996</v>
      </c>
      <c r="AT71" s="26">
        <v>0.69299999999999995</v>
      </c>
      <c r="AU71" s="26">
        <v>0.57799999999999996</v>
      </c>
      <c r="AV71" s="26">
        <v>0.45100000000000001</v>
      </c>
      <c r="AW71" s="26">
        <v>0.44</v>
      </c>
      <c r="AX71" s="26">
        <v>0.73299999999999998</v>
      </c>
      <c r="AY71" s="26">
        <v>0.68400000000000005</v>
      </c>
      <c r="AZ71" s="26">
        <v>1.087</v>
      </c>
      <c r="BA71" s="26">
        <v>1.9610000000000001</v>
      </c>
      <c r="BB71" s="26">
        <v>1.1930000000000001</v>
      </c>
      <c r="BC71" s="26">
        <v>1.1879999999999999</v>
      </c>
      <c r="BD71" s="26">
        <v>1.1659999999999999</v>
      </c>
      <c r="BE71" s="26">
        <v>1.1160000000000001</v>
      </c>
      <c r="BF71" s="26">
        <v>0.42799999999999999</v>
      </c>
      <c r="BG71" s="26">
        <v>0.32700000000000001</v>
      </c>
      <c r="BH71" s="26">
        <v>0.436</v>
      </c>
      <c r="BI71" s="26">
        <v>1.1739999999999999</v>
      </c>
      <c r="BJ71" s="26">
        <v>0.86099999999999999</v>
      </c>
      <c r="BK71" s="26">
        <v>0.80100000000000005</v>
      </c>
      <c r="BL71" s="26">
        <v>1.19</v>
      </c>
      <c r="BM71" s="26">
        <v>0.68200000000000005</v>
      </c>
      <c r="BN71" s="26">
        <v>0.69199999999999995</v>
      </c>
      <c r="BO71" s="26">
        <v>0.82599999999999996</v>
      </c>
      <c r="BP71" s="26">
        <v>0.63700000000000001</v>
      </c>
      <c r="BQ71" s="26">
        <v>3.294</v>
      </c>
      <c r="BR71" s="26">
        <v>2.0089999999999999</v>
      </c>
      <c r="BS71" s="26">
        <v>0.65300000000000002</v>
      </c>
      <c r="BT71" s="26">
        <v>0.52200000000000002</v>
      </c>
      <c r="BU71" s="26">
        <v>0.66500000000000004</v>
      </c>
      <c r="BV71" s="26">
        <v>0.84899999999999998</v>
      </c>
      <c r="BW71" s="26">
        <v>0.748</v>
      </c>
      <c r="BX71" s="208">
        <v>1.234</v>
      </c>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c r="CY71" s="208"/>
      <c r="CZ71" s="208"/>
      <c r="DA71" s="208"/>
      <c r="DB71" s="208"/>
      <c r="DC71" s="208"/>
      <c r="DD71" s="208"/>
      <c r="DE71" s="208"/>
      <c r="DF71" s="208"/>
      <c r="DG71" s="208"/>
      <c r="DH71" s="208"/>
      <c r="DI71" s="208"/>
      <c r="DJ71" s="208"/>
      <c r="DK71" s="208"/>
      <c r="DL71" s="208"/>
      <c r="DM71" s="208"/>
      <c r="DN71" s="208"/>
      <c r="DO71" s="208"/>
      <c r="DP71" s="208"/>
      <c r="DQ71" s="208"/>
      <c r="DR71" s="208"/>
      <c r="DS71" s="208"/>
      <c r="DT71" s="208"/>
      <c r="DU71" s="208"/>
      <c r="DV71" s="208"/>
      <c r="DW71" s="208"/>
      <c r="DX71" s="208"/>
      <c r="DY71" s="208"/>
      <c r="DZ71" s="208"/>
      <c r="EA71" s="208"/>
      <c r="EB71" s="208"/>
      <c r="EC71" s="208"/>
      <c r="ED71" s="208"/>
      <c r="EE71" s="208"/>
      <c r="EF71" s="208"/>
      <c r="EG71" s="208"/>
      <c r="EH71" s="208"/>
      <c r="EI71" s="208"/>
      <c r="EJ71" s="208"/>
      <c r="EK71" s="208"/>
      <c r="EL71" s="209"/>
      <c r="EM71" s="209"/>
      <c r="EN71" s="209"/>
      <c r="EO71" s="209"/>
      <c r="EP71" s="209"/>
      <c r="EQ71" s="209"/>
      <c r="ER71" s="209"/>
      <c r="ES71" s="209"/>
      <c r="ET71" s="209"/>
      <c r="EU71" s="209"/>
      <c r="EV71" s="209"/>
      <c r="EW71" s="209"/>
    </row>
    <row r="72" spans="1:153" ht="12" customHeight="1" x14ac:dyDescent="0.35">
      <c r="A72" s="18">
        <v>34</v>
      </c>
      <c r="C72" s="144" t="s">
        <v>30</v>
      </c>
      <c r="D72" s="1" t="s">
        <v>9</v>
      </c>
      <c r="E72" s="26" t="s">
        <v>238</v>
      </c>
      <c r="F72" s="26" t="s">
        <v>238</v>
      </c>
      <c r="G72" s="26" t="s">
        <v>238</v>
      </c>
      <c r="H72" s="26" t="s">
        <v>238</v>
      </c>
      <c r="I72" s="26" t="s">
        <v>238</v>
      </c>
      <c r="J72" s="26" t="s">
        <v>238</v>
      </c>
      <c r="K72" s="26" t="s">
        <v>238</v>
      </c>
      <c r="L72" s="26" t="s">
        <v>238</v>
      </c>
      <c r="M72" s="26" t="s">
        <v>238</v>
      </c>
      <c r="N72" s="26">
        <v>348.54399999999998</v>
      </c>
      <c r="O72" s="26">
        <v>267.03100000000001</v>
      </c>
      <c r="P72" s="26">
        <v>364.96699999999998</v>
      </c>
      <c r="Q72" s="26">
        <v>299.74099999999999</v>
      </c>
      <c r="R72" s="26">
        <v>329.29700000000003</v>
      </c>
      <c r="S72" s="26">
        <v>303.755</v>
      </c>
      <c r="T72" s="26">
        <v>175.72300000000001</v>
      </c>
      <c r="U72" s="26">
        <v>121.72799999999999</v>
      </c>
      <c r="V72" s="26">
        <v>154.83199999999999</v>
      </c>
      <c r="W72" s="26">
        <v>125.97499999999999</v>
      </c>
      <c r="X72" s="26">
        <v>113.82599999999999</v>
      </c>
      <c r="Y72" s="26">
        <v>100.61</v>
      </c>
      <c r="Z72" s="26">
        <v>117.268</v>
      </c>
      <c r="AA72" s="26">
        <v>107.07</v>
      </c>
      <c r="AB72" s="26">
        <v>108.208</v>
      </c>
      <c r="AC72" s="26">
        <v>106.86799999999999</v>
      </c>
      <c r="AD72" s="26">
        <v>99.221999999999994</v>
      </c>
      <c r="AE72" s="26">
        <v>109.14</v>
      </c>
      <c r="AF72" s="26">
        <v>114.285</v>
      </c>
      <c r="AG72" s="26">
        <v>59.488999999999997</v>
      </c>
      <c r="AH72" s="26">
        <v>47.616</v>
      </c>
      <c r="AI72" s="26">
        <v>51.41</v>
      </c>
      <c r="AJ72" s="26">
        <v>37.186999999999998</v>
      </c>
      <c r="AK72" s="26">
        <v>48.886000000000003</v>
      </c>
      <c r="AL72" s="26">
        <v>21.960999999999999</v>
      </c>
      <c r="AM72" s="26">
        <v>27.957999999999998</v>
      </c>
      <c r="AN72" s="26">
        <v>20.041</v>
      </c>
      <c r="AO72" s="26">
        <v>24.024999999999999</v>
      </c>
      <c r="AP72" s="26">
        <v>16.058</v>
      </c>
      <c r="AQ72" s="26">
        <v>22.369</v>
      </c>
      <c r="AR72" s="26">
        <v>24.809000000000001</v>
      </c>
      <c r="AS72" s="26">
        <v>21.131</v>
      </c>
      <c r="AT72" s="26">
        <v>24.026</v>
      </c>
      <c r="AU72" s="26">
        <v>21.224</v>
      </c>
      <c r="AV72" s="26">
        <v>93.613</v>
      </c>
      <c r="AW72" s="26">
        <v>14.951000000000001</v>
      </c>
      <c r="AX72" s="26">
        <v>42.555999999999997</v>
      </c>
      <c r="AY72" s="26">
        <v>172.749</v>
      </c>
      <c r="AZ72" s="26">
        <v>51.039000000000001</v>
      </c>
      <c r="BA72" s="26">
        <v>80.025000000000006</v>
      </c>
      <c r="BB72" s="26">
        <v>41.247999999999998</v>
      </c>
      <c r="BC72" s="26">
        <v>42.2</v>
      </c>
      <c r="BD72" s="26">
        <v>43.604999999999997</v>
      </c>
      <c r="BE72" s="26">
        <v>35.286000000000001</v>
      </c>
      <c r="BF72" s="26">
        <v>18.03</v>
      </c>
      <c r="BG72" s="26">
        <v>12.65</v>
      </c>
      <c r="BH72" s="26">
        <v>28.449000000000002</v>
      </c>
      <c r="BI72" s="26">
        <v>81.194000000000003</v>
      </c>
      <c r="BJ72" s="26">
        <v>49.755000000000003</v>
      </c>
      <c r="BK72" s="26">
        <v>51.994999999999997</v>
      </c>
      <c r="BL72" s="26">
        <v>46.034999999999997</v>
      </c>
      <c r="BM72" s="26">
        <v>25.254999999999999</v>
      </c>
      <c r="BN72" s="26">
        <v>21.414999999999999</v>
      </c>
      <c r="BO72" s="26">
        <v>22.056999999999999</v>
      </c>
      <c r="BP72" s="26">
        <v>14.747</v>
      </c>
      <c r="BQ72" s="26">
        <v>19.571999999999999</v>
      </c>
      <c r="BR72" s="26">
        <v>17.157</v>
      </c>
      <c r="BS72" s="26">
        <v>16.684999999999999</v>
      </c>
      <c r="BT72" s="26">
        <v>11.856999999999999</v>
      </c>
      <c r="BU72" s="26">
        <v>16.745000000000001</v>
      </c>
      <c r="BV72" s="26">
        <v>21.219000000000001</v>
      </c>
      <c r="BW72" s="26">
        <v>18.491</v>
      </c>
      <c r="BX72" s="208">
        <v>26.622</v>
      </c>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c r="CY72" s="208"/>
      <c r="CZ72" s="208"/>
      <c r="DA72" s="208"/>
      <c r="DB72" s="208"/>
      <c r="DC72" s="208"/>
      <c r="DD72" s="208"/>
      <c r="DE72" s="208"/>
      <c r="DF72" s="208"/>
      <c r="DG72" s="208"/>
      <c r="DH72" s="208"/>
      <c r="DI72" s="208"/>
      <c r="DJ72" s="208"/>
      <c r="DK72" s="208"/>
      <c r="DL72" s="208"/>
      <c r="DM72" s="208"/>
      <c r="DN72" s="208"/>
      <c r="DO72" s="208"/>
      <c r="DP72" s="208"/>
      <c r="DQ72" s="208"/>
      <c r="DR72" s="208"/>
      <c r="DS72" s="208"/>
      <c r="DT72" s="208"/>
      <c r="DU72" s="208"/>
      <c r="DV72" s="208"/>
      <c r="DW72" s="208"/>
      <c r="DX72" s="208"/>
      <c r="DY72" s="208"/>
      <c r="DZ72" s="208"/>
      <c r="EA72" s="208"/>
      <c r="EB72" s="208"/>
      <c r="EC72" s="208"/>
      <c r="ED72" s="208"/>
      <c r="EE72" s="208"/>
      <c r="EF72" s="208"/>
      <c r="EG72" s="208"/>
      <c r="EH72" s="208"/>
      <c r="EI72" s="208"/>
      <c r="EJ72" s="208"/>
      <c r="EK72" s="208"/>
      <c r="EL72" s="209"/>
      <c r="EM72" s="209"/>
      <c r="EN72" s="209"/>
      <c r="EO72" s="209"/>
      <c r="EP72" s="209"/>
      <c r="EQ72" s="209"/>
      <c r="ER72" s="209"/>
      <c r="ES72" s="209"/>
      <c r="ET72" s="209"/>
      <c r="EU72" s="209"/>
      <c r="EV72" s="209"/>
      <c r="EW72" s="209"/>
    </row>
    <row r="73" spans="1:153" ht="12" customHeight="1" x14ac:dyDescent="0.35">
      <c r="A73" s="18"/>
      <c r="C73" s="144"/>
      <c r="D73" s="1"/>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5"/>
      <c r="EM73" s="205"/>
      <c r="EN73" s="205"/>
      <c r="EO73" s="205"/>
      <c r="EP73" s="205"/>
      <c r="EQ73" s="205"/>
      <c r="ER73" s="205"/>
      <c r="ES73" s="205"/>
      <c r="ET73" s="205"/>
      <c r="EU73" s="205"/>
      <c r="EV73" s="205"/>
      <c r="EW73" s="205"/>
    </row>
    <row r="74" spans="1:153" ht="12" customHeight="1" x14ac:dyDescent="0.35">
      <c r="A74" s="18"/>
      <c r="C74" s="7" t="s">
        <v>155</v>
      </c>
      <c r="D74" s="1"/>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5"/>
      <c r="EM74" s="205"/>
      <c r="EN74" s="205"/>
      <c r="EO74" s="205"/>
      <c r="EP74" s="205"/>
      <c r="EQ74" s="205"/>
      <c r="ER74" s="205"/>
      <c r="ES74" s="205"/>
      <c r="ET74" s="205"/>
      <c r="EU74" s="205"/>
      <c r="EV74" s="205"/>
      <c r="EW74" s="205"/>
    </row>
    <row r="75" spans="1:153" ht="12" customHeight="1" x14ac:dyDescent="0.35">
      <c r="A75" s="18">
        <v>35</v>
      </c>
      <c r="C75" s="144" t="s">
        <v>113</v>
      </c>
      <c r="D75" s="1" t="s">
        <v>92</v>
      </c>
      <c r="E75" s="26">
        <v>991095</v>
      </c>
      <c r="F75" s="26">
        <v>1097493</v>
      </c>
      <c r="G75" s="26">
        <v>1172140</v>
      </c>
      <c r="H75" s="26">
        <v>1208347</v>
      </c>
      <c r="I75" s="26">
        <v>1125588</v>
      </c>
      <c r="J75" s="26">
        <v>1266456</v>
      </c>
      <c r="K75" s="26">
        <v>1230404</v>
      </c>
      <c r="L75" s="26">
        <v>1357168</v>
      </c>
      <c r="M75" s="26">
        <v>1379573</v>
      </c>
      <c r="N75" s="26">
        <v>1352041</v>
      </c>
      <c r="O75" s="26">
        <v>1108097</v>
      </c>
      <c r="P75" s="26">
        <v>1068401</v>
      </c>
      <c r="Q75" s="26">
        <v>1077700</v>
      </c>
      <c r="R75" s="26">
        <v>1078904</v>
      </c>
      <c r="S75" s="26">
        <v>1116307</v>
      </c>
      <c r="T75" s="26">
        <v>909737</v>
      </c>
      <c r="U75" s="26">
        <v>911016</v>
      </c>
      <c r="V75" s="26">
        <v>918326</v>
      </c>
      <c r="W75" s="26">
        <v>913222</v>
      </c>
      <c r="X75" s="26">
        <v>914929</v>
      </c>
      <c r="Y75" s="26">
        <v>971422</v>
      </c>
      <c r="Z75" s="26">
        <v>957531</v>
      </c>
      <c r="AA75" s="26">
        <v>949798</v>
      </c>
      <c r="AB75" s="26">
        <v>923757</v>
      </c>
      <c r="AC75" s="26">
        <v>896732</v>
      </c>
      <c r="AD75" s="26">
        <v>881409</v>
      </c>
      <c r="AE75" s="26">
        <v>848322</v>
      </c>
      <c r="AF75" s="26">
        <v>832966</v>
      </c>
      <c r="AG75" s="26">
        <v>794602</v>
      </c>
      <c r="AH75" s="26">
        <v>762094</v>
      </c>
      <c r="AI75" s="26">
        <v>720493</v>
      </c>
      <c r="AJ75" s="26">
        <v>698682</v>
      </c>
      <c r="AK75" s="26">
        <v>647547</v>
      </c>
      <c r="AL75" s="26">
        <v>639701</v>
      </c>
      <c r="AM75" s="26">
        <v>641408</v>
      </c>
      <c r="AN75" s="26">
        <v>625902</v>
      </c>
      <c r="AO75" s="26">
        <v>672321</v>
      </c>
      <c r="AP75" s="26">
        <v>639636</v>
      </c>
      <c r="AQ75" s="26">
        <v>695141</v>
      </c>
      <c r="AR75" s="26">
        <v>690816</v>
      </c>
      <c r="AS75" s="26">
        <v>688511</v>
      </c>
      <c r="AT75" s="26">
        <v>619210</v>
      </c>
      <c r="AU75" s="26">
        <v>622120</v>
      </c>
      <c r="AV75" s="26">
        <v>621722</v>
      </c>
      <c r="AW75" s="26">
        <v>688818</v>
      </c>
      <c r="AX75" s="26">
        <v>660790</v>
      </c>
      <c r="AY75" s="26">
        <v>677558</v>
      </c>
      <c r="AZ75" s="26">
        <v>732968</v>
      </c>
      <c r="BA75" s="26">
        <v>730535</v>
      </c>
      <c r="BB75" s="26">
        <v>774586</v>
      </c>
      <c r="BC75" s="26">
        <v>792513</v>
      </c>
      <c r="BD75" s="26">
        <v>752655</v>
      </c>
      <c r="BE75" s="26">
        <v>753521</v>
      </c>
      <c r="BF75" s="26">
        <v>764289</v>
      </c>
      <c r="BG75" s="26">
        <v>765317</v>
      </c>
      <c r="BH75" s="26">
        <v>753822</v>
      </c>
      <c r="BI75" s="26">
        <v>767259</v>
      </c>
      <c r="BJ75" s="26">
        <v>768509</v>
      </c>
      <c r="BK75" s="26">
        <v>778398</v>
      </c>
      <c r="BL75" s="26">
        <v>781744</v>
      </c>
      <c r="BM75" s="26">
        <v>779061</v>
      </c>
      <c r="BN75" s="26">
        <v>776902</v>
      </c>
      <c r="BO75" s="26">
        <v>781752</v>
      </c>
      <c r="BP75" s="26">
        <v>773608</v>
      </c>
      <c r="BQ75" s="26">
        <v>801897</v>
      </c>
      <c r="BR75" s="26">
        <v>807163</v>
      </c>
      <c r="BS75" s="26">
        <v>812891</v>
      </c>
      <c r="BT75" s="26">
        <v>806744</v>
      </c>
      <c r="BU75" s="26">
        <v>818638</v>
      </c>
      <c r="BV75" s="26">
        <v>834128</v>
      </c>
      <c r="BW75" s="26">
        <v>838963</v>
      </c>
      <c r="BX75" s="208">
        <v>864483</v>
      </c>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08"/>
      <c r="DW75" s="208"/>
      <c r="DX75" s="208"/>
      <c r="DY75" s="208"/>
      <c r="DZ75" s="208"/>
      <c r="EA75" s="208"/>
      <c r="EB75" s="208"/>
      <c r="EC75" s="208"/>
      <c r="ED75" s="208"/>
      <c r="EE75" s="208"/>
      <c r="EF75" s="208"/>
      <c r="EG75" s="208"/>
      <c r="EH75" s="208"/>
      <c r="EI75" s="208"/>
      <c r="EJ75" s="208"/>
      <c r="EK75" s="208"/>
      <c r="EL75" s="209"/>
      <c r="EM75" s="209"/>
      <c r="EN75" s="209"/>
      <c r="EO75" s="209"/>
      <c r="EP75" s="209"/>
      <c r="EQ75" s="209"/>
      <c r="ER75" s="209"/>
      <c r="ES75" s="209"/>
      <c r="ET75" s="209"/>
      <c r="EU75" s="209"/>
      <c r="EV75" s="209"/>
      <c r="EW75" s="209"/>
    </row>
    <row r="76" spans="1:153" ht="12" customHeight="1" x14ac:dyDescent="0.35">
      <c r="A76" s="18">
        <v>36</v>
      </c>
      <c r="C76" s="144" t="s">
        <v>114</v>
      </c>
      <c r="D76" s="1" t="s">
        <v>9</v>
      </c>
      <c r="E76" s="26">
        <v>106815.531</v>
      </c>
      <c r="F76" s="26">
        <v>118258.15700000001</v>
      </c>
      <c r="G76" s="26">
        <v>125005.71</v>
      </c>
      <c r="H76" s="26">
        <v>127749.774</v>
      </c>
      <c r="I76" s="26">
        <v>120290.41899999999</v>
      </c>
      <c r="J76" s="26">
        <v>136995.125</v>
      </c>
      <c r="K76" s="26">
        <v>133296.9</v>
      </c>
      <c r="L76" s="26">
        <v>151356.84099999999</v>
      </c>
      <c r="M76" s="26">
        <v>153231.40400000001</v>
      </c>
      <c r="N76" s="26">
        <v>149936.74900000001</v>
      </c>
      <c r="O76" s="26">
        <v>119599.463</v>
      </c>
      <c r="P76" s="26">
        <v>114522.709</v>
      </c>
      <c r="Q76" s="26">
        <v>112433.961</v>
      </c>
      <c r="R76" s="26">
        <v>111701.65300000001</v>
      </c>
      <c r="S76" s="26">
        <v>112868.02800000001</v>
      </c>
      <c r="T76" s="26">
        <v>91043.710999999996</v>
      </c>
      <c r="U76" s="26">
        <v>90707.114000000001</v>
      </c>
      <c r="V76" s="26">
        <v>90675.607999999993</v>
      </c>
      <c r="W76" s="26">
        <v>90537.148000000001</v>
      </c>
      <c r="X76" s="26">
        <v>89689.986000000004</v>
      </c>
      <c r="Y76" s="26">
        <v>93882.645999999993</v>
      </c>
      <c r="Z76" s="26">
        <v>93547.126000000004</v>
      </c>
      <c r="AA76" s="26">
        <v>92090.183999999994</v>
      </c>
      <c r="AB76" s="26">
        <v>89103.456999999995</v>
      </c>
      <c r="AC76" s="26">
        <v>85748.782000000007</v>
      </c>
      <c r="AD76" s="26">
        <v>84086.7</v>
      </c>
      <c r="AE76" s="26">
        <v>80282.089000000007</v>
      </c>
      <c r="AF76" s="26">
        <v>78341.535000000003</v>
      </c>
      <c r="AG76" s="26">
        <v>72611.141000000003</v>
      </c>
      <c r="AH76" s="26">
        <v>71799.535000000003</v>
      </c>
      <c r="AI76" s="26">
        <v>67045.606</v>
      </c>
      <c r="AJ76" s="26">
        <v>64942.728999999999</v>
      </c>
      <c r="AK76" s="26">
        <v>59025.491000000002</v>
      </c>
      <c r="AL76" s="26">
        <v>59094.684999999998</v>
      </c>
      <c r="AM76" s="26">
        <v>58859.212</v>
      </c>
      <c r="AN76" s="26">
        <v>57172.002999999997</v>
      </c>
      <c r="AO76" s="26">
        <v>58927.26</v>
      </c>
      <c r="AP76" s="26">
        <v>54005.440000000002</v>
      </c>
      <c r="AQ76" s="26">
        <v>55871.235999999997</v>
      </c>
      <c r="AR76" s="26">
        <v>54987.767</v>
      </c>
      <c r="AS76" s="26">
        <v>53635.053999999996</v>
      </c>
      <c r="AT76" s="26">
        <v>47514.644</v>
      </c>
      <c r="AU76" s="26">
        <v>48433.95</v>
      </c>
      <c r="AV76" s="26">
        <v>48476.692000000003</v>
      </c>
      <c r="AW76" s="26">
        <v>55265.120999999999</v>
      </c>
      <c r="AX76" s="26">
        <v>50882.247000000003</v>
      </c>
      <c r="AY76" s="26">
        <v>53410.885000000002</v>
      </c>
      <c r="AZ76" s="26">
        <v>59174.836000000003</v>
      </c>
      <c r="BA76" s="26">
        <v>58786.144999999997</v>
      </c>
      <c r="BB76" s="26">
        <v>63502.608</v>
      </c>
      <c r="BC76" s="26">
        <v>65741.873000000007</v>
      </c>
      <c r="BD76" s="26">
        <v>61656.627</v>
      </c>
      <c r="BE76" s="26">
        <v>61635.705999999998</v>
      </c>
      <c r="BF76" s="26">
        <v>62859.254000000001</v>
      </c>
      <c r="BG76" s="26">
        <v>63173.904000000002</v>
      </c>
      <c r="BH76" s="26">
        <v>61665.495999999999</v>
      </c>
      <c r="BI76" s="26">
        <v>63766.684000000001</v>
      </c>
      <c r="BJ76" s="26">
        <v>63684.574000000001</v>
      </c>
      <c r="BK76" s="26">
        <v>63629.148000000001</v>
      </c>
      <c r="BL76" s="26">
        <v>63946.127999999997</v>
      </c>
      <c r="BM76" s="26">
        <v>63383</v>
      </c>
      <c r="BN76" s="26">
        <v>65056.224000000002</v>
      </c>
      <c r="BO76" s="26">
        <v>65619.820999999996</v>
      </c>
      <c r="BP76" s="26">
        <v>64694.697</v>
      </c>
      <c r="BQ76" s="26">
        <v>67735.377999999997</v>
      </c>
      <c r="BR76" s="26">
        <v>68702.528999999995</v>
      </c>
      <c r="BS76" s="26">
        <v>69763.331000000006</v>
      </c>
      <c r="BT76" s="26">
        <v>69251.016000000003</v>
      </c>
      <c r="BU76" s="26">
        <v>70835.456999999995</v>
      </c>
      <c r="BV76" s="26">
        <v>72039.438999999998</v>
      </c>
      <c r="BW76" s="26">
        <v>72687.043999999994</v>
      </c>
      <c r="BX76" s="208">
        <v>74413.827000000005</v>
      </c>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08"/>
      <c r="EJ76" s="208"/>
      <c r="EK76" s="208"/>
      <c r="EL76" s="209"/>
      <c r="EM76" s="209"/>
      <c r="EN76" s="209"/>
      <c r="EO76" s="209"/>
      <c r="EP76" s="209"/>
      <c r="EQ76" s="209"/>
      <c r="ER76" s="209"/>
      <c r="ES76" s="209"/>
      <c r="ET76" s="209"/>
      <c r="EU76" s="209"/>
      <c r="EV76" s="209"/>
      <c r="EW76" s="209"/>
    </row>
    <row r="77" spans="1:153" ht="12" customHeight="1" x14ac:dyDescent="0.35">
      <c r="A77" s="17"/>
      <c r="C77" s="144"/>
      <c r="D77" s="1"/>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5"/>
      <c r="EM77" s="205"/>
      <c r="EN77" s="205"/>
      <c r="EO77" s="205"/>
      <c r="EP77" s="205"/>
      <c r="EQ77" s="205"/>
      <c r="ER77" s="205"/>
      <c r="ES77" s="205"/>
      <c r="ET77" s="205"/>
      <c r="EU77" s="205"/>
      <c r="EV77" s="205"/>
      <c r="EW77" s="205"/>
    </row>
    <row r="78" spans="1:153" ht="12" customHeight="1" x14ac:dyDescent="0.35">
      <c r="A78" s="18"/>
      <c r="C78" s="7"/>
      <c r="D78" s="1"/>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4"/>
      <c r="BT78" s="24"/>
      <c r="BU78" s="24"/>
      <c r="BV78" s="24"/>
      <c r="BW78" s="24"/>
      <c r="BX78" s="203"/>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5"/>
      <c r="EM78" s="205"/>
      <c r="EN78" s="205"/>
      <c r="EO78" s="205"/>
      <c r="EP78" s="205"/>
      <c r="EQ78" s="205"/>
      <c r="ER78" s="205"/>
      <c r="ES78" s="205"/>
      <c r="ET78" s="205"/>
      <c r="EU78" s="205"/>
      <c r="EV78" s="205"/>
      <c r="EW78" s="205"/>
    </row>
    <row r="79" spans="1:153" ht="12" customHeight="1" x14ac:dyDescent="0.35">
      <c r="A79" s="123" t="s">
        <v>25</v>
      </c>
      <c r="C79" s="17" t="s">
        <v>179</v>
      </c>
      <c r="D79" s="1"/>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03"/>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5"/>
      <c r="EM79" s="205"/>
      <c r="EN79" s="205"/>
      <c r="EO79" s="205"/>
      <c r="EP79" s="205"/>
      <c r="EQ79" s="205"/>
      <c r="ER79" s="205"/>
      <c r="ES79" s="205"/>
      <c r="ET79" s="205"/>
      <c r="EU79" s="205"/>
      <c r="EV79" s="205"/>
      <c r="EW79" s="205"/>
    </row>
    <row r="80" spans="1:153" ht="12" customHeight="1" x14ac:dyDescent="0.35">
      <c r="A80" s="123"/>
      <c r="B80" s="201"/>
      <c r="C80" s="17" t="s">
        <v>171</v>
      </c>
      <c r="D80" s="134"/>
      <c r="E80" s="165"/>
      <c r="F80" s="165"/>
      <c r="G80" s="165"/>
      <c r="H80" s="165"/>
      <c r="I80" s="165"/>
      <c r="J80" s="165"/>
      <c r="K80" s="165"/>
      <c r="L80" s="165"/>
      <c r="M80" s="165"/>
      <c r="N80" s="165"/>
      <c r="O80" s="165"/>
      <c r="P80" s="165"/>
      <c r="Q80" s="165"/>
      <c r="R80" s="165"/>
      <c r="S80" s="165"/>
      <c r="T80" s="165"/>
      <c r="U80" s="165"/>
      <c r="V80" s="165"/>
      <c r="W80" s="165"/>
      <c r="X80" s="165"/>
      <c r="Y80" s="165"/>
      <c r="Z80" s="165"/>
      <c r="AA80" s="165"/>
      <c r="AB80" s="165"/>
      <c r="AC80" s="165"/>
      <c r="AD80" s="165"/>
      <c r="AE80" s="165"/>
      <c r="AF80" s="165"/>
      <c r="AG80" s="165"/>
      <c r="AH80" s="165"/>
      <c r="AI80" s="165"/>
      <c r="AJ80" s="165"/>
      <c r="AK80" s="165"/>
      <c r="AL80" s="165"/>
      <c r="AM80" s="165"/>
      <c r="AN80" s="165"/>
      <c r="AO80" s="165"/>
      <c r="AP80" s="165"/>
      <c r="AQ80" s="165"/>
      <c r="AR80" s="165"/>
      <c r="AS80" s="165"/>
      <c r="AT80" s="165"/>
      <c r="AU80" s="165"/>
      <c r="AV80" s="165"/>
      <c r="AW80" s="165"/>
      <c r="AX80" s="165"/>
      <c r="AY80" s="165"/>
      <c r="AZ80" s="165"/>
      <c r="BA80" s="165"/>
      <c r="BB80" s="165"/>
      <c r="BC80" s="165"/>
      <c r="BD80" s="165"/>
      <c r="BE80" s="165"/>
      <c r="BF80" s="165"/>
      <c r="BG80" s="165"/>
      <c r="BH80" s="165"/>
      <c r="BI80" s="165"/>
      <c r="BJ80" s="165"/>
      <c r="BK80" s="165"/>
      <c r="BL80" s="165"/>
      <c r="BM80" s="165"/>
      <c r="BN80" s="165"/>
      <c r="BO80" s="165"/>
      <c r="BP80" s="165"/>
      <c r="BQ80" s="165"/>
      <c r="BR80" s="165"/>
      <c r="BS80" s="165"/>
      <c r="BT80" s="165"/>
      <c r="BU80" s="165"/>
      <c r="BV80" s="165"/>
      <c r="BW80" s="165"/>
      <c r="BX80" s="207"/>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5"/>
      <c r="EM80" s="205"/>
      <c r="EN80" s="205"/>
      <c r="EO80" s="205"/>
      <c r="EP80" s="205"/>
      <c r="EQ80" s="205"/>
      <c r="ER80" s="205"/>
      <c r="ES80" s="205"/>
      <c r="ET80" s="205"/>
      <c r="EU80" s="205"/>
      <c r="EV80" s="205"/>
      <c r="EW80" s="205"/>
    </row>
    <row r="81" spans="1:153" ht="12" customHeight="1" x14ac:dyDescent="0.35">
      <c r="A81" s="18"/>
      <c r="C81" s="1" t="s">
        <v>172</v>
      </c>
      <c r="D81" s="1"/>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5"/>
      <c r="EM81" s="205"/>
      <c r="EN81" s="205"/>
      <c r="EO81" s="205"/>
      <c r="EP81" s="205"/>
      <c r="EQ81" s="205"/>
      <c r="ER81" s="205"/>
      <c r="ES81" s="205"/>
      <c r="ET81" s="205"/>
      <c r="EU81" s="205"/>
      <c r="EV81" s="205"/>
      <c r="EW81" s="205"/>
    </row>
    <row r="82" spans="1:153" ht="12" customHeight="1" x14ac:dyDescent="0.35">
      <c r="A82" s="18">
        <v>1</v>
      </c>
      <c r="C82" s="144" t="s">
        <v>91</v>
      </c>
      <c r="D82" s="1" t="s">
        <v>92</v>
      </c>
      <c r="E82" s="26">
        <v>8118</v>
      </c>
      <c r="F82" s="26">
        <v>7409</v>
      </c>
      <c r="G82" s="26">
        <v>6915</v>
      </c>
      <c r="H82" s="26">
        <v>6769</v>
      </c>
      <c r="I82" s="26">
        <v>5770</v>
      </c>
      <c r="J82" s="26">
        <v>5764</v>
      </c>
      <c r="K82" s="26">
        <v>6964</v>
      </c>
      <c r="L82" s="26">
        <v>7411</v>
      </c>
      <c r="M82" s="26">
        <v>5913</v>
      </c>
      <c r="N82" s="26">
        <v>3846</v>
      </c>
      <c r="O82" s="26">
        <v>3020</v>
      </c>
      <c r="P82" s="26">
        <v>2711</v>
      </c>
      <c r="Q82" s="26">
        <v>2701</v>
      </c>
      <c r="R82" s="26">
        <v>2313</v>
      </c>
      <c r="S82" s="26">
        <v>2528</v>
      </c>
      <c r="T82" s="26">
        <v>2198</v>
      </c>
      <c r="U82" s="26">
        <v>2081</v>
      </c>
      <c r="V82" s="26">
        <v>2001</v>
      </c>
      <c r="W82" s="26">
        <v>1903</v>
      </c>
      <c r="X82" s="26">
        <v>1735</v>
      </c>
      <c r="Y82" s="26">
        <v>1819</v>
      </c>
      <c r="Z82" s="26">
        <v>1567</v>
      </c>
      <c r="AA82" s="26">
        <v>1689</v>
      </c>
      <c r="AB82" s="26">
        <v>1621</v>
      </c>
      <c r="AC82" s="26">
        <v>1700</v>
      </c>
      <c r="AD82" s="26">
        <v>1456</v>
      </c>
      <c r="AE82" s="26">
        <v>1350</v>
      </c>
      <c r="AF82" s="26">
        <v>1275</v>
      </c>
      <c r="AG82" s="26">
        <v>1298</v>
      </c>
      <c r="AH82" s="26">
        <v>978</v>
      </c>
      <c r="AI82" s="26">
        <v>993</v>
      </c>
      <c r="AJ82" s="26">
        <v>938</v>
      </c>
      <c r="AK82" s="26">
        <v>902</v>
      </c>
      <c r="AL82" s="26">
        <v>733</v>
      </c>
      <c r="AM82" s="26">
        <v>1001</v>
      </c>
      <c r="AN82" s="26">
        <v>934</v>
      </c>
      <c r="AO82" s="26">
        <v>851</v>
      </c>
      <c r="AP82" s="26">
        <v>675</v>
      </c>
      <c r="AQ82" s="26">
        <v>690</v>
      </c>
      <c r="AR82" s="26">
        <v>548</v>
      </c>
      <c r="AS82" s="26">
        <v>552</v>
      </c>
      <c r="AT82" s="26">
        <v>463</v>
      </c>
      <c r="AU82" s="26">
        <v>449</v>
      </c>
      <c r="AV82" s="26">
        <v>502</v>
      </c>
      <c r="AW82" s="26">
        <v>488</v>
      </c>
      <c r="AX82" s="26">
        <v>499</v>
      </c>
      <c r="AY82" s="26">
        <v>449</v>
      </c>
      <c r="AZ82" s="26">
        <v>553</v>
      </c>
      <c r="BA82" s="26">
        <v>576</v>
      </c>
      <c r="BB82" s="26">
        <v>551</v>
      </c>
      <c r="BC82" s="26">
        <v>543</v>
      </c>
      <c r="BD82" s="26">
        <v>509</v>
      </c>
      <c r="BE82" s="26">
        <v>638</v>
      </c>
      <c r="BF82" s="26">
        <v>528</v>
      </c>
      <c r="BG82" s="26">
        <v>587</v>
      </c>
      <c r="BH82" s="26">
        <v>523</v>
      </c>
      <c r="BI82" s="26">
        <v>530</v>
      </c>
      <c r="BJ82" s="26">
        <v>415</v>
      </c>
      <c r="BK82" s="26">
        <v>455</v>
      </c>
      <c r="BL82" s="26">
        <v>376</v>
      </c>
      <c r="BM82" s="26">
        <v>359</v>
      </c>
      <c r="BN82" s="26">
        <v>538</v>
      </c>
      <c r="BO82" s="26">
        <v>641</v>
      </c>
      <c r="BP82" s="26">
        <v>1003</v>
      </c>
      <c r="BQ82" s="26">
        <v>1491</v>
      </c>
      <c r="BR82" s="26">
        <v>1639</v>
      </c>
      <c r="BS82" s="26">
        <v>1744</v>
      </c>
      <c r="BT82" s="26">
        <v>1728</v>
      </c>
      <c r="BU82" s="26">
        <v>1375</v>
      </c>
      <c r="BV82" s="26">
        <v>1066</v>
      </c>
      <c r="BW82" s="26">
        <v>899</v>
      </c>
      <c r="BX82" s="208">
        <v>947</v>
      </c>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c r="CY82" s="208"/>
      <c r="CZ82" s="208"/>
      <c r="DA82" s="208"/>
      <c r="DB82" s="208"/>
      <c r="DC82" s="208"/>
      <c r="DD82" s="208"/>
      <c r="DE82" s="208"/>
      <c r="DF82" s="208"/>
      <c r="DG82" s="208"/>
      <c r="DH82" s="208"/>
      <c r="DI82" s="208"/>
      <c r="DJ82" s="208"/>
      <c r="DK82" s="208"/>
      <c r="DL82" s="208"/>
      <c r="DM82" s="208"/>
      <c r="DN82" s="208"/>
      <c r="DO82" s="208"/>
      <c r="DP82" s="208"/>
      <c r="DQ82" s="208"/>
      <c r="DR82" s="208"/>
      <c r="DS82" s="208"/>
      <c r="DT82" s="208"/>
      <c r="DU82" s="208"/>
      <c r="DV82" s="208"/>
      <c r="DW82" s="208"/>
      <c r="DX82" s="208"/>
      <c r="DY82" s="208"/>
      <c r="DZ82" s="208"/>
      <c r="EA82" s="208"/>
      <c r="EB82" s="208"/>
      <c r="EC82" s="208"/>
      <c r="ED82" s="208"/>
      <c r="EE82" s="208"/>
      <c r="EF82" s="208"/>
      <c r="EG82" s="208"/>
      <c r="EH82" s="208"/>
      <c r="EI82" s="208"/>
      <c r="EJ82" s="208"/>
      <c r="EK82" s="208"/>
      <c r="EL82" s="209"/>
      <c r="EM82" s="209"/>
      <c r="EN82" s="209"/>
      <c r="EO82" s="209"/>
      <c r="EP82" s="209"/>
      <c r="EQ82" s="209"/>
      <c r="ER82" s="209"/>
      <c r="ES82" s="209"/>
      <c r="ET82" s="209"/>
      <c r="EU82" s="209"/>
      <c r="EV82" s="209"/>
      <c r="EW82" s="209"/>
    </row>
    <row r="83" spans="1:153" ht="12" customHeight="1" x14ac:dyDescent="0.35">
      <c r="A83" s="18">
        <v>2</v>
      </c>
      <c r="C83" s="144" t="s">
        <v>93</v>
      </c>
      <c r="D83" s="1" t="s">
        <v>9</v>
      </c>
      <c r="E83" s="26">
        <v>13.005000000000001</v>
      </c>
      <c r="F83" s="26">
        <v>12.265000000000001</v>
      </c>
      <c r="G83" s="26">
        <v>11.173999999999999</v>
      </c>
      <c r="H83" s="26">
        <v>11.395</v>
      </c>
      <c r="I83" s="26">
        <v>11.506</v>
      </c>
      <c r="J83" s="26">
        <v>10.458</v>
      </c>
      <c r="K83" s="26">
        <v>13.52</v>
      </c>
      <c r="L83" s="26">
        <v>14.532999999999999</v>
      </c>
      <c r="M83" s="26">
        <v>10.763999999999999</v>
      </c>
      <c r="N83" s="26">
        <v>5.9450000000000003</v>
      </c>
      <c r="O83" s="26">
        <v>4.3899999999999997</v>
      </c>
      <c r="P83" s="26">
        <v>3.7330000000000001</v>
      </c>
      <c r="Q83" s="26">
        <v>3.448</v>
      </c>
      <c r="R83" s="26">
        <v>3.09</v>
      </c>
      <c r="S83" s="26">
        <v>3.2669999999999999</v>
      </c>
      <c r="T83" s="26">
        <v>2.9529999999999998</v>
      </c>
      <c r="U83" s="26">
        <v>2.74</v>
      </c>
      <c r="V83" s="26">
        <v>2.4900000000000002</v>
      </c>
      <c r="W83" s="26">
        <v>2.4700000000000002</v>
      </c>
      <c r="X83" s="26">
        <v>2.1800000000000002</v>
      </c>
      <c r="Y83" s="26">
        <v>2.2850000000000001</v>
      </c>
      <c r="Z83" s="26">
        <v>1.907</v>
      </c>
      <c r="AA83" s="26">
        <v>2.085</v>
      </c>
      <c r="AB83" s="26">
        <v>2.1240000000000001</v>
      </c>
      <c r="AC83" s="26">
        <v>2.129</v>
      </c>
      <c r="AD83" s="26">
        <v>1.837</v>
      </c>
      <c r="AE83" s="26">
        <v>1.734</v>
      </c>
      <c r="AF83" s="26">
        <v>1.599</v>
      </c>
      <c r="AG83" s="26">
        <v>1.5620000000000001</v>
      </c>
      <c r="AH83" s="26">
        <v>1.1850000000000001</v>
      </c>
      <c r="AI83" s="26">
        <v>1.248</v>
      </c>
      <c r="AJ83" s="26">
        <v>1.1479999999999999</v>
      </c>
      <c r="AK83" s="26">
        <v>1.069</v>
      </c>
      <c r="AL83" s="26">
        <v>0.89500000000000002</v>
      </c>
      <c r="AM83" s="26">
        <v>1.0149999999999999</v>
      </c>
      <c r="AN83" s="26">
        <v>1.012</v>
      </c>
      <c r="AO83" s="26">
        <v>0.97299999999999998</v>
      </c>
      <c r="AP83" s="26">
        <v>0.88</v>
      </c>
      <c r="AQ83" s="26">
        <v>0.82699999999999996</v>
      </c>
      <c r="AR83" s="26">
        <v>0.68799999999999994</v>
      </c>
      <c r="AS83" s="26">
        <v>0.67800000000000005</v>
      </c>
      <c r="AT83" s="26">
        <v>0.63600000000000001</v>
      </c>
      <c r="AU83" s="26">
        <v>0.54700000000000004</v>
      </c>
      <c r="AV83" s="26">
        <v>0.66400000000000003</v>
      </c>
      <c r="AW83" s="26">
        <v>0.66300000000000003</v>
      </c>
      <c r="AX83" s="26">
        <v>0.71499999999999997</v>
      </c>
      <c r="AY83" s="26">
        <v>0.64300000000000002</v>
      </c>
      <c r="AZ83" s="26">
        <v>0.88600000000000001</v>
      </c>
      <c r="BA83" s="26">
        <v>0.88200000000000001</v>
      </c>
      <c r="BB83" s="26">
        <v>0.874</v>
      </c>
      <c r="BC83" s="26">
        <v>0.86899999999999999</v>
      </c>
      <c r="BD83" s="26">
        <v>0.83</v>
      </c>
      <c r="BE83" s="26">
        <v>0.99099999999999999</v>
      </c>
      <c r="BF83" s="26">
        <v>0.85699999999999998</v>
      </c>
      <c r="BG83" s="26">
        <v>0.90300000000000002</v>
      </c>
      <c r="BH83" s="26">
        <v>0.91400000000000003</v>
      </c>
      <c r="BI83" s="26">
        <v>1.0249999999999999</v>
      </c>
      <c r="BJ83" s="26">
        <v>0.77900000000000003</v>
      </c>
      <c r="BK83" s="26">
        <v>0.79300000000000004</v>
      </c>
      <c r="BL83" s="26">
        <v>0.67700000000000005</v>
      </c>
      <c r="BM83" s="26">
        <v>0.629</v>
      </c>
      <c r="BN83" s="26">
        <v>0.81699999999999995</v>
      </c>
      <c r="BO83" s="26">
        <v>1.1379999999999999</v>
      </c>
      <c r="BP83" s="26">
        <v>2.0030000000000001</v>
      </c>
      <c r="BQ83" s="26">
        <v>3.57</v>
      </c>
      <c r="BR83" s="26">
        <v>4.1319999999999997</v>
      </c>
      <c r="BS83" s="26">
        <v>4.6050000000000004</v>
      </c>
      <c r="BT83" s="26">
        <v>4.5540000000000003</v>
      </c>
      <c r="BU83" s="26">
        <v>3.3170000000000002</v>
      </c>
      <c r="BV83" s="26">
        <v>2.6219999999999999</v>
      </c>
      <c r="BW83" s="26">
        <v>2.2879999999999998</v>
      </c>
      <c r="BX83" s="208">
        <v>2.3969999999999998</v>
      </c>
      <c r="BY83" s="208"/>
      <c r="BZ83" s="208"/>
      <c r="CA83" s="208"/>
      <c r="CB83" s="208"/>
      <c r="CC83" s="208"/>
      <c r="CD83" s="208"/>
      <c r="CE83" s="208"/>
      <c r="CF83" s="208"/>
      <c r="CG83" s="208"/>
      <c r="CH83" s="208"/>
      <c r="CI83" s="208"/>
      <c r="CJ83" s="208"/>
      <c r="CK83" s="208"/>
      <c r="CL83" s="208"/>
      <c r="CM83" s="208"/>
      <c r="CN83" s="208"/>
      <c r="CO83" s="208"/>
      <c r="CP83" s="208"/>
      <c r="CQ83" s="208"/>
      <c r="CR83" s="208"/>
      <c r="CS83" s="208"/>
      <c r="CT83" s="208"/>
      <c r="CU83" s="208"/>
      <c r="CV83" s="208"/>
      <c r="CW83" s="208"/>
      <c r="CX83" s="208"/>
      <c r="CY83" s="208"/>
      <c r="CZ83" s="208"/>
      <c r="DA83" s="208"/>
      <c r="DB83" s="208"/>
      <c r="DC83" s="208"/>
      <c r="DD83" s="208"/>
      <c r="DE83" s="208"/>
      <c r="DF83" s="208"/>
      <c r="DG83" s="208"/>
      <c r="DH83" s="208"/>
      <c r="DI83" s="208"/>
      <c r="DJ83" s="208"/>
      <c r="DK83" s="208"/>
      <c r="DL83" s="208"/>
      <c r="DM83" s="208"/>
      <c r="DN83" s="208"/>
      <c r="DO83" s="208"/>
      <c r="DP83" s="208"/>
      <c r="DQ83" s="208"/>
      <c r="DR83" s="208"/>
      <c r="DS83" s="208"/>
      <c r="DT83" s="208"/>
      <c r="DU83" s="208"/>
      <c r="DV83" s="208"/>
      <c r="DW83" s="208"/>
      <c r="DX83" s="208"/>
      <c r="DY83" s="208"/>
      <c r="DZ83" s="208"/>
      <c r="EA83" s="208"/>
      <c r="EB83" s="208"/>
      <c r="EC83" s="208"/>
      <c r="ED83" s="208"/>
      <c r="EE83" s="208"/>
      <c r="EF83" s="208"/>
      <c r="EG83" s="208"/>
      <c r="EH83" s="208"/>
      <c r="EI83" s="208"/>
      <c r="EJ83" s="208"/>
      <c r="EK83" s="208"/>
      <c r="EL83" s="209"/>
      <c r="EM83" s="209"/>
      <c r="EN83" s="209"/>
      <c r="EO83" s="209"/>
      <c r="EP83" s="209"/>
      <c r="EQ83" s="209"/>
      <c r="ER83" s="209"/>
      <c r="ES83" s="209"/>
      <c r="ET83" s="209"/>
      <c r="EU83" s="209"/>
      <c r="EV83" s="209"/>
      <c r="EW83" s="209"/>
    </row>
    <row r="84" spans="1:153" ht="12" customHeight="1" x14ac:dyDescent="0.35">
      <c r="A84" s="18">
        <v>3</v>
      </c>
      <c r="C84" s="144" t="s">
        <v>30</v>
      </c>
      <c r="D84" s="1" t="s">
        <v>9</v>
      </c>
      <c r="E84" s="26">
        <v>685.48800000000006</v>
      </c>
      <c r="F84" s="26">
        <v>642.70799999999997</v>
      </c>
      <c r="G84" s="26">
        <v>585.471</v>
      </c>
      <c r="H84" s="26">
        <v>593.95600000000002</v>
      </c>
      <c r="I84" s="26">
        <v>527.40099999999995</v>
      </c>
      <c r="J84" s="26">
        <v>552.67899999999997</v>
      </c>
      <c r="K84" s="26">
        <v>704.25</v>
      </c>
      <c r="L84" s="26">
        <v>756.47</v>
      </c>
      <c r="M84" s="26">
        <v>565.82000000000005</v>
      </c>
      <c r="N84" s="26">
        <v>316.55200000000002</v>
      </c>
      <c r="O84" s="26">
        <v>236.08799999999999</v>
      </c>
      <c r="P84" s="26">
        <v>201.518</v>
      </c>
      <c r="Q84" s="26">
        <v>185.31399999999999</v>
      </c>
      <c r="R84" s="26">
        <v>165.65299999999999</v>
      </c>
      <c r="S84" s="26">
        <v>175.648</v>
      </c>
      <c r="T84" s="26">
        <v>157.19300000000001</v>
      </c>
      <c r="U84" s="26">
        <v>147.369</v>
      </c>
      <c r="V84" s="26">
        <v>134.619</v>
      </c>
      <c r="W84" s="26">
        <v>133.22200000000001</v>
      </c>
      <c r="X84" s="26">
        <v>117.331</v>
      </c>
      <c r="Y84" s="26">
        <v>122.17100000000001</v>
      </c>
      <c r="Z84" s="26">
        <v>102.212</v>
      </c>
      <c r="AA84" s="26">
        <v>112.687</v>
      </c>
      <c r="AB84" s="26">
        <v>113.54</v>
      </c>
      <c r="AC84" s="26">
        <v>114.57299999999999</v>
      </c>
      <c r="AD84" s="26">
        <v>99.381</v>
      </c>
      <c r="AE84" s="26">
        <v>93.350999999999999</v>
      </c>
      <c r="AF84" s="26">
        <v>86.864000000000004</v>
      </c>
      <c r="AG84" s="26">
        <v>84.05</v>
      </c>
      <c r="AH84" s="26">
        <v>64.2</v>
      </c>
      <c r="AI84" s="26">
        <v>67.37</v>
      </c>
      <c r="AJ84" s="26">
        <v>61.834000000000003</v>
      </c>
      <c r="AK84" s="26">
        <v>57.015999999999998</v>
      </c>
      <c r="AL84" s="26">
        <v>48.256</v>
      </c>
      <c r="AM84" s="26">
        <v>54.692</v>
      </c>
      <c r="AN84" s="26">
        <v>54.417999999999999</v>
      </c>
      <c r="AO84" s="26">
        <v>53.331000000000003</v>
      </c>
      <c r="AP84" s="26">
        <v>46.984999999999999</v>
      </c>
      <c r="AQ84" s="26">
        <v>44.712000000000003</v>
      </c>
      <c r="AR84" s="26">
        <v>37.453000000000003</v>
      </c>
      <c r="AS84" s="26">
        <v>37.268000000000001</v>
      </c>
      <c r="AT84" s="26">
        <v>33.927</v>
      </c>
      <c r="AU84" s="26">
        <v>30.082000000000001</v>
      </c>
      <c r="AV84" s="26">
        <v>35.494999999999997</v>
      </c>
      <c r="AW84" s="26">
        <v>35.378</v>
      </c>
      <c r="AX84" s="26">
        <v>38.356999999999999</v>
      </c>
      <c r="AY84" s="26">
        <v>34.784999999999997</v>
      </c>
      <c r="AZ84" s="26">
        <v>46.997</v>
      </c>
      <c r="BA84" s="26">
        <v>47.707999999999998</v>
      </c>
      <c r="BB84" s="26">
        <v>46.518000000000001</v>
      </c>
      <c r="BC84" s="26">
        <v>47.677</v>
      </c>
      <c r="BD84" s="26">
        <v>45.314</v>
      </c>
      <c r="BE84" s="26">
        <v>53.677999999999997</v>
      </c>
      <c r="BF84" s="26">
        <v>46.463999999999999</v>
      </c>
      <c r="BG84" s="26">
        <v>49.92</v>
      </c>
      <c r="BH84" s="26">
        <v>50.106999999999999</v>
      </c>
      <c r="BI84" s="26">
        <v>56.192</v>
      </c>
      <c r="BJ84" s="26">
        <v>42.127000000000002</v>
      </c>
      <c r="BK84" s="26">
        <v>43.805</v>
      </c>
      <c r="BL84" s="26">
        <v>36.957000000000001</v>
      </c>
      <c r="BM84" s="26">
        <v>34.945</v>
      </c>
      <c r="BN84" s="26">
        <v>45.082000000000001</v>
      </c>
      <c r="BO84" s="26">
        <v>60.454000000000001</v>
      </c>
      <c r="BP84" s="26">
        <v>107.12</v>
      </c>
      <c r="BQ84" s="26">
        <v>189.036</v>
      </c>
      <c r="BR84" s="26">
        <v>212.28899999999999</v>
      </c>
      <c r="BS84" s="26">
        <v>243.22900000000001</v>
      </c>
      <c r="BT84" s="26">
        <v>239.15</v>
      </c>
      <c r="BU84" s="26">
        <v>174.55799999999999</v>
      </c>
      <c r="BV84" s="26">
        <v>138.70500000000001</v>
      </c>
      <c r="BW84" s="26">
        <v>120.803</v>
      </c>
      <c r="BX84" s="208">
        <v>129.624</v>
      </c>
      <c r="BY84" s="208"/>
      <c r="BZ84" s="208"/>
      <c r="CA84" s="208"/>
      <c r="CB84" s="208"/>
      <c r="CC84" s="208"/>
      <c r="CD84" s="208"/>
      <c r="CE84" s="208"/>
      <c r="CF84" s="208"/>
      <c r="CG84" s="208"/>
      <c r="CH84" s="208"/>
      <c r="CI84" s="208"/>
      <c r="CJ84" s="208"/>
      <c r="CK84" s="208"/>
      <c r="CL84" s="208"/>
      <c r="CM84" s="208"/>
      <c r="CN84" s="208"/>
      <c r="CO84" s="208"/>
      <c r="CP84" s="208"/>
      <c r="CQ84" s="208"/>
      <c r="CR84" s="208"/>
      <c r="CS84" s="208"/>
      <c r="CT84" s="208"/>
      <c r="CU84" s="208"/>
      <c r="CV84" s="208"/>
      <c r="CW84" s="208"/>
      <c r="CX84" s="208"/>
      <c r="CY84" s="208"/>
      <c r="CZ84" s="208"/>
      <c r="DA84" s="208"/>
      <c r="DB84" s="208"/>
      <c r="DC84" s="208"/>
      <c r="DD84" s="208"/>
      <c r="DE84" s="208"/>
      <c r="DF84" s="208"/>
      <c r="DG84" s="208"/>
      <c r="DH84" s="208"/>
      <c r="DI84" s="208"/>
      <c r="DJ84" s="208"/>
      <c r="DK84" s="208"/>
      <c r="DL84" s="208"/>
      <c r="DM84" s="208"/>
      <c r="DN84" s="208"/>
      <c r="DO84" s="208"/>
      <c r="DP84" s="208"/>
      <c r="DQ84" s="208"/>
      <c r="DR84" s="208"/>
      <c r="DS84" s="208"/>
      <c r="DT84" s="208"/>
      <c r="DU84" s="208"/>
      <c r="DV84" s="208"/>
      <c r="DW84" s="208"/>
      <c r="DX84" s="208"/>
      <c r="DY84" s="208"/>
      <c r="DZ84" s="208"/>
      <c r="EA84" s="208"/>
      <c r="EB84" s="208"/>
      <c r="EC84" s="208"/>
      <c r="ED84" s="208"/>
      <c r="EE84" s="208"/>
      <c r="EF84" s="208"/>
      <c r="EG84" s="208"/>
      <c r="EH84" s="208"/>
      <c r="EI84" s="208"/>
      <c r="EJ84" s="208"/>
      <c r="EK84" s="208"/>
      <c r="EL84" s="209"/>
      <c r="EM84" s="209"/>
      <c r="EN84" s="209"/>
      <c r="EO84" s="209"/>
      <c r="EP84" s="209"/>
      <c r="EQ84" s="209"/>
      <c r="ER84" s="209"/>
      <c r="ES84" s="209"/>
      <c r="ET84" s="209"/>
      <c r="EU84" s="209"/>
      <c r="EV84" s="209"/>
      <c r="EW84" s="209"/>
    </row>
    <row r="85" spans="1:153" ht="12" customHeight="1" x14ac:dyDescent="0.35">
      <c r="A85" s="18"/>
      <c r="C85" s="7"/>
      <c r="D85" s="1"/>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5"/>
      <c r="EM85" s="205"/>
      <c r="EN85" s="205"/>
      <c r="EO85" s="205"/>
      <c r="EP85" s="205"/>
      <c r="EQ85" s="205"/>
      <c r="ER85" s="205"/>
      <c r="ES85" s="205"/>
      <c r="ET85" s="205"/>
      <c r="EU85" s="205"/>
      <c r="EV85" s="205"/>
      <c r="EW85" s="205"/>
    </row>
    <row r="86" spans="1:153" ht="12" customHeight="1" x14ac:dyDescent="0.35">
      <c r="A86" s="18">
        <v>4</v>
      </c>
      <c r="C86" s="144" t="s">
        <v>94</v>
      </c>
      <c r="D86" s="1" t="s">
        <v>29</v>
      </c>
      <c r="E86" s="24">
        <v>20.863</v>
      </c>
      <c r="F86" s="24">
        <v>20.213999999999999</v>
      </c>
      <c r="G86" s="24">
        <v>19.408999999999999</v>
      </c>
      <c r="H86" s="24">
        <v>19.338999999999999</v>
      </c>
      <c r="I86" s="24">
        <v>17.524999999999999</v>
      </c>
      <c r="J86" s="24">
        <v>17.597000000000001</v>
      </c>
      <c r="K86" s="24">
        <v>18.782</v>
      </c>
      <c r="L86" s="24">
        <v>18.056000000000001</v>
      </c>
      <c r="M86" s="24">
        <v>12.768000000000001</v>
      </c>
      <c r="N86" s="24">
        <v>8.9570000000000007</v>
      </c>
      <c r="O86" s="24">
        <v>7.609</v>
      </c>
      <c r="P86" s="24">
        <v>7.3179999999999996</v>
      </c>
      <c r="Q86" s="24">
        <v>8.0879999999999992</v>
      </c>
      <c r="R86" s="24">
        <v>7.8369999999999997</v>
      </c>
      <c r="S86" s="24">
        <v>8.6560000000000006</v>
      </c>
      <c r="T86" s="24">
        <v>8.25</v>
      </c>
      <c r="U86" s="24">
        <v>7.82</v>
      </c>
      <c r="V86" s="24">
        <v>7.282</v>
      </c>
      <c r="W86" s="24">
        <v>7.9059999999999997</v>
      </c>
      <c r="X86" s="24">
        <v>7.6189999999999998</v>
      </c>
      <c r="Y86" s="24">
        <v>8.2810000000000006</v>
      </c>
      <c r="Z86" s="24">
        <v>7.875</v>
      </c>
      <c r="AA86" s="24">
        <v>8.4450000000000003</v>
      </c>
      <c r="AB86" s="24">
        <v>8.5920000000000005</v>
      </c>
      <c r="AC86" s="24">
        <v>8.9390000000000001</v>
      </c>
      <c r="AD86" s="24">
        <v>8.2170000000000005</v>
      </c>
      <c r="AE86" s="24">
        <v>8.1389999999999993</v>
      </c>
      <c r="AF86" s="24">
        <v>7.7629999999999999</v>
      </c>
      <c r="AG86" s="24">
        <v>8.1940000000000008</v>
      </c>
      <c r="AH86" s="24">
        <v>7.7770000000000001</v>
      </c>
      <c r="AI86" s="24">
        <v>8.4580000000000002</v>
      </c>
      <c r="AJ86" s="24">
        <v>8.3719999999999999</v>
      </c>
      <c r="AK86" s="24">
        <v>7.6449999999999996</v>
      </c>
      <c r="AL86" s="24">
        <v>6.274</v>
      </c>
      <c r="AM86" s="24">
        <v>7.2430000000000003</v>
      </c>
      <c r="AN86" s="24">
        <v>7.4669999999999996</v>
      </c>
      <c r="AO86" s="24">
        <v>8.75</v>
      </c>
      <c r="AP86" s="24">
        <v>8.2560000000000002</v>
      </c>
      <c r="AQ86" s="24">
        <v>8.484</v>
      </c>
      <c r="AR86" s="24">
        <v>8.3580000000000005</v>
      </c>
      <c r="AS86" s="24">
        <v>8.157</v>
      </c>
      <c r="AT86" s="24">
        <v>8.0030000000000001</v>
      </c>
      <c r="AU86" s="24">
        <v>7.37</v>
      </c>
      <c r="AV86" s="24">
        <v>8.7859999999999996</v>
      </c>
      <c r="AW86" s="24">
        <v>8.85</v>
      </c>
      <c r="AX86" s="24">
        <v>9.9160000000000004</v>
      </c>
      <c r="AY86" s="24">
        <v>9.4760000000000009</v>
      </c>
      <c r="AZ86" s="24">
        <v>11.798</v>
      </c>
      <c r="BA86" s="24">
        <v>11.217000000000001</v>
      </c>
      <c r="BB86" s="24">
        <v>9.8360000000000003</v>
      </c>
      <c r="BC86" s="24">
        <v>9.9719999999999995</v>
      </c>
      <c r="BD86" s="24">
        <v>10.355</v>
      </c>
      <c r="BE86" s="24">
        <v>11.833</v>
      </c>
      <c r="BF86" s="24">
        <v>9.9760000000000009</v>
      </c>
      <c r="BG86" s="24">
        <v>10.782999999999999</v>
      </c>
      <c r="BH86" s="24">
        <v>10.456</v>
      </c>
      <c r="BI86" s="24">
        <v>10.247999999999999</v>
      </c>
      <c r="BJ86" s="24">
        <v>7.9640000000000004</v>
      </c>
      <c r="BK86" s="24">
        <v>8.3019999999999996</v>
      </c>
      <c r="BL86" s="24">
        <v>7.1719999999999997</v>
      </c>
      <c r="BM86" s="24">
        <v>6.6970000000000001</v>
      </c>
      <c r="BN86" s="24">
        <v>8.5060000000000002</v>
      </c>
      <c r="BO86" s="24">
        <v>11.09</v>
      </c>
      <c r="BP86" s="24">
        <v>17.187000000000001</v>
      </c>
      <c r="BQ86" s="24">
        <v>20.809000000000001</v>
      </c>
      <c r="BR86" s="24">
        <v>20.454999999999998</v>
      </c>
      <c r="BS86" s="24">
        <v>19.292000000000002</v>
      </c>
      <c r="BT86" s="24">
        <v>15.91</v>
      </c>
      <c r="BU86" s="24">
        <v>10.762</v>
      </c>
      <c r="BV86" s="24">
        <v>8.4030000000000005</v>
      </c>
      <c r="BW86" s="24">
        <v>7.4450000000000003</v>
      </c>
      <c r="BX86" s="203">
        <v>7.6280000000000001</v>
      </c>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5"/>
      <c r="EM86" s="205"/>
      <c r="EN86" s="205"/>
      <c r="EO86" s="205"/>
      <c r="EP86" s="205"/>
      <c r="EQ86" s="205"/>
      <c r="ER86" s="205"/>
      <c r="ES86" s="205"/>
      <c r="ET86" s="205"/>
      <c r="EU86" s="205"/>
      <c r="EV86" s="205"/>
      <c r="EW86" s="205"/>
    </row>
    <row r="87" spans="1:153" ht="12" customHeight="1" x14ac:dyDescent="0.35">
      <c r="A87" s="18"/>
      <c r="C87" s="144" t="s">
        <v>95</v>
      </c>
      <c r="D87" s="1"/>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5"/>
      <c r="EM87" s="205"/>
      <c r="EN87" s="205"/>
      <c r="EO87" s="205"/>
      <c r="EP87" s="205"/>
      <c r="EQ87" s="205"/>
      <c r="ER87" s="205"/>
      <c r="ES87" s="205"/>
      <c r="ET87" s="205"/>
      <c r="EU87" s="205"/>
      <c r="EV87" s="205"/>
      <c r="EW87" s="205"/>
    </row>
    <row r="88" spans="1:153" ht="12" customHeight="1" x14ac:dyDescent="0.35">
      <c r="A88" s="18"/>
      <c r="C88" s="7"/>
      <c r="D88" s="1"/>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5"/>
      <c r="EM88" s="205"/>
      <c r="EN88" s="205"/>
      <c r="EO88" s="205"/>
      <c r="EP88" s="205"/>
      <c r="EQ88" s="205"/>
      <c r="ER88" s="205"/>
      <c r="ES88" s="205"/>
      <c r="ET88" s="205"/>
      <c r="EU88" s="205"/>
      <c r="EV88" s="205"/>
      <c r="EW88" s="205"/>
    </row>
    <row r="89" spans="1:153" ht="12" customHeight="1" x14ac:dyDescent="0.35">
      <c r="A89" s="18"/>
      <c r="C89" s="1" t="s">
        <v>146</v>
      </c>
      <c r="D89" s="1"/>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5"/>
      <c r="EM89" s="205"/>
      <c r="EN89" s="205"/>
      <c r="EO89" s="205"/>
      <c r="EP89" s="205"/>
      <c r="EQ89" s="205"/>
      <c r="ER89" s="205"/>
      <c r="ES89" s="205"/>
      <c r="ET89" s="205"/>
      <c r="EU89" s="205"/>
      <c r="EV89" s="205"/>
      <c r="EW89" s="205"/>
    </row>
    <row r="90" spans="1:153" ht="12" customHeight="1" x14ac:dyDescent="0.35">
      <c r="A90" s="18">
        <v>5</v>
      </c>
      <c r="C90" s="144" t="s">
        <v>96</v>
      </c>
      <c r="D90" s="1" t="s">
        <v>92</v>
      </c>
      <c r="E90" s="26">
        <v>39805</v>
      </c>
      <c r="F90" s="26">
        <v>39215</v>
      </c>
      <c r="G90" s="26">
        <v>38633</v>
      </c>
      <c r="H90" s="26">
        <v>39269</v>
      </c>
      <c r="I90" s="26">
        <v>36913</v>
      </c>
      <c r="J90" s="26">
        <v>37728</v>
      </c>
      <c r="K90" s="26">
        <v>43213</v>
      </c>
      <c r="L90" s="26">
        <v>46472</v>
      </c>
      <c r="M90" s="26">
        <v>48489</v>
      </c>
      <c r="N90" s="26">
        <v>42354</v>
      </c>
      <c r="O90" s="26">
        <v>38055</v>
      </c>
      <c r="P90" s="26">
        <v>34984</v>
      </c>
      <c r="Q90" s="26">
        <v>31679</v>
      </c>
      <c r="R90" s="26">
        <v>29402</v>
      </c>
      <c r="S90" s="26">
        <v>29124</v>
      </c>
      <c r="T90" s="26">
        <v>27593</v>
      </c>
      <c r="U90" s="26">
        <v>27691</v>
      </c>
      <c r="V90" s="26">
        <v>28291</v>
      </c>
      <c r="W90" s="26">
        <v>26471</v>
      </c>
      <c r="X90" s="26">
        <v>24135</v>
      </c>
      <c r="Y90" s="26">
        <v>23691</v>
      </c>
      <c r="Z90" s="26">
        <v>21101</v>
      </c>
      <c r="AA90" s="26">
        <v>21348</v>
      </c>
      <c r="AB90" s="26">
        <v>21056</v>
      </c>
      <c r="AC90" s="26">
        <v>20924</v>
      </c>
      <c r="AD90" s="26">
        <v>20157</v>
      </c>
      <c r="AE90" s="26">
        <v>19431</v>
      </c>
      <c r="AF90" s="26">
        <v>19274</v>
      </c>
      <c r="AG90" s="26">
        <v>18027</v>
      </c>
      <c r="AH90" s="26">
        <v>14130</v>
      </c>
      <c r="AI90" s="26">
        <v>14288</v>
      </c>
      <c r="AJ90" s="26">
        <v>13342</v>
      </c>
      <c r="AK90" s="26">
        <v>13408</v>
      </c>
      <c r="AL90" s="26">
        <v>18546</v>
      </c>
      <c r="AM90" s="26">
        <v>19310</v>
      </c>
      <c r="AN90" s="26">
        <v>18423</v>
      </c>
      <c r="AO90" s="26">
        <v>10070</v>
      </c>
      <c r="AP90" s="26">
        <v>8605</v>
      </c>
      <c r="AQ90" s="26">
        <v>8252</v>
      </c>
      <c r="AR90" s="26">
        <v>7303</v>
      </c>
      <c r="AS90" s="26">
        <v>7389</v>
      </c>
      <c r="AT90" s="26">
        <v>6776</v>
      </c>
      <c r="AU90" s="26">
        <v>6525</v>
      </c>
      <c r="AV90" s="26">
        <v>6364</v>
      </c>
      <c r="AW90" s="26">
        <v>6294</v>
      </c>
      <c r="AX90" s="26">
        <v>5902</v>
      </c>
      <c r="AY90" s="26">
        <v>5768</v>
      </c>
      <c r="AZ90" s="26">
        <v>6000</v>
      </c>
      <c r="BA90" s="26">
        <v>6186</v>
      </c>
      <c r="BB90" s="26">
        <v>7091</v>
      </c>
      <c r="BC90" s="26">
        <v>7096</v>
      </c>
      <c r="BD90" s="26">
        <v>6642</v>
      </c>
      <c r="BE90" s="26">
        <v>6877</v>
      </c>
      <c r="BF90" s="26">
        <v>7020</v>
      </c>
      <c r="BG90" s="26">
        <v>7007</v>
      </c>
      <c r="BH90" s="26">
        <v>7023</v>
      </c>
      <c r="BI90" s="26">
        <v>7412</v>
      </c>
      <c r="BJ90" s="26">
        <v>7146</v>
      </c>
      <c r="BK90" s="26">
        <v>7058</v>
      </c>
      <c r="BL90" s="26">
        <v>6653</v>
      </c>
      <c r="BM90" s="26">
        <v>7196</v>
      </c>
      <c r="BN90" s="26">
        <v>7275</v>
      </c>
      <c r="BO90" s="26">
        <v>7106</v>
      </c>
      <c r="BP90" s="26">
        <v>7318</v>
      </c>
      <c r="BQ90" s="26">
        <v>9283</v>
      </c>
      <c r="BR90" s="26">
        <v>9081</v>
      </c>
      <c r="BS90" s="26">
        <v>10597</v>
      </c>
      <c r="BT90" s="26">
        <v>12165</v>
      </c>
      <c r="BU90" s="26">
        <v>12697</v>
      </c>
      <c r="BV90" s="26">
        <v>12715</v>
      </c>
      <c r="BW90" s="26">
        <v>12239</v>
      </c>
      <c r="BX90" s="208">
        <v>12852</v>
      </c>
      <c r="BY90" s="208"/>
      <c r="BZ90" s="208"/>
      <c r="CA90" s="208"/>
      <c r="CB90" s="208"/>
      <c r="CC90" s="208"/>
      <c r="CD90" s="208"/>
      <c r="CE90" s="208"/>
      <c r="CF90" s="208"/>
      <c r="CG90" s="208"/>
      <c r="CH90" s="208"/>
      <c r="CI90" s="208"/>
      <c r="CJ90" s="208"/>
      <c r="CK90" s="208"/>
      <c r="CL90" s="208"/>
      <c r="CM90" s="208"/>
      <c r="CN90" s="208"/>
      <c r="CO90" s="208"/>
      <c r="CP90" s="208"/>
      <c r="CQ90" s="208"/>
      <c r="CR90" s="208"/>
      <c r="CS90" s="208"/>
      <c r="CT90" s="208"/>
      <c r="CU90" s="208"/>
      <c r="CV90" s="208"/>
      <c r="CW90" s="208"/>
      <c r="CX90" s="208"/>
      <c r="CY90" s="208"/>
      <c r="CZ90" s="208"/>
      <c r="DA90" s="208"/>
      <c r="DB90" s="208"/>
      <c r="DC90" s="208"/>
      <c r="DD90" s="208"/>
      <c r="DE90" s="208"/>
      <c r="DF90" s="208"/>
      <c r="DG90" s="208"/>
      <c r="DH90" s="208"/>
      <c r="DI90" s="208"/>
      <c r="DJ90" s="208"/>
      <c r="DK90" s="208"/>
      <c r="DL90" s="208"/>
      <c r="DM90" s="208"/>
      <c r="DN90" s="208"/>
      <c r="DO90" s="208"/>
      <c r="DP90" s="208"/>
      <c r="DQ90" s="208"/>
      <c r="DR90" s="208"/>
      <c r="DS90" s="208"/>
      <c r="DT90" s="208"/>
      <c r="DU90" s="208"/>
      <c r="DV90" s="208"/>
      <c r="DW90" s="208"/>
      <c r="DX90" s="208"/>
      <c r="DY90" s="208"/>
      <c r="DZ90" s="208"/>
      <c r="EA90" s="208"/>
      <c r="EB90" s="208"/>
      <c r="EC90" s="208"/>
      <c r="ED90" s="208"/>
      <c r="EE90" s="208"/>
      <c r="EF90" s="208"/>
      <c r="EG90" s="208"/>
      <c r="EH90" s="208"/>
      <c r="EI90" s="208"/>
      <c r="EJ90" s="208"/>
      <c r="EK90" s="208"/>
      <c r="EL90" s="209"/>
      <c r="EM90" s="209"/>
      <c r="EN90" s="209"/>
      <c r="EO90" s="209"/>
      <c r="EP90" s="209"/>
      <c r="EQ90" s="209"/>
      <c r="ER90" s="209"/>
      <c r="ES90" s="209"/>
      <c r="ET90" s="209"/>
      <c r="EU90" s="209"/>
      <c r="EV90" s="209"/>
      <c r="EW90" s="209"/>
    </row>
    <row r="91" spans="1:153" ht="12" customHeight="1" x14ac:dyDescent="0.35">
      <c r="A91" s="18"/>
      <c r="C91" s="145" t="s">
        <v>177</v>
      </c>
      <c r="D91" s="1"/>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5"/>
      <c r="EM91" s="205"/>
      <c r="EN91" s="205"/>
      <c r="EO91" s="205"/>
      <c r="EP91" s="205"/>
      <c r="EQ91" s="205"/>
      <c r="ER91" s="205"/>
      <c r="ES91" s="205"/>
      <c r="ET91" s="205"/>
      <c r="EU91" s="205"/>
      <c r="EV91" s="205"/>
      <c r="EW91" s="205"/>
    </row>
    <row r="92" spans="1:153" ht="12" customHeight="1" x14ac:dyDescent="0.35">
      <c r="A92" s="18">
        <v>6</v>
      </c>
      <c r="C92" s="146" t="s">
        <v>97</v>
      </c>
      <c r="D92" s="1" t="s">
        <v>29</v>
      </c>
      <c r="E92" s="24">
        <v>3.3090000000000002</v>
      </c>
      <c r="F92" s="24">
        <v>2.94</v>
      </c>
      <c r="G92" s="24">
        <v>2.9460000000000002</v>
      </c>
      <c r="H92" s="24">
        <v>2.6080000000000001</v>
      </c>
      <c r="I92" s="24">
        <v>2.8530000000000002</v>
      </c>
      <c r="J92" s="24">
        <v>2.7650000000000001</v>
      </c>
      <c r="K92" s="24">
        <v>2.4740000000000002</v>
      </c>
      <c r="L92" s="24">
        <v>2.8079999999999998</v>
      </c>
      <c r="M92" s="24">
        <v>3.5470000000000002</v>
      </c>
      <c r="N92" s="24">
        <v>4.7880000000000003</v>
      </c>
      <c r="O92" s="24">
        <v>4.9269999999999996</v>
      </c>
      <c r="P92" s="24">
        <v>5.5739999999999998</v>
      </c>
      <c r="Q92" s="24">
        <v>6.7140000000000004</v>
      </c>
      <c r="R92" s="24">
        <v>7.7240000000000002</v>
      </c>
      <c r="S92" s="24">
        <v>7.4269999999999996</v>
      </c>
      <c r="T92" s="24">
        <v>7.0339999999999998</v>
      </c>
      <c r="U92" s="24">
        <v>7.085</v>
      </c>
      <c r="V92" s="24">
        <v>7.016</v>
      </c>
      <c r="W92" s="24">
        <v>3.113</v>
      </c>
      <c r="X92" s="24">
        <v>3.0579999999999998</v>
      </c>
      <c r="Y92" s="24">
        <v>2.3220000000000001</v>
      </c>
      <c r="Z92" s="24">
        <v>2.5830000000000002</v>
      </c>
      <c r="AA92" s="24">
        <v>2.4729999999999999</v>
      </c>
      <c r="AB92" s="24">
        <v>2.2799999999999998</v>
      </c>
      <c r="AC92" s="24">
        <v>2.4329999999999998</v>
      </c>
      <c r="AD92" s="24">
        <v>2.1680000000000001</v>
      </c>
      <c r="AE92" s="24">
        <v>2.2440000000000002</v>
      </c>
      <c r="AF92" s="24">
        <v>2.3090000000000002</v>
      </c>
      <c r="AG92" s="24">
        <v>2.008</v>
      </c>
      <c r="AH92" s="24">
        <v>2.0739999999999998</v>
      </c>
      <c r="AI92" s="24">
        <v>1.6379999999999999</v>
      </c>
      <c r="AJ92" s="24">
        <v>1.7090000000000001</v>
      </c>
      <c r="AK92" s="24">
        <v>1.8049999999999999</v>
      </c>
      <c r="AL92" s="24">
        <v>2.4529999999999998</v>
      </c>
      <c r="AM92" s="24">
        <v>1.248</v>
      </c>
      <c r="AN92" s="24">
        <v>1.276</v>
      </c>
      <c r="AO92" s="24">
        <v>1.0720000000000001</v>
      </c>
      <c r="AP92" s="24">
        <v>1.883</v>
      </c>
      <c r="AQ92" s="24">
        <v>1.7210000000000001</v>
      </c>
      <c r="AR92" s="24">
        <v>2.2869999999999999</v>
      </c>
      <c r="AS92" s="24">
        <v>1.962</v>
      </c>
      <c r="AT92" s="24">
        <v>1.786</v>
      </c>
      <c r="AU92" s="24">
        <v>2.33</v>
      </c>
      <c r="AV92" s="24">
        <v>2.3410000000000002</v>
      </c>
      <c r="AW92" s="24">
        <v>2.0179999999999998</v>
      </c>
      <c r="AX92" s="24">
        <v>2.7789999999999999</v>
      </c>
      <c r="AY92" s="24">
        <v>2.9820000000000002</v>
      </c>
      <c r="AZ92" s="24">
        <v>3.1829999999999998</v>
      </c>
      <c r="BA92" s="24">
        <v>3.2650000000000001</v>
      </c>
      <c r="BB92" s="24">
        <v>2.806</v>
      </c>
      <c r="BC92" s="24">
        <v>2.8330000000000002</v>
      </c>
      <c r="BD92" s="24">
        <v>4.6070000000000002</v>
      </c>
      <c r="BE92" s="24">
        <v>7.3719999999999999</v>
      </c>
      <c r="BF92" s="24">
        <v>14.401999999999999</v>
      </c>
      <c r="BG92" s="24">
        <v>9.9329999999999998</v>
      </c>
      <c r="BH92" s="24">
        <v>6.3789999999999996</v>
      </c>
      <c r="BI92" s="24">
        <v>7.4340000000000002</v>
      </c>
      <c r="BJ92" s="24">
        <v>5.3460000000000001</v>
      </c>
      <c r="BK92" s="24">
        <v>4.18</v>
      </c>
      <c r="BL92" s="24">
        <v>3.577</v>
      </c>
      <c r="BM92" s="24">
        <v>3.516</v>
      </c>
      <c r="BN92" s="24">
        <v>3.258</v>
      </c>
      <c r="BO92" s="24">
        <v>3.11</v>
      </c>
      <c r="BP92" s="24">
        <v>3.7029999999999998</v>
      </c>
      <c r="BQ92" s="24">
        <v>3.1349999999999998</v>
      </c>
      <c r="BR92" s="24">
        <v>4.1630000000000003</v>
      </c>
      <c r="BS92" s="24">
        <v>4.1989999999999998</v>
      </c>
      <c r="BT92" s="24">
        <v>4.2830000000000004</v>
      </c>
      <c r="BU92" s="24">
        <v>5.2930000000000001</v>
      </c>
      <c r="BV92" s="24">
        <v>4.75</v>
      </c>
      <c r="BW92" s="24">
        <v>4.6079999999999997</v>
      </c>
      <c r="BX92" s="203">
        <v>4.1859999999999999</v>
      </c>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5"/>
      <c r="EM92" s="205"/>
      <c r="EN92" s="205"/>
      <c r="EO92" s="205"/>
      <c r="EP92" s="205"/>
      <c r="EQ92" s="205"/>
      <c r="ER92" s="205"/>
      <c r="ES92" s="205"/>
      <c r="ET92" s="205"/>
      <c r="EU92" s="205"/>
      <c r="EV92" s="205"/>
      <c r="EW92" s="205"/>
    </row>
    <row r="93" spans="1:153" ht="12" customHeight="1" x14ac:dyDescent="0.35">
      <c r="A93" s="18">
        <v>7</v>
      </c>
      <c r="C93" s="146" t="s">
        <v>98</v>
      </c>
      <c r="D93" s="1" t="s">
        <v>29</v>
      </c>
      <c r="E93" s="24">
        <v>31.064</v>
      </c>
      <c r="F93" s="24">
        <v>30.776</v>
      </c>
      <c r="G93" s="24">
        <v>30.215</v>
      </c>
      <c r="H93" s="24">
        <v>34.462000000000003</v>
      </c>
      <c r="I93" s="24">
        <v>31.75</v>
      </c>
      <c r="J93" s="24">
        <v>34.584000000000003</v>
      </c>
      <c r="K93" s="24">
        <v>33.875999999999998</v>
      </c>
      <c r="L93" s="24">
        <v>33.487000000000002</v>
      </c>
      <c r="M93" s="24">
        <v>34.389000000000003</v>
      </c>
      <c r="N93" s="24">
        <v>40.343000000000004</v>
      </c>
      <c r="O93" s="24">
        <v>41.314</v>
      </c>
      <c r="P93" s="24">
        <v>41.488</v>
      </c>
      <c r="Q93" s="24">
        <v>43.792000000000002</v>
      </c>
      <c r="R93" s="24">
        <v>42.765999999999998</v>
      </c>
      <c r="S93" s="24">
        <v>38.539000000000001</v>
      </c>
      <c r="T93" s="24">
        <v>38.655000000000001</v>
      </c>
      <c r="U93" s="24">
        <v>39.179000000000002</v>
      </c>
      <c r="V93" s="24">
        <v>39.118000000000002</v>
      </c>
      <c r="W93" s="24">
        <v>38.801000000000002</v>
      </c>
      <c r="X93" s="24">
        <v>38.363</v>
      </c>
      <c r="Y93" s="24">
        <v>38.234000000000002</v>
      </c>
      <c r="Z93" s="24">
        <v>35.765999999999998</v>
      </c>
      <c r="AA93" s="24">
        <v>35.262999999999998</v>
      </c>
      <c r="AB93" s="24">
        <v>35.034999999999997</v>
      </c>
      <c r="AC93" s="24">
        <v>34.941000000000003</v>
      </c>
      <c r="AD93" s="24">
        <v>34.082000000000001</v>
      </c>
      <c r="AE93" s="24">
        <v>34.351999999999997</v>
      </c>
      <c r="AF93" s="24">
        <v>32.676000000000002</v>
      </c>
      <c r="AG93" s="24">
        <v>34.487000000000002</v>
      </c>
      <c r="AH93" s="24">
        <v>38.316000000000003</v>
      </c>
      <c r="AI93" s="24">
        <v>36.835000000000001</v>
      </c>
      <c r="AJ93" s="24">
        <v>36.396000000000001</v>
      </c>
      <c r="AK93" s="24">
        <v>36.523000000000003</v>
      </c>
      <c r="AL93" s="24">
        <v>30.341000000000001</v>
      </c>
      <c r="AM93" s="24">
        <v>25.469000000000001</v>
      </c>
      <c r="AN93" s="24">
        <v>25.989000000000001</v>
      </c>
      <c r="AO93" s="24">
        <v>13.893000000000001</v>
      </c>
      <c r="AP93" s="24">
        <v>18.64</v>
      </c>
      <c r="AQ93" s="24">
        <v>21.001000000000001</v>
      </c>
      <c r="AR93" s="24">
        <v>20.553000000000001</v>
      </c>
      <c r="AS93" s="24">
        <v>20.788</v>
      </c>
      <c r="AT93" s="24">
        <v>20.573</v>
      </c>
      <c r="AU93" s="24">
        <v>19.678000000000001</v>
      </c>
      <c r="AV93" s="24">
        <v>18.745999999999999</v>
      </c>
      <c r="AW93" s="24">
        <v>18.716000000000001</v>
      </c>
      <c r="AX93" s="24">
        <v>17.824000000000002</v>
      </c>
      <c r="AY93" s="24">
        <v>18.187000000000001</v>
      </c>
      <c r="AZ93" s="24">
        <v>19.433</v>
      </c>
      <c r="BA93" s="24">
        <v>18.492999999999999</v>
      </c>
      <c r="BB93" s="24">
        <v>19.065999999999999</v>
      </c>
      <c r="BC93" s="24">
        <v>19.814</v>
      </c>
      <c r="BD93" s="24">
        <v>17.795999999999999</v>
      </c>
      <c r="BE93" s="24">
        <v>15.500999999999999</v>
      </c>
      <c r="BF93" s="24">
        <v>9.1029999999999998</v>
      </c>
      <c r="BG93" s="24">
        <v>10.375</v>
      </c>
      <c r="BH93" s="24">
        <v>10.095000000000001</v>
      </c>
      <c r="BI93" s="24">
        <v>11.023</v>
      </c>
      <c r="BJ93" s="24">
        <v>12.747999999999999</v>
      </c>
      <c r="BK93" s="24">
        <v>13.191000000000001</v>
      </c>
      <c r="BL93" s="24">
        <v>11.994999999999999</v>
      </c>
      <c r="BM93" s="24">
        <v>14.465999999999999</v>
      </c>
      <c r="BN93" s="24">
        <v>12</v>
      </c>
      <c r="BO93" s="24">
        <v>10.02</v>
      </c>
      <c r="BP93" s="24">
        <v>8.7050000000000001</v>
      </c>
      <c r="BQ93" s="24">
        <v>7.3789999999999996</v>
      </c>
      <c r="BR93" s="24">
        <v>7.6749999999999998</v>
      </c>
      <c r="BS93" s="24">
        <v>6.4740000000000002</v>
      </c>
      <c r="BT93" s="24">
        <v>6.4039999999999999</v>
      </c>
      <c r="BU93" s="24">
        <v>7.2619999999999996</v>
      </c>
      <c r="BV93" s="24">
        <v>7.55</v>
      </c>
      <c r="BW93" s="24">
        <v>8.048</v>
      </c>
      <c r="BX93" s="203">
        <v>8.077</v>
      </c>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5"/>
      <c r="EM93" s="205"/>
      <c r="EN93" s="205"/>
      <c r="EO93" s="205"/>
      <c r="EP93" s="205"/>
      <c r="EQ93" s="205"/>
      <c r="ER93" s="205"/>
      <c r="ES93" s="205"/>
      <c r="ET93" s="205"/>
      <c r="EU93" s="205"/>
      <c r="EV93" s="205"/>
      <c r="EW93" s="205"/>
    </row>
    <row r="94" spans="1:153" ht="12" customHeight="1" x14ac:dyDescent="0.35">
      <c r="A94" s="18">
        <v>8</v>
      </c>
      <c r="C94" s="146" t="s">
        <v>99</v>
      </c>
      <c r="D94" s="1" t="s">
        <v>29</v>
      </c>
      <c r="E94" s="24">
        <v>65.626999999999995</v>
      </c>
      <c r="F94" s="24">
        <v>66.283000000000001</v>
      </c>
      <c r="G94" s="24">
        <v>66.838999999999999</v>
      </c>
      <c r="H94" s="24">
        <v>62.93</v>
      </c>
      <c r="I94" s="24">
        <v>65.397000000000006</v>
      </c>
      <c r="J94" s="24">
        <v>62.651000000000003</v>
      </c>
      <c r="K94" s="24">
        <v>63.65</v>
      </c>
      <c r="L94" s="24">
        <v>63.704999999999998</v>
      </c>
      <c r="M94" s="24">
        <v>62.064</v>
      </c>
      <c r="N94" s="24">
        <v>54.868000000000002</v>
      </c>
      <c r="O94" s="24">
        <v>53.759</v>
      </c>
      <c r="P94" s="24">
        <v>52.938000000000002</v>
      </c>
      <c r="Q94" s="24">
        <v>49.493000000000002</v>
      </c>
      <c r="R94" s="24">
        <v>49.51</v>
      </c>
      <c r="S94" s="24">
        <v>54.033999999999999</v>
      </c>
      <c r="T94" s="24">
        <v>54.311</v>
      </c>
      <c r="U94" s="24">
        <v>53.735999999999997</v>
      </c>
      <c r="V94" s="24">
        <v>53.865000000000002</v>
      </c>
      <c r="W94" s="24">
        <v>58.085999999999999</v>
      </c>
      <c r="X94" s="24">
        <v>58.579000000000001</v>
      </c>
      <c r="Y94" s="24">
        <v>59.445</v>
      </c>
      <c r="Z94" s="24">
        <v>61.651000000000003</v>
      </c>
      <c r="AA94" s="24">
        <v>62.262999999999998</v>
      </c>
      <c r="AB94" s="24">
        <v>62.685000000000002</v>
      </c>
      <c r="AC94" s="24">
        <v>62.627000000000002</v>
      </c>
      <c r="AD94" s="24">
        <v>63.75</v>
      </c>
      <c r="AE94" s="24">
        <v>63.404000000000003</v>
      </c>
      <c r="AF94" s="24">
        <v>65.015000000000001</v>
      </c>
      <c r="AG94" s="24">
        <v>63.505000000000003</v>
      </c>
      <c r="AH94" s="24">
        <v>59.610999999999997</v>
      </c>
      <c r="AI94" s="24">
        <v>61.527000000000001</v>
      </c>
      <c r="AJ94" s="24">
        <v>61.895000000000003</v>
      </c>
      <c r="AK94" s="24">
        <v>61.671999999999997</v>
      </c>
      <c r="AL94" s="24">
        <v>67.206000000000003</v>
      </c>
      <c r="AM94" s="24">
        <v>73.283000000000001</v>
      </c>
      <c r="AN94" s="24">
        <v>72.734999999999999</v>
      </c>
      <c r="AO94" s="24">
        <v>85.034999999999997</v>
      </c>
      <c r="AP94" s="24">
        <v>79.477000000000004</v>
      </c>
      <c r="AQ94" s="24">
        <v>77.278000000000006</v>
      </c>
      <c r="AR94" s="24">
        <v>77.16</v>
      </c>
      <c r="AS94" s="24">
        <v>77.25</v>
      </c>
      <c r="AT94" s="24">
        <v>77.641999999999996</v>
      </c>
      <c r="AU94" s="24">
        <v>77.992000000000004</v>
      </c>
      <c r="AV94" s="24">
        <v>78.912999999999997</v>
      </c>
      <c r="AW94" s="24">
        <v>79.266000000000005</v>
      </c>
      <c r="AX94" s="24">
        <v>79.397000000000006</v>
      </c>
      <c r="AY94" s="24">
        <v>78.831000000000003</v>
      </c>
      <c r="AZ94" s="24">
        <v>77.382999999999996</v>
      </c>
      <c r="BA94" s="24">
        <v>78.241</v>
      </c>
      <c r="BB94" s="24">
        <v>78.126999999999995</v>
      </c>
      <c r="BC94" s="24">
        <v>77.352999999999994</v>
      </c>
      <c r="BD94" s="24">
        <v>77.596999999999994</v>
      </c>
      <c r="BE94" s="24">
        <v>77.126999999999995</v>
      </c>
      <c r="BF94" s="24">
        <v>76.495999999999995</v>
      </c>
      <c r="BG94" s="24">
        <v>79.691999999999993</v>
      </c>
      <c r="BH94" s="24">
        <v>83.525999999999996</v>
      </c>
      <c r="BI94" s="24">
        <v>81.543000000000006</v>
      </c>
      <c r="BJ94" s="24">
        <v>81.906000000000006</v>
      </c>
      <c r="BK94" s="24">
        <v>82.63</v>
      </c>
      <c r="BL94" s="24">
        <v>84.427999999999997</v>
      </c>
      <c r="BM94" s="24">
        <v>82.018000000000001</v>
      </c>
      <c r="BN94" s="24">
        <v>84.756</v>
      </c>
      <c r="BO94" s="24">
        <v>86.87</v>
      </c>
      <c r="BP94" s="24">
        <v>87.591999999999999</v>
      </c>
      <c r="BQ94" s="24">
        <v>89.486000000000004</v>
      </c>
      <c r="BR94" s="24">
        <v>88.162000000000006</v>
      </c>
      <c r="BS94" s="24">
        <v>89.326999999999998</v>
      </c>
      <c r="BT94" s="24">
        <v>89.322000000000003</v>
      </c>
      <c r="BU94" s="24">
        <v>87.445999999999998</v>
      </c>
      <c r="BV94" s="24">
        <v>87.7</v>
      </c>
      <c r="BW94" s="24">
        <v>87.343999999999994</v>
      </c>
      <c r="BX94" s="203">
        <v>87.736999999999995</v>
      </c>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5"/>
      <c r="EM94" s="205"/>
      <c r="EN94" s="205"/>
      <c r="EO94" s="205"/>
      <c r="EP94" s="205"/>
      <c r="EQ94" s="205"/>
      <c r="ER94" s="205"/>
      <c r="ES94" s="205"/>
      <c r="ET94" s="205"/>
      <c r="EU94" s="205"/>
      <c r="EV94" s="205"/>
      <c r="EW94" s="205"/>
    </row>
    <row r="95" spans="1:153" ht="12" customHeight="1" x14ac:dyDescent="0.35">
      <c r="A95" s="18"/>
      <c r="C95" s="7"/>
      <c r="D95" s="1"/>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5"/>
      <c r="EM95" s="205"/>
      <c r="EN95" s="205"/>
      <c r="EO95" s="205"/>
      <c r="EP95" s="205"/>
      <c r="EQ95" s="205"/>
      <c r="ER95" s="205"/>
      <c r="ES95" s="205"/>
      <c r="ET95" s="205"/>
      <c r="EU95" s="205"/>
      <c r="EV95" s="205"/>
      <c r="EW95" s="205"/>
    </row>
    <row r="96" spans="1:153" ht="12" customHeight="1" x14ac:dyDescent="0.35">
      <c r="A96" s="18">
        <v>9</v>
      </c>
      <c r="C96" s="144" t="s">
        <v>93</v>
      </c>
      <c r="D96" s="1" t="s">
        <v>9</v>
      </c>
      <c r="E96" s="26">
        <v>156.42099999999999</v>
      </c>
      <c r="F96" s="26">
        <v>153.19900000000001</v>
      </c>
      <c r="G96" s="26">
        <v>150.71199999999999</v>
      </c>
      <c r="H96" s="26">
        <v>163.63800000000001</v>
      </c>
      <c r="I96" s="26">
        <v>164.37700000000001</v>
      </c>
      <c r="J96" s="26">
        <v>161.785</v>
      </c>
      <c r="K96" s="26">
        <v>194.47499999999999</v>
      </c>
      <c r="L96" s="26">
        <v>213.55099999999999</v>
      </c>
      <c r="M96" s="26">
        <v>233.22900000000001</v>
      </c>
      <c r="N96" s="26">
        <v>205.43</v>
      </c>
      <c r="O96" s="26">
        <v>186.89699999999999</v>
      </c>
      <c r="P96" s="26">
        <v>171.80699999999999</v>
      </c>
      <c r="Q96" s="26">
        <v>156.02699999999999</v>
      </c>
      <c r="R96" s="26">
        <v>150.221</v>
      </c>
      <c r="S96" s="26">
        <v>144.36799999999999</v>
      </c>
      <c r="T96" s="26">
        <v>143.352</v>
      </c>
      <c r="U96" s="26">
        <v>147.39500000000001</v>
      </c>
      <c r="V96" s="26">
        <v>148.32900000000001</v>
      </c>
      <c r="W96" s="26">
        <v>144.75800000000001</v>
      </c>
      <c r="X96" s="26">
        <v>120.983</v>
      </c>
      <c r="Y96" s="26">
        <v>117.01900000000001</v>
      </c>
      <c r="Z96" s="26">
        <v>105.858</v>
      </c>
      <c r="AA96" s="26">
        <v>106.65900000000001</v>
      </c>
      <c r="AB96" s="26">
        <v>110.158</v>
      </c>
      <c r="AC96" s="26">
        <v>104.301</v>
      </c>
      <c r="AD96" s="26">
        <v>102.815</v>
      </c>
      <c r="AE96" s="26">
        <v>102.57</v>
      </c>
      <c r="AF96" s="26">
        <v>102.819</v>
      </c>
      <c r="AG96" s="26">
        <v>100.425</v>
      </c>
      <c r="AH96" s="26">
        <v>78.147999999999996</v>
      </c>
      <c r="AI96" s="26">
        <v>84.51</v>
      </c>
      <c r="AJ96" s="26">
        <v>81.197999999999993</v>
      </c>
      <c r="AK96" s="26">
        <v>88.659000000000006</v>
      </c>
      <c r="AL96" s="26">
        <v>95.881</v>
      </c>
      <c r="AM96" s="26">
        <v>94.891999999999996</v>
      </c>
      <c r="AN96" s="26">
        <v>108.03100000000001</v>
      </c>
      <c r="AO96" s="26">
        <v>79.418999999999997</v>
      </c>
      <c r="AP96" s="26">
        <v>67.040000000000006</v>
      </c>
      <c r="AQ96" s="26">
        <v>63.466000000000001</v>
      </c>
      <c r="AR96" s="26">
        <v>50.704999999999998</v>
      </c>
      <c r="AS96" s="26">
        <v>54.430999999999997</v>
      </c>
      <c r="AT96" s="26">
        <v>51.953000000000003</v>
      </c>
      <c r="AU96" s="26">
        <v>57.683999999999997</v>
      </c>
      <c r="AV96" s="26">
        <v>59.363</v>
      </c>
      <c r="AW96" s="26">
        <v>59.170999999999999</v>
      </c>
      <c r="AX96" s="26">
        <v>59.165999999999997</v>
      </c>
      <c r="AY96" s="26">
        <v>59.508000000000003</v>
      </c>
      <c r="AZ96" s="26">
        <v>70.052999999999997</v>
      </c>
      <c r="BA96" s="26">
        <v>85.046999999999997</v>
      </c>
      <c r="BB96" s="26">
        <v>85.611999999999995</v>
      </c>
      <c r="BC96" s="26">
        <v>70.328000000000003</v>
      </c>
      <c r="BD96" s="26">
        <v>64.858999999999995</v>
      </c>
      <c r="BE96" s="26">
        <v>69.771000000000001</v>
      </c>
      <c r="BF96" s="26">
        <v>69.382999999999996</v>
      </c>
      <c r="BG96" s="26">
        <v>65.34</v>
      </c>
      <c r="BH96" s="26">
        <v>69.944000000000003</v>
      </c>
      <c r="BI96" s="26">
        <v>71.787000000000006</v>
      </c>
      <c r="BJ96" s="26">
        <v>70.466999999999999</v>
      </c>
      <c r="BK96" s="26">
        <v>72.311999999999998</v>
      </c>
      <c r="BL96" s="26">
        <v>70.769000000000005</v>
      </c>
      <c r="BM96" s="26">
        <v>71.451999999999998</v>
      </c>
      <c r="BN96" s="26">
        <v>72.203999999999994</v>
      </c>
      <c r="BO96" s="26">
        <v>64.456000000000003</v>
      </c>
      <c r="BP96" s="26">
        <v>58.865000000000002</v>
      </c>
      <c r="BQ96" s="26">
        <v>78.097999999999999</v>
      </c>
      <c r="BR96" s="26">
        <v>80.771000000000001</v>
      </c>
      <c r="BS96" s="26">
        <v>92.096000000000004</v>
      </c>
      <c r="BT96" s="26">
        <v>110.252</v>
      </c>
      <c r="BU96" s="26">
        <v>125.881</v>
      </c>
      <c r="BV96" s="26">
        <v>135.62100000000001</v>
      </c>
      <c r="BW96" s="26">
        <v>143.69200000000001</v>
      </c>
      <c r="BX96" s="208">
        <v>154.90600000000001</v>
      </c>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c r="CY96" s="208"/>
      <c r="CZ96" s="208"/>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08"/>
      <c r="EJ96" s="208"/>
      <c r="EK96" s="208"/>
      <c r="EL96" s="209"/>
      <c r="EM96" s="209"/>
      <c r="EN96" s="209"/>
      <c r="EO96" s="209"/>
      <c r="EP96" s="209"/>
      <c r="EQ96" s="209"/>
      <c r="ER96" s="209"/>
      <c r="ES96" s="209"/>
      <c r="ET96" s="209"/>
      <c r="EU96" s="209"/>
      <c r="EV96" s="209"/>
      <c r="EW96" s="209"/>
    </row>
    <row r="97" spans="1:153" ht="12" customHeight="1" x14ac:dyDescent="0.35">
      <c r="A97" s="18"/>
      <c r="C97" s="7"/>
      <c r="D97" s="1"/>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5"/>
      <c r="EM97" s="205"/>
      <c r="EN97" s="205"/>
      <c r="EO97" s="205"/>
      <c r="EP97" s="205"/>
      <c r="EQ97" s="205"/>
      <c r="ER97" s="205"/>
      <c r="ES97" s="205"/>
      <c r="ET97" s="205"/>
      <c r="EU97" s="205"/>
      <c r="EV97" s="205"/>
      <c r="EW97" s="205"/>
    </row>
    <row r="98" spans="1:153" ht="12" customHeight="1" x14ac:dyDescent="0.35">
      <c r="A98" s="18">
        <v>10</v>
      </c>
      <c r="C98" s="144" t="s">
        <v>30</v>
      </c>
      <c r="D98" s="1" t="s">
        <v>9</v>
      </c>
      <c r="E98" s="26">
        <v>3285.6709999999998</v>
      </c>
      <c r="F98" s="26">
        <v>3179.547</v>
      </c>
      <c r="G98" s="26">
        <v>3016.558</v>
      </c>
      <c r="H98" s="26">
        <v>3071.239</v>
      </c>
      <c r="I98" s="26">
        <v>3009.491</v>
      </c>
      <c r="J98" s="26">
        <v>3140.6979999999999</v>
      </c>
      <c r="K98" s="26">
        <v>3749.6709999999998</v>
      </c>
      <c r="L98" s="26">
        <v>4189.6719999999996</v>
      </c>
      <c r="M98" s="26">
        <v>4431.4610000000002</v>
      </c>
      <c r="N98" s="26">
        <v>3534.1019999999999</v>
      </c>
      <c r="O98" s="26">
        <v>3102.8760000000002</v>
      </c>
      <c r="P98" s="26">
        <v>2753.6619999999998</v>
      </c>
      <c r="Q98" s="26">
        <v>2291.3589999999999</v>
      </c>
      <c r="R98" s="26">
        <v>2113.741</v>
      </c>
      <c r="S98" s="26">
        <v>2029.2650000000001</v>
      </c>
      <c r="T98" s="26">
        <v>1905.3710000000001</v>
      </c>
      <c r="U98" s="26">
        <v>1884.6279999999999</v>
      </c>
      <c r="V98" s="26">
        <v>1848.7639999999999</v>
      </c>
      <c r="W98" s="26">
        <v>1685.0250000000001</v>
      </c>
      <c r="X98" s="26">
        <v>1539.9369999999999</v>
      </c>
      <c r="Y98" s="26">
        <v>1475.2929999999999</v>
      </c>
      <c r="Z98" s="26">
        <v>1297.921</v>
      </c>
      <c r="AA98" s="26">
        <v>1334.364</v>
      </c>
      <c r="AB98" s="26">
        <v>1321.4459999999999</v>
      </c>
      <c r="AC98" s="26">
        <v>1281.7760000000001</v>
      </c>
      <c r="AD98" s="26">
        <v>1209.431</v>
      </c>
      <c r="AE98" s="26">
        <v>1146.9970000000001</v>
      </c>
      <c r="AF98" s="26">
        <v>1118.9079999999999</v>
      </c>
      <c r="AG98" s="26">
        <v>1025.748</v>
      </c>
      <c r="AH98" s="26">
        <v>825.5</v>
      </c>
      <c r="AI98" s="26">
        <v>796.51</v>
      </c>
      <c r="AJ98" s="26">
        <v>738.58699999999999</v>
      </c>
      <c r="AK98" s="26">
        <v>745.77099999999996</v>
      </c>
      <c r="AL98" s="26">
        <v>769.10699999999997</v>
      </c>
      <c r="AM98" s="26">
        <v>755.14400000000001</v>
      </c>
      <c r="AN98" s="26">
        <v>728.75900000000001</v>
      </c>
      <c r="AO98" s="26">
        <v>609.49300000000005</v>
      </c>
      <c r="AP98" s="26">
        <v>569.07500000000005</v>
      </c>
      <c r="AQ98" s="26">
        <v>527.04200000000003</v>
      </c>
      <c r="AR98" s="26">
        <v>448.089</v>
      </c>
      <c r="AS98" s="26">
        <v>456.89699999999999</v>
      </c>
      <c r="AT98" s="26">
        <v>423.94499999999999</v>
      </c>
      <c r="AU98" s="26">
        <v>408.15600000000001</v>
      </c>
      <c r="AV98" s="26">
        <v>404.00799999999998</v>
      </c>
      <c r="AW98" s="26">
        <v>399.73399999999998</v>
      </c>
      <c r="AX98" s="26">
        <v>386.822</v>
      </c>
      <c r="AY98" s="26">
        <v>367.10300000000001</v>
      </c>
      <c r="AZ98" s="26">
        <v>398.358</v>
      </c>
      <c r="BA98" s="26">
        <v>425.30799999999999</v>
      </c>
      <c r="BB98" s="26">
        <v>472.92099999999999</v>
      </c>
      <c r="BC98" s="26">
        <v>478.11700000000002</v>
      </c>
      <c r="BD98" s="26">
        <v>437.61</v>
      </c>
      <c r="BE98" s="26">
        <v>453.63600000000002</v>
      </c>
      <c r="BF98" s="26">
        <v>465.75700000000001</v>
      </c>
      <c r="BG98" s="26">
        <v>462.96800000000002</v>
      </c>
      <c r="BH98" s="26">
        <v>479.21499999999997</v>
      </c>
      <c r="BI98" s="26">
        <v>548.34299999999996</v>
      </c>
      <c r="BJ98" s="26">
        <v>528.95799999999997</v>
      </c>
      <c r="BK98" s="26">
        <v>527.64</v>
      </c>
      <c r="BL98" s="26">
        <v>515.31500000000005</v>
      </c>
      <c r="BM98" s="26">
        <v>521.79600000000005</v>
      </c>
      <c r="BN98" s="26">
        <v>530.02800000000002</v>
      </c>
      <c r="BO98" s="26">
        <v>545.125</v>
      </c>
      <c r="BP98" s="26">
        <v>623.26800000000003</v>
      </c>
      <c r="BQ98" s="26">
        <v>908.41499999999996</v>
      </c>
      <c r="BR98" s="26">
        <v>1037.809</v>
      </c>
      <c r="BS98" s="26">
        <v>1260.7819999999999</v>
      </c>
      <c r="BT98" s="26">
        <v>1503.12</v>
      </c>
      <c r="BU98" s="26">
        <v>1621.9829999999999</v>
      </c>
      <c r="BV98" s="26">
        <v>1650.732</v>
      </c>
      <c r="BW98" s="26">
        <v>1622.674</v>
      </c>
      <c r="BX98" s="208">
        <v>1699.21</v>
      </c>
      <c r="BY98" s="208"/>
      <c r="BZ98" s="208"/>
      <c r="CA98" s="208"/>
      <c r="CB98" s="208"/>
      <c r="CC98" s="208"/>
      <c r="CD98" s="208"/>
      <c r="CE98" s="208"/>
      <c r="CF98" s="208"/>
      <c r="CG98" s="208"/>
      <c r="CH98" s="208"/>
      <c r="CI98" s="208"/>
      <c r="CJ98" s="208"/>
      <c r="CK98" s="208"/>
      <c r="CL98" s="208"/>
      <c r="CM98" s="208"/>
      <c r="CN98" s="208"/>
      <c r="CO98" s="208"/>
      <c r="CP98" s="208"/>
      <c r="CQ98" s="208"/>
      <c r="CR98" s="208"/>
      <c r="CS98" s="208"/>
      <c r="CT98" s="208"/>
      <c r="CU98" s="208"/>
      <c r="CV98" s="208"/>
      <c r="CW98" s="208"/>
      <c r="CX98" s="208"/>
      <c r="CY98" s="208"/>
      <c r="CZ98" s="208"/>
      <c r="DA98" s="208"/>
      <c r="DB98" s="208"/>
      <c r="DC98" s="208"/>
      <c r="DD98" s="208"/>
      <c r="DE98" s="208"/>
      <c r="DF98" s="208"/>
      <c r="DG98" s="208"/>
      <c r="DH98" s="208"/>
      <c r="DI98" s="208"/>
      <c r="DJ98" s="208"/>
      <c r="DK98" s="208"/>
      <c r="DL98" s="208"/>
      <c r="DM98" s="208"/>
      <c r="DN98" s="208"/>
      <c r="DO98" s="208"/>
      <c r="DP98" s="208"/>
      <c r="DQ98" s="208"/>
      <c r="DR98" s="208"/>
      <c r="DS98" s="208"/>
      <c r="DT98" s="208"/>
      <c r="DU98" s="208"/>
      <c r="DV98" s="208"/>
      <c r="DW98" s="208"/>
      <c r="DX98" s="208"/>
      <c r="DY98" s="208"/>
      <c r="DZ98" s="208"/>
      <c r="EA98" s="208"/>
      <c r="EB98" s="208"/>
      <c r="EC98" s="208"/>
      <c r="ED98" s="208"/>
      <c r="EE98" s="208"/>
      <c r="EF98" s="208"/>
      <c r="EG98" s="208"/>
      <c r="EH98" s="208"/>
      <c r="EI98" s="208"/>
      <c r="EJ98" s="208"/>
      <c r="EK98" s="208"/>
      <c r="EL98" s="209"/>
      <c r="EM98" s="209"/>
      <c r="EN98" s="209"/>
      <c r="EO98" s="209"/>
      <c r="EP98" s="209"/>
      <c r="EQ98" s="209"/>
      <c r="ER98" s="209"/>
      <c r="ES98" s="209"/>
      <c r="ET98" s="209"/>
      <c r="EU98" s="209"/>
      <c r="EV98" s="209"/>
      <c r="EW98" s="209"/>
    </row>
    <row r="99" spans="1:153" ht="12" customHeight="1" x14ac:dyDescent="0.35">
      <c r="A99" s="18"/>
      <c r="C99" s="144"/>
      <c r="D99" s="1"/>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5"/>
      <c r="EM99" s="205"/>
      <c r="EN99" s="205"/>
      <c r="EO99" s="205"/>
      <c r="EP99" s="205"/>
      <c r="EQ99" s="205"/>
      <c r="ER99" s="205"/>
      <c r="ES99" s="205"/>
      <c r="ET99" s="205"/>
      <c r="EU99" s="205"/>
      <c r="EV99" s="205"/>
      <c r="EW99" s="205"/>
    </row>
    <row r="100" spans="1:153" ht="12" customHeight="1" x14ac:dyDescent="0.35">
      <c r="A100" s="134" t="s">
        <v>115</v>
      </c>
      <c r="B100" s="201"/>
      <c r="C100" s="153"/>
      <c r="D100" s="134"/>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c r="AA100" s="165"/>
      <c r="AB100" s="165"/>
      <c r="AC100" s="165"/>
      <c r="AD100" s="165"/>
      <c r="AE100" s="165"/>
      <c r="AF100" s="165"/>
      <c r="AG100" s="165"/>
      <c r="AH100" s="165"/>
      <c r="AI100" s="165"/>
      <c r="AJ100" s="165"/>
      <c r="AK100" s="165"/>
      <c r="AL100" s="165"/>
      <c r="AM100" s="165"/>
      <c r="AN100" s="165"/>
      <c r="AO100" s="165"/>
      <c r="AP100" s="165"/>
      <c r="AQ100" s="165"/>
      <c r="AR100" s="165"/>
      <c r="AS100" s="165"/>
      <c r="AT100" s="165"/>
      <c r="AU100" s="165"/>
      <c r="AV100" s="165"/>
      <c r="AW100" s="165"/>
      <c r="AX100" s="165"/>
      <c r="AY100" s="165"/>
      <c r="AZ100" s="165"/>
      <c r="BA100" s="165"/>
      <c r="BB100" s="165"/>
      <c r="BC100" s="165"/>
      <c r="BD100" s="165"/>
      <c r="BE100" s="165"/>
      <c r="BF100" s="165"/>
      <c r="BG100" s="165"/>
      <c r="BH100" s="165"/>
      <c r="BI100" s="165"/>
      <c r="BJ100" s="165"/>
      <c r="BK100" s="165"/>
      <c r="BL100" s="165"/>
      <c r="BM100" s="165"/>
      <c r="BN100" s="165"/>
      <c r="BO100" s="165"/>
      <c r="BP100" s="165"/>
      <c r="BQ100" s="165"/>
      <c r="BR100" s="165"/>
      <c r="BS100" s="165"/>
      <c r="BT100" s="165"/>
      <c r="BU100" s="165"/>
      <c r="BV100" s="165"/>
      <c r="BW100" s="165"/>
      <c r="BX100" s="207"/>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5"/>
      <c r="EM100" s="205"/>
      <c r="EN100" s="205"/>
      <c r="EO100" s="205"/>
      <c r="EP100" s="205"/>
      <c r="EQ100" s="205"/>
      <c r="ER100" s="205"/>
      <c r="ES100" s="205"/>
      <c r="ET100" s="205"/>
      <c r="EU100" s="205"/>
      <c r="EV100" s="205"/>
      <c r="EW100" s="205"/>
    </row>
    <row r="101" spans="1:153" ht="12" customHeight="1" x14ac:dyDescent="0.35">
      <c r="A101" s="18">
        <v>11</v>
      </c>
      <c r="C101" s="144" t="s">
        <v>135</v>
      </c>
      <c r="D101" s="1" t="s">
        <v>29</v>
      </c>
      <c r="E101" s="24">
        <v>4.3410000000000002</v>
      </c>
      <c r="F101" s="24">
        <v>3.867</v>
      </c>
      <c r="G101" s="24">
        <v>3.68</v>
      </c>
      <c r="H101" s="24">
        <v>3.7959999999999998</v>
      </c>
      <c r="I101" s="24">
        <v>3.9089999999999998</v>
      </c>
      <c r="J101" s="24">
        <v>4.0430000000000001</v>
      </c>
      <c r="K101" s="24">
        <v>4.9269999999999996</v>
      </c>
      <c r="L101" s="24">
        <v>5.5419999999999998</v>
      </c>
      <c r="M101" s="24">
        <v>6.0880000000000001</v>
      </c>
      <c r="N101" s="24">
        <v>4.9939999999999998</v>
      </c>
      <c r="O101" s="24">
        <v>5.2519999999999998</v>
      </c>
      <c r="P101" s="24">
        <v>4.9039999999999999</v>
      </c>
      <c r="Q101" s="24">
        <v>4.9080000000000004</v>
      </c>
      <c r="R101" s="24">
        <v>4.7720000000000002</v>
      </c>
      <c r="S101" s="24">
        <v>4.694</v>
      </c>
      <c r="T101" s="24">
        <v>5.0350000000000001</v>
      </c>
      <c r="U101" s="24">
        <v>5.1059999999999999</v>
      </c>
      <c r="V101" s="24">
        <v>5.1230000000000002</v>
      </c>
      <c r="W101" s="24">
        <v>5.0289999999999999</v>
      </c>
      <c r="X101" s="24">
        <v>4.8209999999999997</v>
      </c>
      <c r="Y101" s="24">
        <v>4.6040000000000001</v>
      </c>
      <c r="Z101" s="24">
        <v>4.3209999999999997</v>
      </c>
      <c r="AA101" s="24">
        <v>4.0789999999999997</v>
      </c>
      <c r="AB101" s="24">
        <v>3.9630000000000001</v>
      </c>
      <c r="AC101" s="24">
        <v>3.9359999999999999</v>
      </c>
      <c r="AD101" s="24">
        <v>3.79</v>
      </c>
      <c r="AE101" s="24">
        <v>3.72</v>
      </c>
      <c r="AF101" s="24">
        <v>3.9830000000000001</v>
      </c>
      <c r="AG101" s="24">
        <v>3.573</v>
      </c>
      <c r="AH101" s="24">
        <v>2.9460000000000002</v>
      </c>
      <c r="AI101" s="24">
        <v>2.95</v>
      </c>
      <c r="AJ101" s="24">
        <v>2.8250000000000002</v>
      </c>
      <c r="AK101" s="24">
        <v>2.9489999999999998</v>
      </c>
      <c r="AL101" s="24">
        <v>3.0619999999999998</v>
      </c>
      <c r="AM101" s="24">
        <v>2.9809999999999999</v>
      </c>
      <c r="AN101" s="24">
        <v>3.0579999999999998</v>
      </c>
      <c r="AO101" s="24">
        <v>2.63</v>
      </c>
      <c r="AP101" s="24">
        <v>2.5449999999999999</v>
      </c>
      <c r="AQ101" s="24">
        <v>2.21</v>
      </c>
      <c r="AR101" s="24">
        <v>2.1389999999999998</v>
      </c>
      <c r="AS101" s="24">
        <v>1.748</v>
      </c>
      <c r="AT101" s="24">
        <v>1.6279999999999999</v>
      </c>
      <c r="AU101" s="24">
        <v>1.575</v>
      </c>
      <c r="AV101" s="24">
        <v>1.522</v>
      </c>
      <c r="AW101" s="24">
        <v>1.075</v>
      </c>
      <c r="AX101" s="24">
        <v>0.999</v>
      </c>
      <c r="AY101" s="24">
        <v>0.96899999999999997</v>
      </c>
      <c r="AZ101" s="24">
        <v>1.04</v>
      </c>
      <c r="BA101" s="24">
        <v>1.1140000000000001</v>
      </c>
      <c r="BB101" s="24">
        <v>1.18</v>
      </c>
      <c r="BC101" s="24">
        <v>1.113</v>
      </c>
      <c r="BD101" s="24">
        <v>1.091</v>
      </c>
      <c r="BE101" s="24">
        <v>1.08</v>
      </c>
      <c r="BF101" s="24">
        <v>1.079</v>
      </c>
      <c r="BG101" s="24">
        <v>1.1000000000000001</v>
      </c>
      <c r="BH101" s="24">
        <v>1.161</v>
      </c>
      <c r="BI101" s="24">
        <v>1.2629999999999999</v>
      </c>
      <c r="BJ101" s="24">
        <v>1.242</v>
      </c>
      <c r="BK101" s="24">
        <v>1.242</v>
      </c>
      <c r="BL101" s="24">
        <v>1.2070000000000001</v>
      </c>
      <c r="BM101" s="24">
        <v>1.2210000000000001</v>
      </c>
      <c r="BN101" s="24">
        <v>1.2430000000000001</v>
      </c>
      <c r="BO101" s="24">
        <v>1.306</v>
      </c>
      <c r="BP101" s="24">
        <v>1.5489999999999999</v>
      </c>
      <c r="BQ101" s="24">
        <v>2.1989999999999998</v>
      </c>
      <c r="BR101" s="24">
        <v>4.319</v>
      </c>
      <c r="BS101" s="24">
        <v>5.5609999999999999</v>
      </c>
      <c r="BT101" s="24">
        <v>6.7210000000000001</v>
      </c>
      <c r="BU101" s="24">
        <v>7.5090000000000003</v>
      </c>
      <c r="BV101" s="24">
        <v>8.0350000000000001</v>
      </c>
      <c r="BW101" s="24">
        <v>8.2059999999999995</v>
      </c>
      <c r="BX101" s="203">
        <v>8.6120000000000001</v>
      </c>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5"/>
      <c r="EM101" s="205"/>
      <c r="EN101" s="205"/>
      <c r="EO101" s="205"/>
      <c r="EP101" s="205"/>
      <c r="EQ101" s="205"/>
      <c r="ER101" s="205"/>
      <c r="ES101" s="205"/>
      <c r="ET101" s="205"/>
      <c r="EU101" s="205"/>
      <c r="EV101" s="205"/>
      <c r="EW101" s="205"/>
    </row>
    <row r="102" spans="1:153" ht="12" customHeight="1" x14ac:dyDescent="0.35">
      <c r="A102" s="18"/>
      <c r="C102" s="7"/>
      <c r="D102" s="1"/>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03"/>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5"/>
      <c r="EM102" s="205"/>
      <c r="EN102" s="205"/>
      <c r="EO102" s="205"/>
      <c r="EP102" s="205"/>
      <c r="EQ102" s="205"/>
      <c r="ER102" s="205"/>
      <c r="ES102" s="205"/>
      <c r="ET102" s="205"/>
      <c r="EU102" s="205"/>
      <c r="EV102" s="205"/>
      <c r="EW102" s="205"/>
    </row>
    <row r="103" spans="1:153" ht="12" customHeight="1" x14ac:dyDescent="0.35">
      <c r="A103" s="18">
        <v>12</v>
      </c>
      <c r="C103" s="144" t="s">
        <v>147</v>
      </c>
      <c r="D103" s="1" t="s">
        <v>29</v>
      </c>
      <c r="E103" s="24">
        <v>48.350999999999999</v>
      </c>
      <c r="F103" s="24">
        <v>46.911000000000001</v>
      </c>
      <c r="G103" s="24">
        <v>45.84</v>
      </c>
      <c r="H103" s="24">
        <v>43.198999999999998</v>
      </c>
      <c r="I103" s="24">
        <v>46.375999999999998</v>
      </c>
      <c r="J103" s="24">
        <v>45.81</v>
      </c>
      <c r="K103" s="24">
        <v>40.14</v>
      </c>
      <c r="L103" s="24">
        <v>39.247999999999998</v>
      </c>
      <c r="M103" s="24">
        <v>42.212000000000003</v>
      </c>
      <c r="N103" s="24">
        <v>47.698</v>
      </c>
      <c r="O103" s="24">
        <v>49.268000000000001</v>
      </c>
      <c r="P103" s="24">
        <v>51.625</v>
      </c>
      <c r="Q103" s="24">
        <v>54.485999999999997</v>
      </c>
      <c r="R103" s="24">
        <v>56.335999999999999</v>
      </c>
      <c r="S103" s="24">
        <v>57.545999999999999</v>
      </c>
      <c r="T103" s="24">
        <v>59.237000000000002</v>
      </c>
      <c r="U103" s="24">
        <v>59.661000000000001</v>
      </c>
      <c r="V103" s="24">
        <v>58.228999999999999</v>
      </c>
      <c r="W103" s="24">
        <v>57.71</v>
      </c>
      <c r="X103" s="24">
        <v>61.57</v>
      </c>
      <c r="Y103" s="24">
        <v>60.768000000000001</v>
      </c>
      <c r="Z103" s="24">
        <v>58.209000000000003</v>
      </c>
      <c r="AA103" s="24">
        <v>56.618000000000002</v>
      </c>
      <c r="AB103" s="24">
        <v>56.05</v>
      </c>
      <c r="AC103" s="24">
        <v>57.069000000000003</v>
      </c>
      <c r="AD103" s="24">
        <v>57.622</v>
      </c>
      <c r="AE103" s="24">
        <v>57.707999999999998</v>
      </c>
      <c r="AF103" s="24">
        <v>58.271999999999998</v>
      </c>
      <c r="AG103" s="24">
        <v>58.423000000000002</v>
      </c>
      <c r="AH103" s="24">
        <v>58.912999999999997</v>
      </c>
      <c r="AI103" s="24">
        <v>54.512</v>
      </c>
      <c r="AJ103" s="24">
        <v>58.488999999999997</v>
      </c>
      <c r="AK103" s="24">
        <v>57.252000000000002</v>
      </c>
      <c r="AL103" s="24">
        <v>60.463999999999999</v>
      </c>
      <c r="AM103" s="24">
        <v>61.893999999999998</v>
      </c>
      <c r="AN103" s="24">
        <v>60.713000000000001</v>
      </c>
      <c r="AO103" s="24">
        <v>57.671999999999997</v>
      </c>
      <c r="AP103" s="24">
        <v>67.281000000000006</v>
      </c>
      <c r="AQ103" s="24">
        <v>66.406000000000006</v>
      </c>
      <c r="AR103" s="24">
        <v>63.68</v>
      </c>
      <c r="AS103" s="24">
        <v>65.372</v>
      </c>
      <c r="AT103" s="24">
        <v>72.397999999999996</v>
      </c>
      <c r="AU103" s="24">
        <v>69.263999999999996</v>
      </c>
      <c r="AV103" s="24">
        <v>65.058999999999997</v>
      </c>
      <c r="AW103" s="24">
        <v>62.853000000000002</v>
      </c>
      <c r="AX103" s="24">
        <v>58.88</v>
      </c>
      <c r="AY103" s="24">
        <v>58.920999999999999</v>
      </c>
      <c r="AZ103" s="24">
        <v>57.982999999999997</v>
      </c>
      <c r="BA103" s="24">
        <v>54.837000000000003</v>
      </c>
      <c r="BB103" s="24">
        <v>58.475999999999999</v>
      </c>
      <c r="BC103" s="24">
        <v>60.534999999999997</v>
      </c>
      <c r="BD103" s="24">
        <v>55.850999999999999</v>
      </c>
      <c r="BE103" s="24">
        <v>53.213000000000001</v>
      </c>
      <c r="BF103" s="24">
        <v>42.353999999999999</v>
      </c>
      <c r="BG103" s="24">
        <v>47.838999999999999</v>
      </c>
      <c r="BH103" s="24">
        <v>47.704000000000001</v>
      </c>
      <c r="BI103" s="24">
        <v>48.246000000000002</v>
      </c>
      <c r="BJ103" s="24">
        <v>50.991</v>
      </c>
      <c r="BK103" s="24">
        <v>53.186</v>
      </c>
      <c r="BL103" s="24">
        <v>57.453000000000003</v>
      </c>
      <c r="BM103" s="24">
        <v>52.86</v>
      </c>
      <c r="BN103" s="24">
        <v>57.366999999999997</v>
      </c>
      <c r="BO103" s="24">
        <v>54.335999999999999</v>
      </c>
      <c r="BP103" s="24">
        <v>42.426000000000002</v>
      </c>
      <c r="BQ103" s="24">
        <v>34.521999999999998</v>
      </c>
      <c r="BR103" s="24">
        <v>33.603000000000002</v>
      </c>
      <c r="BS103" s="24">
        <v>31.946999999999999</v>
      </c>
      <c r="BT103" s="24">
        <v>33.384999999999998</v>
      </c>
      <c r="BU103" s="24">
        <v>34.526000000000003</v>
      </c>
      <c r="BV103" s="24">
        <v>38.533999999999999</v>
      </c>
      <c r="BW103" s="24">
        <v>38.305999999999997</v>
      </c>
      <c r="BX103" s="203">
        <v>37.448</v>
      </c>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5"/>
      <c r="EM103" s="205"/>
      <c r="EN103" s="205"/>
      <c r="EO103" s="205"/>
      <c r="EP103" s="205"/>
      <c r="EQ103" s="205"/>
      <c r="ER103" s="205"/>
      <c r="ES103" s="205"/>
      <c r="ET103" s="205"/>
      <c r="EU103" s="205"/>
      <c r="EV103" s="205"/>
      <c r="EW103" s="205"/>
    </row>
    <row r="104" spans="1:153" ht="12" customHeight="1" x14ac:dyDescent="0.35">
      <c r="A104" s="17"/>
      <c r="C104" s="7"/>
      <c r="D104" s="1"/>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5"/>
      <c r="EM104" s="205"/>
      <c r="EN104" s="205"/>
      <c r="EO104" s="205"/>
      <c r="EP104" s="205"/>
      <c r="EQ104" s="205"/>
      <c r="ER104" s="205"/>
      <c r="ES104" s="205"/>
      <c r="ET104" s="205"/>
      <c r="EU104" s="205"/>
      <c r="EV104" s="205"/>
      <c r="EW104" s="205"/>
    </row>
    <row r="105" spans="1:153" ht="12" customHeight="1" x14ac:dyDescent="0.35">
      <c r="A105" s="18"/>
      <c r="C105" s="7"/>
      <c r="D105" s="1"/>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c r="BD105" s="24"/>
      <c r="BE105" s="24"/>
      <c r="BF105" s="24"/>
      <c r="BG105" s="24"/>
      <c r="BH105" s="24"/>
      <c r="BI105" s="24"/>
      <c r="BJ105" s="24"/>
      <c r="BK105" s="24"/>
      <c r="BL105" s="24"/>
      <c r="BM105" s="24"/>
      <c r="BN105" s="24"/>
      <c r="BO105" s="24"/>
      <c r="BP105" s="24"/>
      <c r="BQ105" s="24"/>
      <c r="BR105" s="24"/>
      <c r="BS105" s="24"/>
      <c r="BT105" s="24"/>
      <c r="BU105" s="24"/>
      <c r="BV105" s="24"/>
      <c r="BW105" s="24"/>
      <c r="BX105" s="203"/>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5"/>
      <c r="EM105" s="205"/>
      <c r="EN105" s="205"/>
      <c r="EO105" s="205"/>
      <c r="EP105" s="205"/>
      <c r="EQ105" s="205"/>
      <c r="ER105" s="205"/>
      <c r="ES105" s="205"/>
      <c r="ET105" s="205"/>
      <c r="EU105" s="205"/>
      <c r="EV105" s="205"/>
      <c r="EW105" s="205"/>
    </row>
    <row r="106" spans="1:153" ht="12" customHeight="1" x14ac:dyDescent="0.35">
      <c r="A106" s="134"/>
      <c r="C106" s="1" t="s">
        <v>156</v>
      </c>
      <c r="D106" s="1"/>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03"/>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c r="DU106" s="203"/>
      <c r="DV106" s="203"/>
      <c r="DW106" s="203"/>
      <c r="DX106" s="203"/>
      <c r="DY106" s="203"/>
      <c r="DZ106" s="203"/>
      <c r="EA106" s="203"/>
      <c r="EB106" s="203"/>
      <c r="EC106" s="203"/>
      <c r="ED106" s="203"/>
      <c r="EE106" s="203"/>
      <c r="EF106" s="203"/>
      <c r="EG106" s="203"/>
      <c r="EH106" s="203"/>
      <c r="EI106" s="203"/>
      <c r="EJ106" s="203"/>
      <c r="EK106" s="203"/>
      <c r="EL106" s="205"/>
      <c r="EM106" s="205"/>
      <c r="EN106" s="205"/>
      <c r="EO106" s="205"/>
      <c r="EP106" s="205"/>
      <c r="EQ106" s="205"/>
      <c r="ER106" s="205"/>
      <c r="ES106" s="205"/>
      <c r="ET106" s="205"/>
      <c r="EU106" s="205"/>
      <c r="EV106" s="205"/>
      <c r="EW106" s="205"/>
    </row>
    <row r="107" spans="1:153" ht="12" customHeight="1" x14ac:dyDescent="0.35">
      <c r="A107" s="18"/>
      <c r="C107" s="144" t="s">
        <v>102</v>
      </c>
      <c r="D107" s="1"/>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3"/>
      <c r="DC107" s="203"/>
      <c r="DD107" s="203"/>
      <c r="DE107" s="203"/>
      <c r="DF107" s="203"/>
      <c r="DG107" s="203"/>
      <c r="DH107" s="203"/>
      <c r="DI107" s="203"/>
      <c r="DJ107" s="203"/>
      <c r="DK107" s="203"/>
      <c r="DL107" s="203"/>
      <c r="DM107" s="203"/>
      <c r="DN107" s="203"/>
      <c r="DO107" s="203"/>
      <c r="DP107" s="203"/>
      <c r="DQ107" s="203"/>
      <c r="DR107" s="203"/>
      <c r="DS107" s="203"/>
      <c r="DT107" s="203"/>
      <c r="DU107" s="203"/>
      <c r="DV107" s="203"/>
      <c r="DW107" s="203"/>
      <c r="DX107" s="203"/>
      <c r="DY107" s="203"/>
      <c r="DZ107" s="203"/>
      <c r="EA107" s="203"/>
      <c r="EB107" s="203"/>
      <c r="EC107" s="203"/>
      <c r="ED107" s="203"/>
      <c r="EE107" s="203"/>
      <c r="EF107" s="203"/>
      <c r="EG107" s="203"/>
      <c r="EH107" s="203"/>
      <c r="EI107" s="203"/>
      <c r="EJ107" s="203"/>
      <c r="EK107" s="203"/>
      <c r="EL107" s="205"/>
      <c r="EM107" s="205"/>
      <c r="EN107" s="205"/>
      <c r="EO107" s="205"/>
      <c r="EP107" s="205"/>
      <c r="EQ107" s="205"/>
      <c r="ER107" s="205"/>
      <c r="ES107" s="205"/>
      <c r="ET107" s="205"/>
      <c r="EU107" s="205"/>
      <c r="EV107" s="205"/>
      <c r="EW107" s="205"/>
    </row>
    <row r="108" spans="1:153" ht="12" customHeight="1" x14ac:dyDescent="0.35">
      <c r="A108" s="18">
        <v>13</v>
      </c>
      <c r="C108" s="145" t="s">
        <v>103</v>
      </c>
      <c r="D108" s="1" t="s">
        <v>29</v>
      </c>
      <c r="E108" s="24">
        <v>1.4330000000000001</v>
      </c>
      <c r="F108" s="24">
        <v>1.3009999999999999</v>
      </c>
      <c r="G108" s="24">
        <v>1.1950000000000001</v>
      </c>
      <c r="H108" s="24">
        <v>1.2310000000000001</v>
      </c>
      <c r="I108" s="24">
        <v>1.1759999999999999</v>
      </c>
      <c r="J108" s="24">
        <v>1.2290000000000001</v>
      </c>
      <c r="K108" s="24">
        <v>1.4550000000000001</v>
      </c>
      <c r="L108" s="24">
        <v>1.569</v>
      </c>
      <c r="M108" s="24">
        <v>1.601</v>
      </c>
      <c r="N108" s="24">
        <v>1.22</v>
      </c>
      <c r="O108" s="24">
        <v>1.175</v>
      </c>
      <c r="P108" s="24">
        <v>1.101</v>
      </c>
      <c r="Q108" s="24">
        <v>1.1180000000000001</v>
      </c>
      <c r="R108" s="24">
        <v>1.0660000000000001</v>
      </c>
      <c r="S108" s="24">
        <v>1.0820000000000001</v>
      </c>
      <c r="T108" s="24">
        <v>1.1479999999999999</v>
      </c>
      <c r="U108" s="24">
        <v>1.1479999999999999</v>
      </c>
      <c r="V108" s="24">
        <v>1.141</v>
      </c>
      <c r="W108" s="24">
        <v>1.095</v>
      </c>
      <c r="X108" s="24">
        <v>1.0860000000000001</v>
      </c>
      <c r="Y108" s="24">
        <v>1.038</v>
      </c>
      <c r="Z108" s="24">
        <v>0.98299999999999998</v>
      </c>
      <c r="AA108" s="24">
        <v>0.93200000000000005</v>
      </c>
      <c r="AB108" s="24">
        <v>0.92</v>
      </c>
      <c r="AC108" s="24">
        <v>0.93500000000000005</v>
      </c>
      <c r="AD108" s="24">
        <v>0.90900000000000003</v>
      </c>
      <c r="AE108" s="24">
        <v>0.876</v>
      </c>
      <c r="AF108" s="24">
        <v>0.93400000000000005</v>
      </c>
      <c r="AG108" s="24">
        <v>0.80300000000000005</v>
      </c>
      <c r="AH108" s="24">
        <v>0.7</v>
      </c>
      <c r="AI108" s="24">
        <v>0.71</v>
      </c>
      <c r="AJ108" s="24">
        <v>0.71099999999999997</v>
      </c>
      <c r="AK108" s="24">
        <v>0.71499999999999997</v>
      </c>
      <c r="AL108" s="24">
        <v>0.68</v>
      </c>
      <c r="AM108" s="24">
        <v>0.66400000000000003</v>
      </c>
      <c r="AN108" s="24">
        <v>0.67800000000000005</v>
      </c>
      <c r="AO108" s="24">
        <v>0.67700000000000005</v>
      </c>
      <c r="AP108" s="24">
        <v>0.66400000000000003</v>
      </c>
      <c r="AQ108" s="24">
        <v>0.628</v>
      </c>
      <c r="AR108" s="24">
        <v>0.60299999999999998</v>
      </c>
      <c r="AS108" s="24">
        <v>0.48099999999999998</v>
      </c>
      <c r="AT108" s="24">
        <v>0.44800000000000001</v>
      </c>
      <c r="AU108" s="24">
        <v>0.41099999999999998</v>
      </c>
      <c r="AV108" s="24">
        <v>0.41</v>
      </c>
      <c r="AW108" s="24">
        <v>0.29399999999999998</v>
      </c>
      <c r="AX108" s="24">
        <v>0.28199999999999997</v>
      </c>
      <c r="AY108" s="24">
        <v>0.25600000000000001</v>
      </c>
      <c r="AZ108" s="24">
        <v>0.28299999999999997</v>
      </c>
      <c r="BA108" s="24">
        <v>0.29599999999999999</v>
      </c>
      <c r="BB108" s="24">
        <v>0.28199999999999997</v>
      </c>
      <c r="BC108" s="24">
        <v>0.26800000000000002</v>
      </c>
      <c r="BD108" s="24">
        <v>0.254</v>
      </c>
      <c r="BE108" s="24">
        <v>0.25900000000000001</v>
      </c>
      <c r="BF108" s="24">
        <v>0.26600000000000001</v>
      </c>
      <c r="BG108" s="24">
        <v>0.29099999999999998</v>
      </c>
      <c r="BH108" s="24">
        <v>0.30299999999999999</v>
      </c>
      <c r="BI108" s="24">
        <v>0.32</v>
      </c>
      <c r="BJ108" s="24">
        <v>0.28999999999999998</v>
      </c>
      <c r="BK108" s="24">
        <v>0.27800000000000002</v>
      </c>
      <c r="BL108" s="24">
        <v>0.26700000000000002</v>
      </c>
      <c r="BM108" s="24">
        <v>0.252</v>
      </c>
      <c r="BN108" s="24">
        <v>0.27300000000000002</v>
      </c>
      <c r="BO108" s="24">
        <v>0.30099999999999999</v>
      </c>
      <c r="BP108" s="24">
        <v>0.42</v>
      </c>
      <c r="BQ108" s="24">
        <v>0.63100000000000001</v>
      </c>
      <c r="BR108" s="24">
        <v>1.1870000000000001</v>
      </c>
      <c r="BS108" s="24">
        <v>1.42</v>
      </c>
      <c r="BT108" s="24">
        <v>1.5660000000000001</v>
      </c>
      <c r="BU108" s="24">
        <v>1.3979999999999999</v>
      </c>
      <c r="BV108" s="24">
        <v>1.4430000000000001</v>
      </c>
      <c r="BW108" s="24">
        <v>1.319</v>
      </c>
      <c r="BX108" s="203">
        <v>1.37</v>
      </c>
      <c r="BY108" s="203"/>
      <c r="BZ108" s="203"/>
      <c r="CA108" s="203"/>
      <c r="CB108" s="203"/>
      <c r="CC108" s="203"/>
      <c r="CD108" s="203"/>
      <c r="CE108" s="203"/>
      <c r="CF108" s="203"/>
      <c r="CG108" s="203"/>
      <c r="CH108" s="203"/>
      <c r="CI108" s="203"/>
      <c r="CJ108" s="203"/>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c r="DU108" s="203"/>
      <c r="DV108" s="203"/>
      <c r="DW108" s="203"/>
      <c r="DX108" s="203"/>
      <c r="DY108" s="203"/>
      <c r="DZ108" s="203"/>
      <c r="EA108" s="203"/>
      <c r="EB108" s="203"/>
      <c r="EC108" s="203"/>
      <c r="ED108" s="203"/>
      <c r="EE108" s="203"/>
      <c r="EF108" s="203"/>
      <c r="EG108" s="203"/>
      <c r="EH108" s="203"/>
      <c r="EI108" s="203"/>
      <c r="EJ108" s="203"/>
      <c r="EK108" s="203"/>
      <c r="EL108" s="205"/>
      <c r="EM108" s="205"/>
      <c r="EN108" s="205"/>
      <c r="EO108" s="205"/>
      <c r="EP108" s="205"/>
      <c r="EQ108" s="205"/>
      <c r="ER108" s="205"/>
      <c r="ES108" s="205"/>
      <c r="ET108" s="205"/>
      <c r="EU108" s="205"/>
      <c r="EV108" s="205"/>
      <c r="EW108" s="205"/>
    </row>
    <row r="109" spans="1:153" ht="12" customHeight="1" x14ac:dyDescent="0.35">
      <c r="A109" s="18">
        <v>14</v>
      </c>
      <c r="C109" s="145" t="s">
        <v>104</v>
      </c>
      <c r="D109" s="1" t="s">
        <v>29</v>
      </c>
      <c r="E109" s="24">
        <v>1.57</v>
      </c>
      <c r="F109" s="24">
        <v>1.363</v>
      </c>
      <c r="G109" s="24">
        <v>1.2849999999999999</v>
      </c>
      <c r="H109" s="24">
        <v>1.319</v>
      </c>
      <c r="I109" s="24">
        <v>1.37</v>
      </c>
      <c r="J109" s="24">
        <v>1.3520000000000001</v>
      </c>
      <c r="K109" s="24">
        <v>1.6870000000000001</v>
      </c>
      <c r="L109" s="24">
        <v>2.02</v>
      </c>
      <c r="M109" s="24">
        <v>2.1800000000000002</v>
      </c>
      <c r="N109" s="24">
        <v>1.681</v>
      </c>
      <c r="O109" s="24">
        <v>1.6419999999999999</v>
      </c>
      <c r="P109" s="24">
        <v>1.516</v>
      </c>
      <c r="Q109" s="24">
        <v>1.393</v>
      </c>
      <c r="R109" s="24">
        <v>1.34</v>
      </c>
      <c r="S109" s="24">
        <v>1.296</v>
      </c>
      <c r="T109" s="24">
        <v>1.3740000000000001</v>
      </c>
      <c r="U109" s="24">
        <v>1.419</v>
      </c>
      <c r="V109" s="24">
        <v>1.4219999999999999</v>
      </c>
      <c r="W109" s="24">
        <v>1.3859999999999999</v>
      </c>
      <c r="X109" s="24">
        <v>1.379</v>
      </c>
      <c r="Y109" s="24">
        <v>1.3480000000000001</v>
      </c>
      <c r="Z109" s="24">
        <v>1.238</v>
      </c>
      <c r="AA109" s="24">
        <v>1.143</v>
      </c>
      <c r="AB109" s="24">
        <v>1.02</v>
      </c>
      <c r="AC109" s="24">
        <v>1.0549999999999999</v>
      </c>
      <c r="AD109" s="24">
        <v>1.022</v>
      </c>
      <c r="AE109" s="24">
        <v>0.995</v>
      </c>
      <c r="AF109" s="24">
        <v>1.048</v>
      </c>
      <c r="AG109" s="24">
        <v>0.88900000000000001</v>
      </c>
      <c r="AH109" s="24">
        <v>0.78600000000000003</v>
      </c>
      <c r="AI109" s="24">
        <v>0.751</v>
      </c>
      <c r="AJ109" s="24">
        <v>0.70099999999999996</v>
      </c>
      <c r="AK109" s="24">
        <v>0.73299999999999998</v>
      </c>
      <c r="AL109" s="24">
        <v>0.79</v>
      </c>
      <c r="AM109" s="24">
        <v>0.75700000000000001</v>
      </c>
      <c r="AN109" s="24">
        <v>0.75800000000000001</v>
      </c>
      <c r="AO109" s="24">
        <v>0.68300000000000005</v>
      </c>
      <c r="AP109" s="24">
        <v>0.69899999999999995</v>
      </c>
      <c r="AQ109" s="24">
        <v>0.56299999999999994</v>
      </c>
      <c r="AR109" s="24">
        <v>0.59799999999999998</v>
      </c>
      <c r="AS109" s="24">
        <v>0.502</v>
      </c>
      <c r="AT109" s="24">
        <v>0.44800000000000001</v>
      </c>
      <c r="AU109" s="24">
        <v>0.433</v>
      </c>
      <c r="AV109" s="24">
        <v>0.39600000000000002</v>
      </c>
      <c r="AW109" s="24">
        <v>0.27100000000000002</v>
      </c>
      <c r="AX109" s="24">
        <v>0.247</v>
      </c>
      <c r="AY109" s="24">
        <v>0.25</v>
      </c>
      <c r="AZ109" s="24">
        <v>0.26400000000000001</v>
      </c>
      <c r="BA109" s="24">
        <v>0.248</v>
      </c>
      <c r="BB109" s="24">
        <v>0.26700000000000002</v>
      </c>
      <c r="BC109" s="24">
        <v>0.25</v>
      </c>
      <c r="BD109" s="24">
        <v>0.249</v>
      </c>
      <c r="BE109" s="24">
        <v>0.24299999999999999</v>
      </c>
      <c r="BF109" s="24">
        <v>0.25900000000000001</v>
      </c>
      <c r="BG109" s="24">
        <v>0.27900000000000003</v>
      </c>
      <c r="BH109" s="24">
        <v>0.308</v>
      </c>
      <c r="BI109" s="24">
        <v>0.34399999999999997</v>
      </c>
      <c r="BJ109" s="24">
        <v>0.35099999999999998</v>
      </c>
      <c r="BK109" s="24">
        <v>0.35099999999999998</v>
      </c>
      <c r="BL109" s="24">
        <v>0.33300000000000002</v>
      </c>
      <c r="BM109" s="24">
        <v>0.33200000000000002</v>
      </c>
      <c r="BN109" s="24">
        <v>0.32</v>
      </c>
      <c r="BO109" s="24">
        <v>0.34200000000000003</v>
      </c>
      <c r="BP109" s="24">
        <v>0.41799999999999998</v>
      </c>
      <c r="BQ109" s="24">
        <v>0.60099999999999998</v>
      </c>
      <c r="BR109" s="24">
        <v>1.3140000000000001</v>
      </c>
      <c r="BS109" s="24">
        <v>1.8320000000000001</v>
      </c>
      <c r="BT109" s="24">
        <v>2.044</v>
      </c>
      <c r="BU109" s="24">
        <v>2.1909999999999998</v>
      </c>
      <c r="BV109" s="24">
        <v>1.952</v>
      </c>
      <c r="BW109" s="24">
        <v>1.8149999999999999</v>
      </c>
      <c r="BX109" s="203">
        <v>1.901</v>
      </c>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5"/>
      <c r="EM109" s="205"/>
      <c r="EN109" s="205"/>
      <c r="EO109" s="205"/>
      <c r="EP109" s="205"/>
      <c r="EQ109" s="205"/>
      <c r="ER109" s="205"/>
      <c r="ES109" s="205"/>
      <c r="ET109" s="205"/>
      <c r="EU109" s="205"/>
      <c r="EV109" s="205"/>
      <c r="EW109" s="205"/>
    </row>
    <row r="110" spans="1:153" ht="12" customHeight="1" x14ac:dyDescent="0.35">
      <c r="A110" s="18">
        <v>15</v>
      </c>
      <c r="C110" s="145" t="s">
        <v>105</v>
      </c>
      <c r="D110" s="1" t="s">
        <v>29</v>
      </c>
      <c r="E110" s="24">
        <v>0.53200000000000003</v>
      </c>
      <c r="F110" s="24">
        <v>0.47699999999999998</v>
      </c>
      <c r="G110" s="24">
        <v>0.48</v>
      </c>
      <c r="H110" s="24">
        <v>0.48199999999999998</v>
      </c>
      <c r="I110" s="24">
        <v>0.52100000000000002</v>
      </c>
      <c r="J110" s="24">
        <v>0.54700000000000004</v>
      </c>
      <c r="K110" s="24">
        <v>0.65100000000000002</v>
      </c>
      <c r="L110" s="24">
        <v>0.77600000000000002</v>
      </c>
      <c r="M110" s="24">
        <v>0.96499999999999997</v>
      </c>
      <c r="N110" s="24">
        <v>0.752</v>
      </c>
      <c r="O110" s="24">
        <v>0.76600000000000001</v>
      </c>
      <c r="P110" s="24">
        <v>0.71499999999999997</v>
      </c>
      <c r="Q110" s="24">
        <v>0.68799999999999994</v>
      </c>
      <c r="R110" s="24">
        <v>0.66</v>
      </c>
      <c r="S110" s="24">
        <v>0.63100000000000001</v>
      </c>
      <c r="T110" s="24">
        <v>0.66500000000000004</v>
      </c>
      <c r="U110" s="24">
        <v>0.64300000000000002</v>
      </c>
      <c r="V110" s="24">
        <v>0.64900000000000002</v>
      </c>
      <c r="W110" s="24">
        <v>0.62</v>
      </c>
      <c r="X110" s="24">
        <v>0.623</v>
      </c>
      <c r="Y110" s="24">
        <v>0.59399999999999997</v>
      </c>
      <c r="Z110" s="24">
        <v>0.54</v>
      </c>
      <c r="AA110" s="24">
        <v>0.499</v>
      </c>
      <c r="AB110" s="24">
        <v>0.51100000000000001</v>
      </c>
      <c r="AC110" s="24">
        <v>0.49099999999999999</v>
      </c>
      <c r="AD110" s="24">
        <v>0.45700000000000002</v>
      </c>
      <c r="AE110" s="24">
        <v>0.45900000000000002</v>
      </c>
      <c r="AF110" s="24">
        <v>0.51</v>
      </c>
      <c r="AG110" s="24">
        <v>0.437</v>
      </c>
      <c r="AH110" s="24">
        <v>0.34200000000000003</v>
      </c>
      <c r="AI110" s="24">
        <v>0.314</v>
      </c>
      <c r="AJ110" s="24">
        <v>0.30499999999999999</v>
      </c>
      <c r="AK110" s="24">
        <v>0.312</v>
      </c>
      <c r="AL110" s="24">
        <v>0.35499999999999998</v>
      </c>
      <c r="AM110" s="24">
        <v>0.35799999999999998</v>
      </c>
      <c r="AN110" s="24">
        <v>0.36599999999999999</v>
      </c>
      <c r="AO110" s="24">
        <v>0.307</v>
      </c>
      <c r="AP110" s="24">
        <v>0.29399999999999998</v>
      </c>
      <c r="AQ110" s="24">
        <v>0.25600000000000001</v>
      </c>
      <c r="AR110" s="24">
        <v>0.24099999999999999</v>
      </c>
      <c r="AS110" s="24">
        <v>0.17499999999999999</v>
      </c>
      <c r="AT110" s="24">
        <v>0.17499999999999999</v>
      </c>
      <c r="AU110" s="24">
        <v>0.155</v>
      </c>
      <c r="AV110" s="24">
        <v>0.154</v>
      </c>
      <c r="AW110" s="24">
        <v>9.7000000000000003E-2</v>
      </c>
      <c r="AX110" s="24">
        <v>9.1999999999999998E-2</v>
      </c>
      <c r="AY110" s="24">
        <v>9.4E-2</v>
      </c>
      <c r="AZ110" s="24">
        <v>0.10100000000000001</v>
      </c>
      <c r="BA110" s="24">
        <v>0.10100000000000001</v>
      </c>
      <c r="BB110" s="24">
        <v>0.104</v>
      </c>
      <c r="BC110" s="24">
        <v>0.1</v>
      </c>
      <c r="BD110" s="24">
        <v>9.7000000000000003E-2</v>
      </c>
      <c r="BE110" s="24">
        <v>9.7000000000000003E-2</v>
      </c>
      <c r="BF110" s="24">
        <v>0.104</v>
      </c>
      <c r="BG110" s="24">
        <v>0.114</v>
      </c>
      <c r="BH110" s="24">
        <v>0.121</v>
      </c>
      <c r="BI110" s="24">
        <v>0.14000000000000001</v>
      </c>
      <c r="BJ110" s="24">
        <v>0.13500000000000001</v>
      </c>
      <c r="BK110" s="24">
        <v>0.13</v>
      </c>
      <c r="BL110" s="24">
        <v>0.124</v>
      </c>
      <c r="BM110" s="24">
        <v>0.13200000000000001</v>
      </c>
      <c r="BN110" s="24">
        <v>0.14000000000000001</v>
      </c>
      <c r="BO110" s="24">
        <v>0.14299999999999999</v>
      </c>
      <c r="BP110" s="24">
        <v>0.16700000000000001</v>
      </c>
      <c r="BQ110" s="24">
        <v>0.224</v>
      </c>
      <c r="BR110" s="24">
        <v>0.45</v>
      </c>
      <c r="BS110" s="24">
        <v>0.68100000000000005</v>
      </c>
      <c r="BT110" s="24">
        <v>1.04</v>
      </c>
      <c r="BU110" s="24">
        <v>1.1200000000000001</v>
      </c>
      <c r="BV110" s="24">
        <v>1.2709999999999999</v>
      </c>
      <c r="BW110" s="24">
        <v>1.1180000000000001</v>
      </c>
      <c r="BX110" s="203">
        <v>1.0620000000000001</v>
      </c>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5"/>
      <c r="EM110" s="205"/>
      <c r="EN110" s="205"/>
      <c r="EO110" s="205"/>
      <c r="EP110" s="205"/>
      <c r="EQ110" s="205"/>
      <c r="ER110" s="205"/>
      <c r="ES110" s="205"/>
      <c r="ET110" s="205"/>
      <c r="EU110" s="205"/>
      <c r="EV110" s="205"/>
      <c r="EW110" s="205"/>
    </row>
    <row r="111" spans="1:153" ht="12" customHeight="1" x14ac:dyDescent="0.35">
      <c r="A111" s="18">
        <v>16</v>
      </c>
      <c r="C111" s="145" t="s">
        <v>106</v>
      </c>
      <c r="D111" s="1" t="s">
        <v>29</v>
      </c>
      <c r="E111" s="24">
        <v>0.20699999999999999</v>
      </c>
      <c r="F111" s="24">
        <v>0.19500000000000001</v>
      </c>
      <c r="G111" s="24">
        <v>0.188</v>
      </c>
      <c r="H111" s="24">
        <v>0.20100000000000001</v>
      </c>
      <c r="I111" s="24">
        <v>0.218</v>
      </c>
      <c r="J111" s="24">
        <v>0.23499999999999999</v>
      </c>
      <c r="K111" s="24">
        <v>0.27100000000000002</v>
      </c>
      <c r="L111" s="24">
        <v>0.309</v>
      </c>
      <c r="M111" s="24">
        <v>0.36699999999999999</v>
      </c>
      <c r="N111" s="24">
        <v>0.35399999999999998</v>
      </c>
      <c r="O111" s="24">
        <v>0.39100000000000001</v>
      </c>
      <c r="P111" s="24">
        <v>0.373</v>
      </c>
      <c r="Q111" s="24">
        <v>0.39100000000000001</v>
      </c>
      <c r="R111" s="24">
        <v>0.374</v>
      </c>
      <c r="S111" s="24">
        <v>0.36799999999999999</v>
      </c>
      <c r="T111" s="24">
        <v>0.39200000000000002</v>
      </c>
      <c r="U111" s="24">
        <v>0.38900000000000001</v>
      </c>
      <c r="V111" s="24">
        <v>0.39400000000000002</v>
      </c>
      <c r="W111" s="24">
        <v>0.36899999999999999</v>
      </c>
      <c r="X111" s="24">
        <v>0.36299999999999999</v>
      </c>
      <c r="Y111" s="24">
        <v>0.32700000000000001</v>
      </c>
      <c r="Z111" s="24">
        <v>0.30199999999999999</v>
      </c>
      <c r="AA111" s="24">
        <v>0.26800000000000002</v>
      </c>
      <c r="AB111" s="24">
        <v>0.25800000000000001</v>
      </c>
      <c r="AC111" s="24">
        <v>0.25900000000000001</v>
      </c>
      <c r="AD111" s="24">
        <v>0.23799999999999999</v>
      </c>
      <c r="AE111" s="24">
        <v>0.23</v>
      </c>
      <c r="AF111" s="24">
        <v>0.23899999999999999</v>
      </c>
      <c r="AG111" s="24">
        <v>0.216</v>
      </c>
      <c r="AH111" s="24">
        <v>0.18099999999999999</v>
      </c>
      <c r="AI111" s="24">
        <v>0.183</v>
      </c>
      <c r="AJ111" s="24">
        <v>0.16400000000000001</v>
      </c>
      <c r="AK111" s="24">
        <v>0.16300000000000001</v>
      </c>
      <c r="AL111" s="24">
        <v>0.186</v>
      </c>
      <c r="AM111" s="24">
        <v>0.18</v>
      </c>
      <c r="AN111" s="24">
        <v>0.16200000000000001</v>
      </c>
      <c r="AO111" s="24">
        <v>0.14599999999999999</v>
      </c>
      <c r="AP111" s="24">
        <v>0.14599999999999999</v>
      </c>
      <c r="AQ111" s="24">
        <v>0.121</v>
      </c>
      <c r="AR111" s="24">
        <v>0.114</v>
      </c>
      <c r="AS111" s="24">
        <v>9.9000000000000005E-2</v>
      </c>
      <c r="AT111" s="24">
        <v>8.4000000000000005E-2</v>
      </c>
      <c r="AU111" s="24">
        <v>8.7999999999999995E-2</v>
      </c>
      <c r="AV111" s="24">
        <v>8.3000000000000004E-2</v>
      </c>
      <c r="AW111" s="24">
        <v>5.7000000000000002E-2</v>
      </c>
      <c r="AX111" s="24">
        <v>5.1999999999999998E-2</v>
      </c>
      <c r="AY111" s="24">
        <v>4.8000000000000001E-2</v>
      </c>
      <c r="AZ111" s="24">
        <v>4.9000000000000002E-2</v>
      </c>
      <c r="BA111" s="24">
        <v>5.0999999999999997E-2</v>
      </c>
      <c r="BB111" s="24">
        <v>5.1999999999999998E-2</v>
      </c>
      <c r="BC111" s="24">
        <v>5.0999999999999997E-2</v>
      </c>
      <c r="BD111" s="24">
        <v>5.5E-2</v>
      </c>
      <c r="BE111" s="24">
        <v>5.8999999999999997E-2</v>
      </c>
      <c r="BF111" s="24">
        <v>0.06</v>
      </c>
      <c r="BG111" s="24">
        <v>6.5000000000000002E-2</v>
      </c>
      <c r="BH111" s="24">
        <v>7.0999999999999994E-2</v>
      </c>
      <c r="BI111" s="24">
        <v>7.5999999999999998E-2</v>
      </c>
      <c r="BJ111" s="24">
        <v>7.0000000000000007E-2</v>
      </c>
      <c r="BK111" s="24">
        <v>7.5999999999999998E-2</v>
      </c>
      <c r="BL111" s="24">
        <v>6.8000000000000005E-2</v>
      </c>
      <c r="BM111" s="24">
        <v>7.0000000000000007E-2</v>
      </c>
      <c r="BN111" s="24">
        <v>7.0000000000000007E-2</v>
      </c>
      <c r="BO111" s="24">
        <v>8.5000000000000006E-2</v>
      </c>
      <c r="BP111" s="24">
        <v>9.5000000000000001E-2</v>
      </c>
      <c r="BQ111" s="24">
        <v>0.128</v>
      </c>
      <c r="BR111" s="24">
        <v>0.25</v>
      </c>
      <c r="BS111" s="24">
        <v>0.29199999999999998</v>
      </c>
      <c r="BT111" s="24">
        <v>0.41</v>
      </c>
      <c r="BU111" s="24">
        <v>0.59199999999999997</v>
      </c>
      <c r="BV111" s="24">
        <v>0.73699999999999999</v>
      </c>
      <c r="BW111" s="24">
        <v>0.77800000000000002</v>
      </c>
      <c r="BX111" s="203">
        <v>0.748</v>
      </c>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5"/>
      <c r="EM111" s="205"/>
      <c r="EN111" s="205"/>
      <c r="EO111" s="205"/>
      <c r="EP111" s="205"/>
      <c r="EQ111" s="205"/>
      <c r="ER111" s="205"/>
      <c r="ES111" s="205"/>
      <c r="ET111" s="205"/>
      <c r="EU111" s="205"/>
      <c r="EV111" s="205"/>
      <c r="EW111" s="205"/>
    </row>
    <row r="112" spans="1:153" ht="12" customHeight="1" x14ac:dyDescent="0.35">
      <c r="A112" s="18">
        <v>17</v>
      </c>
      <c r="C112" s="145" t="s">
        <v>107</v>
      </c>
      <c r="D112" s="1" t="s">
        <v>29</v>
      </c>
      <c r="E112" s="24">
        <v>0.17899999999999999</v>
      </c>
      <c r="F112" s="24">
        <v>0.17599999999999999</v>
      </c>
      <c r="G112" s="24">
        <v>0.20100000000000001</v>
      </c>
      <c r="H112" s="24">
        <v>0.19500000000000001</v>
      </c>
      <c r="I112" s="24">
        <v>0.22800000000000001</v>
      </c>
      <c r="J112" s="24">
        <v>0.25</v>
      </c>
      <c r="K112" s="24">
        <v>0.29199999999999998</v>
      </c>
      <c r="L112" s="24">
        <v>0.30299999999999999</v>
      </c>
      <c r="M112" s="24">
        <v>0.372</v>
      </c>
      <c r="N112" s="24">
        <v>0.45300000000000001</v>
      </c>
      <c r="O112" s="24">
        <v>0.53300000000000003</v>
      </c>
      <c r="P112" s="24">
        <v>0.57499999999999996</v>
      </c>
      <c r="Q112" s="24">
        <v>0.73499999999999999</v>
      </c>
      <c r="R112" s="24">
        <v>0.80900000000000005</v>
      </c>
      <c r="S112" s="24">
        <v>0.84399999999999997</v>
      </c>
      <c r="T112" s="24">
        <v>0.97099999999999997</v>
      </c>
      <c r="U112" s="24">
        <v>1.008</v>
      </c>
      <c r="V112" s="24">
        <v>1.0269999999999999</v>
      </c>
      <c r="W112" s="24">
        <v>1.0609999999999999</v>
      </c>
      <c r="X112" s="24">
        <v>0.871</v>
      </c>
      <c r="Y112" s="24">
        <v>0.83899999999999997</v>
      </c>
      <c r="Z112" s="24">
        <v>0.8</v>
      </c>
      <c r="AA112" s="24">
        <v>0.73899999999999999</v>
      </c>
      <c r="AB112" s="24">
        <v>0.74399999999999999</v>
      </c>
      <c r="AC112" s="24">
        <v>0.75900000000000001</v>
      </c>
      <c r="AD112" s="24">
        <v>0.77700000000000002</v>
      </c>
      <c r="AE112" s="24">
        <v>0.81200000000000006</v>
      </c>
      <c r="AF112" s="24">
        <v>0.90500000000000003</v>
      </c>
      <c r="AG112" s="24">
        <v>0.86599999999999999</v>
      </c>
      <c r="AH112" s="24">
        <v>0.57699999999999996</v>
      </c>
      <c r="AI112" s="24">
        <v>0.626</v>
      </c>
      <c r="AJ112" s="24">
        <v>0.61399999999999999</v>
      </c>
      <c r="AK112" s="24">
        <v>0.70099999999999996</v>
      </c>
      <c r="AL112" s="24">
        <v>0.80600000000000005</v>
      </c>
      <c r="AM112" s="24">
        <v>0.79300000000000004</v>
      </c>
      <c r="AN112" s="24">
        <v>0.85599999999999998</v>
      </c>
      <c r="AO112" s="24">
        <v>0.60199999999999998</v>
      </c>
      <c r="AP112" s="24">
        <v>0.53200000000000003</v>
      </c>
      <c r="AQ112" s="24">
        <v>0.48799999999999999</v>
      </c>
      <c r="AR112" s="24">
        <v>0.44700000000000001</v>
      </c>
      <c r="AS112" s="24">
        <v>0.36799999999999999</v>
      </c>
      <c r="AT112" s="24">
        <v>0.35099999999999998</v>
      </c>
      <c r="AU112" s="24">
        <v>0.376</v>
      </c>
      <c r="AV112" s="24">
        <v>0.36</v>
      </c>
      <c r="AW112" s="24">
        <v>0.25600000000000001</v>
      </c>
      <c r="AX112" s="24">
        <v>0.23200000000000001</v>
      </c>
      <c r="AY112" s="24">
        <v>0.23499999999999999</v>
      </c>
      <c r="AZ112" s="24">
        <v>0.23799999999999999</v>
      </c>
      <c r="BA112" s="24">
        <v>0.26200000000000001</v>
      </c>
      <c r="BB112" s="24">
        <v>0.32200000000000001</v>
      </c>
      <c r="BC112" s="24">
        <v>0.26300000000000001</v>
      </c>
      <c r="BD112" s="24">
        <v>0.26300000000000001</v>
      </c>
      <c r="BE112" s="24">
        <v>0.27</v>
      </c>
      <c r="BF112" s="24">
        <v>0.25800000000000001</v>
      </c>
      <c r="BG112" s="24">
        <v>0.24199999999999999</v>
      </c>
      <c r="BH112" s="24">
        <v>0.27200000000000002</v>
      </c>
      <c r="BI112" s="24">
        <v>0.27700000000000002</v>
      </c>
      <c r="BJ112" s="24">
        <v>0.28699999999999998</v>
      </c>
      <c r="BK112" s="24">
        <v>0.29099999999999998</v>
      </c>
      <c r="BL112" s="24">
        <v>0.28599999999999998</v>
      </c>
      <c r="BM112" s="24">
        <v>0.29099999999999998</v>
      </c>
      <c r="BN112" s="24">
        <v>0.28999999999999998</v>
      </c>
      <c r="BO112" s="24">
        <v>0.27500000000000002</v>
      </c>
      <c r="BP112" s="24">
        <v>0.26400000000000001</v>
      </c>
      <c r="BQ112" s="24">
        <v>0.38200000000000001</v>
      </c>
      <c r="BR112" s="24">
        <v>0.61599999999999999</v>
      </c>
      <c r="BS112" s="24">
        <v>0.73099999999999998</v>
      </c>
      <c r="BT112" s="24">
        <v>0.84699999999999998</v>
      </c>
      <c r="BU112" s="24">
        <v>1.022</v>
      </c>
      <c r="BV112" s="24">
        <v>1.2669999999999999</v>
      </c>
      <c r="BW112" s="24">
        <v>1.6040000000000001</v>
      </c>
      <c r="BX112" s="203">
        <v>1.778</v>
      </c>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5"/>
      <c r="EM112" s="205"/>
      <c r="EN112" s="205"/>
      <c r="EO112" s="205"/>
      <c r="EP112" s="205"/>
      <c r="EQ112" s="205"/>
      <c r="ER112" s="205"/>
      <c r="ES112" s="205"/>
      <c r="ET112" s="205"/>
      <c r="EU112" s="205"/>
      <c r="EV112" s="205"/>
      <c r="EW112" s="205"/>
    </row>
    <row r="113" spans="1:153" ht="12" customHeight="1" x14ac:dyDescent="0.35">
      <c r="A113" s="18">
        <v>18</v>
      </c>
      <c r="C113" s="145" t="s">
        <v>108</v>
      </c>
      <c r="D113" s="1" t="s">
        <v>29</v>
      </c>
      <c r="E113" s="24">
        <v>0.42099999999999999</v>
      </c>
      <c r="F113" s="24">
        <v>0.35399999999999998</v>
      </c>
      <c r="G113" s="24">
        <v>0.33200000000000002</v>
      </c>
      <c r="H113" s="24">
        <v>0.36899999999999999</v>
      </c>
      <c r="I113" s="24">
        <v>0.39700000000000002</v>
      </c>
      <c r="J113" s="24">
        <v>0.42899999999999999</v>
      </c>
      <c r="K113" s="24">
        <v>0.56999999999999995</v>
      </c>
      <c r="L113" s="24">
        <v>0.56399999999999995</v>
      </c>
      <c r="M113" s="24">
        <v>0.60299999999999998</v>
      </c>
      <c r="N113" s="24">
        <v>0.53400000000000003</v>
      </c>
      <c r="O113" s="24">
        <v>0.74399999999999999</v>
      </c>
      <c r="P113" s="24">
        <v>0.623</v>
      </c>
      <c r="Q113" s="24">
        <v>0.58299999999999996</v>
      </c>
      <c r="R113" s="24">
        <v>0.52300000000000002</v>
      </c>
      <c r="S113" s="24">
        <v>0.47199999999999998</v>
      </c>
      <c r="T113" s="24">
        <v>0.48599999999999999</v>
      </c>
      <c r="U113" s="24">
        <v>0.498</v>
      </c>
      <c r="V113" s="24">
        <v>0.48899999999999999</v>
      </c>
      <c r="W113" s="24">
        <v>0.498</v>
      </c>
      <c r="X113" s="24">
        <v>0.499</v>
      </c>
      <c r="Y113" s="24">
        <v>0.45800000000000002</v>
      </c>
      <c r="Z113" s="24">
        <v>0.45800000000000002</v>
      </c>
      <c r="AA113" s="24">
        <v>0.499</v>
      </c>
      <c r="AB113" s="24">
        <v>0.51100000000000001</v>
      </c>
      <c r="AC113" s="24">
        <v>0.437</v>
      </c>
      <c r="AD113" s="24">
        <v>0.38600000000000001</v>
      </c>
      <c r="AE113" s="24">
        <v>0.34699999999999998</v>
      </c>
      <c r="AF113" s="24">
        <v>0.34799999999999998</v>
      </c>
      <c r="AG113" s="24">
        <v>0.36199999999999999</v>
      </c>
      <c r="AH113" s="24">
        <v>0.36099999999999999</v>
      </c>
      <c r="AI113" s="24">
        <v>0.36599999999999999</v>
      </c>
      <c r="AJ113" s="24">
        <v>0.33</v>
      </c>
      <c r="AK113" s="24">
        <v>0.32400000000000001</v>
      </c>
      <c r="AL113" s="24">
        <v>0.245</v>
      </c>
      <c r="AM113" s="24">
        <v>0.22900000000000001</v>
      </c>
      <c r="AN113" s="24">
        <v>0.23899999999999999</v>
      </c>
      <c r="AO113" s="24">
        <v>0.215</v>
      </c>
      <c r="AP113" s="24">
        <v>0.21</v>
      </c>
      <c r="AQ113" s="24">
        <v>0.154</v>
      </c>
      <c r="AR113" s="24">
        <v>0.13600000000000001</v>
      </c>
      <c r="AS113" s="24">
        <v>0.122</v>
      </c>
      <c r="AT113" s="24">
        <v>0.121</v>
      </c>
      <c r="AU113" s="24">
        <v>0.112</v>
      </c>
      <c r="AV113" s="24">
        <v>0.11799999999999999</v>
      </c>
      <c r="AW113" s="24">
        <v>0.10100000000000001</v>
      </c>
      <c r="AX113" s="24">
        <v>9.4E-2</v>
      </c>
      <c r="AY113" s="24">
        <v>8.6999999999999994E-2</v>
      </c>
      <c r="AZ113" s="24">
        <v>0.105</v>
      </c>
      <c r="BA113" s="24">
        <v>0.156</v>
      </c>
      <c r="BB113" s="24">
        <v>0.154</v>
      </c>
      <c r="BC113" s="24">
        <v>0.18099999999999999</v>
      </c>
      <c r="BD113" s="24">
        <v>0.17299999999999999</v>
      </c>
      <c r="BE113" s="24">
        <v>0.152</v>
      </c>
      <c r="BF113" s="24">
        <v>0.13200000000000001</v>
      </c>
      <c r="BG113" s="24">
        <v>0.108</v>
      </c>
      <c r="BH113" s="24">
        <v>8.5999999999999993E-2</v>
      </c>
      <c r="BI113" s="24">
        <v>0.106</v>
      </c>
      <c r="BJ113" s="24">
        <v>0.107</v>
      </c>
      <c r="BK113" s="24">
        <v>0.11600000000000001</v>
      </c>
      <c r="BL113" s="24">
        <v>0.129</v>
      </c>
      <c r="BM113" s="24">
        <v>0.14499999999999999</v>
      </c>
      <c r="BN113" s="24">
        <v>0.14899999999999999</v>
      </c>
      <c r="BO113" s="24">
        <v>0.159</v>
      </c>
      <c r="BP113" s="24">
        <v>0.184</v>
      </c>
      <c r="BQ113" s="24">
        <v>0.23300000000000001</v>
      </c>
      <c r="BR113" s="24">
        <v>0.5</v>
      </c>
      <c r="BS113" s="24">
        <v>0.60599999999999998</v>
      </c>
      <c r="BT113" s="24">
        <v>0.81399999999999995</v>
      </c>
      <c r="BU113" s="24">
        <v>1.1870000000000001</v>
      </c>
      <c r="BV113" s="24">
        <v>1.365</v>
      </c>
      <c r="BW113" s="24">
        <v>1.5720000000000001</v>
      </c>
      <c r="BX113" s="203">
        <v>1.752</v>
      </c>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5"/>
      <c r="EM113" s="205"/>
      <c r="EN113" s="205"/>
      <c r="EO113" s="205"/>
      <c r="EP113" s="205"/>
      <c r="EQ113" s="205"/>
      <c r="ER113" s="205"/>
      <c r="ES113" s="205"/>
      <c r="ET113" s="205"/>
      <c r="EU113" s="205"/>
      <c r="EV113" s="205"/>
      <c r="EW113" s="205"/>
    </row>
    <row r="114" spans="1:153" ht="12" customHeight="1" x14ac:dyDescent="0.35">
      <c r="A114" s="123">
        <v>19</v>
      </c>
      <c r="B114" s="201"/>
      <c r="C114" s="154" t="s">
        <v>232</v>
      </c>
      <c r="D114" s="134" t="s">
        <v>29</v>
      </c>
      <c r="E114" s="165">
        <v>4.3410000000000002</v>
      </c>
      <c r="F114" s="165">
        <v>3.867</v>
      </c>
      <c r="G114" s="165">
        <v>3.68</v>
      </c>
      <c r="H114" s="165">
        <v>3.7959999999999998</v>
      </c>
      <c r="I114" s="165">
        <v>3.9089999999999998</v>
      </c>
      <c r="J114" s="165">
        <v>4.0430000000000001</v>
      </c>
      <c r="K114" s="165">
        <v>4.9269999999999996</v>
      </c>
      <c r="L114" s="165">
        <v>5.5419999999999998</v>
      </c>
      <c r="M114" s="165">
        <v>6.0880000000000001</v>
      </c>
      <c r="N114" s="165">
        <v>4.9939999999999998</v>
      </c>
      <c r="O114" s="165">
        <v>5.2519999999999998</v>
      </c>
      <c r="P114" s="165">
        <v>4.9039999999999999</v>
      </c>
      <c r="Q114" s="165">
        <v>4.9080000000000004</v>
      </c>
      <c r="R114" s="165">
        <v>4.7720000000000002</v>
      </c>
      <c r="S114" s="165">
        <v>4.694</v>
      </c>
      <c r="T114" s="165">
        <v>5.0350000000000001</v>
      </c>
      <c r="U114" s="165">
        <v>5.1059999999999999</v>
      </c>
      <c r="V114" s="165">
        <v>5.1230000000000002</v>
      </c>
      <c r="W114" s="165">
        <v>5.0289999999999999</v>
      </c>
      <c r="X114" s="165">
        <v>4.8209999999999997</v>
      </c>
      <c r="Y114" s="165">
        <v>4.6040000000000001</v>
      </c>
      <c r="Z114" s="165">
        <v>4.3209999999999997</v>
      </c>
      <c r="AA114" s="165">
        <v>4.0789999999999997</v>
      </c>
      <c r="AB114" s="165">
        <v>3.9630000000000001</v>
      </c>
      <c r="AC114" s="165">
        <v>3.9359999999999999</v>
      </c>
      <c r="AD114" s="165">
        <v>3.79</v>
      </c>
      <c r="AE114" s="165">
        <v>3.72</v>
      </c>
      <c r="AF114" s="165">
        <v>3.9830000000000001</v>
      </c>
      <c r="AG114" s="165">
        <v>3.573</v>
      </c>
      <c r="AH114" s="165">
        <v>2.9460000000000002</v>
      </c>
      <c r="AI114" s="165">
        <v>2.95</v>
      </c>
      <c r="AJ114" s="165">
        <v>2.8250000000000002</v>
      </c>
      <c r="AK114" s="165">
        <v>2.9489999999999998</v>
      </c>
      <c r="AL114" s="165">
        <v>3.0619999999999998</v>
      </c>
      <c r="AM114" s="165">
        <v>2.9809999999999999</v>
      </c>
      <c r="AN114" s="165">
        <v>3.0579999999999998</v>
      </c>
      <c r="AO114" s="165">
        <v>2.63</v>
      </c>
      <c r="AP114" s="165">
        <v>2.5449999999999999</v>
      </c>
      <c r="AQ114" s="165">
        <v>2.21</v>
      </c>
      <c r="AR114" s="165">
        <v>2.1389999999999998</v>
      </c>
      <c r="AS114" s="165">
        <v>1.748</v>
      </c>
      <c r="AT114" s="165">
        <v>1.6279999999999999</v>
      </c>
      <c r="AU114" s="165">
        <v>1.575</v>
      </c>
      <c r="AV114" s="165">
        <v>1.522</v>
      </c>
      <c r="AW114" s="165">
        <v>1.075</v>
      </c>
      <c r="AX114" s="165">
        <v>0.999</v>
      </c>
      <c r="AY114" s="165">
        <v>0.96899999999999997</v>
      </c>
      <c r="AZ114" s="165">
        <v>1.04</v>
      </c>
      <c r="BA114" s="165">
        <v>1.1140000000000001</v>
      </c>
      <c r="BB114" s="165">
        <v>1.18</v>
      </c>
      <c r="BC114" s="165">
        <v>1.113</v>
      </c>
      <c r="BD114" s="165">
        <v>1.091</v>
      </c>
      <c r="BE114" s="165">
        <v>1.08</v>
      </c>
      <c r="BF114" s="165">
        <v>1.079</v>
      </c>
      <c r="BG114" s="165">
        <v>1.1000000000000001</v>
      </c>
      <c r="BH114" s="165">
        <v>1.161</v>
      </c>
      <c r="BI114" s="165">
        <v>1.2629999999999999</v>
      </c>
      <c r="BJ114" s="165">
        <v>1.242</v>
      </c>
      <c r="BK114" s="165">
        <v>1.242</v>
      </c>
      <c r="BL114" s="165">
        <v>1.2070000000000001</v>
      </c>
      <c r="BM114" s="165">
        <v>1.2210000000000001</v>
      </c>
      <c r="BN114" s="165">
        <v>1.2430000000000001</v>
      </c>
      <c r="BO114" s="165">
        <v>1.306</v>
      </c>
      <c r="BP114" s="165">
        <v>1.5489999999999999</v>
      </c>
      <c r="BQ114" s="165">
        <v>2.1989999999999998</v>
      </c>
      <c r="BR114" s="165">
        <v>4.319</v>
      </c>
      <c r="BS114" s="165">
        <v>5.5609999999999999</v>
      </c>
      <c r="BT114" s="165">
        <v>6.7210000000000001</v>
      </c>
      <c r="BU114" s="165">
        <v>7.5090000000000003</v>
      </c>
      <c r="BV114" s="165">
        <v>8.0350000000000001</v>
      </c>
      <c r="BW114" s="165">
        <v>8.2059999999999995</v>
      </c>
      <c r="BX114" s="207">
        <v>8.6120000000000001</v>
      </c>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5"/>
      <c r="EM114" s="205"/>
      <c r="EN114" s="205"/>
      <c r="EO114" s="205"/>
      <c r="EP114" s="205"/>
      <c r="EQ114" s="205"/>
      <c r="ER114" s="205"/>
      <c r="ES114" s="205"/>
      <c r="ET114" s="205"/>
      <c r="EU114" s="205"/>
      <c r="EV114" s="205"/>
      <c r="EW114" s="205"/>
    </row>
    <row r="115" spans="1:153" ht="12" customHeight="1" x14ac:dyDescent="0.35">
      <c r="A115" s="123">
        <v>20</v>
      </c>
      <c r="B115" s="201"/>
      <c r="C115" s="228" t="s">
        <v>198</v>
      </c>
      <c r="D115" s="134" t="s">
        <v>29</v>
      </c>
      <c r="E115" s="165">
        <v>2.9079999999999999</v>
      </c>
      <c r="F115" s="165">
        <v>2.5659999999999998</v>
      </c>
      <c r="G115" s="165">
        <v>2.4849999999999999</v>
      </c>
      <c r="H115" s="165">
        <v>2.5649999999999999</v>
      </c>
      <c r="I115" s="165">
        <v>2.7330000000000001</v>
      </c>
      <c r="J115" s="165">
        <v>2.8140000000000001</v>
      </c>
      <c r="K115" s="165">
        <v>3.472</v>
      </c>
      <c r="L115" s="165">
        <v>3.9729999999999999</v>
      </c>
      <c r="M115" s="165">
        <v>4.4880000000000004</v>
      </c>
      <c r="N115" s="165">
        <v>3.774</v>
      </c>
      <c r="O115" s="165">
        <v>4.0759999999999996</v>
      </c>
      <c r="P115" s="165">
        <v>3.8029999999999999</v>
      </c>
      <c r="Q115" s="165">
        <v>3.79</v>
      </c>
      <c r="R115" s="165">
        <v>3.706</v>
      </c>
      <c r="S115" s="165">
        <v>3.6110000000000002</v>
      </c>
      <c r="T115" s="165">
        <v>3.887</v>
      </c>
      <c r="U115" s="165">
        <v>3.9580000000000002</v>
      </c>
      <c r="V115" s="165">
        <v>3.9820000000000002</v>
      </c>
      <c r="W115" s="165">
        <v>3.9340000000000002</v>
      </c>
      <c r="X115" s="165">
        <v>3.7349999999999999</v>
      </c>
      <c r="Y115" s="165">
        <v>3.5659999999999998</v>
      </c>
      <c r="Z115" s="165">
        <v>3.3380000000000001</v>
      </c>
      <c r="AA115" s="165">
        <v>3.1480000000000001</v>
      </c>
      <c r="AB115" s="165">
        <v>3.0430000000000001</v>
      </c>
      <c r="AC115" s="165">
        <v>3.0009999999999999</v>
      </c>
      <c r="AD115" s="165">
        <v>2.8809999999999998</v>
      </c>
      <c r="AE115" s="165">
        <v>2.8439999999999999</v>
      </c>
      <c r="AF115" s="165">
        <v>3.0489999999999999</v>
      </c>
      <c r="AG115" s="165">
        <v>2.77</v>
      </c>
      <c r="AH115" s="165">
        <v>2.246</v>
      </c>
      <c r="AI115" s="165">
        <v>2.2389999999999999</v>
      </c>
      <c r="AJ115" s="165">
        <v>2.1139999999999999</v>
      </c>
      <c r="AK115" s="165">
        <v>2.234</v>
      </c>
      <c r="AL115" s="165">
        <v>2.3820000000000001</v>
      </c>
      <c r="AM115" s="165">
        <v>2.3170000000000002</v>
      </c>
      <c r="AN115" s="165">
        <v>2.3809999999999998</v>
      </c>
      <c r="AO115" s="165">
        <v>1.9530000000000001</v>
      </c>
      <c r="AP115" s="165">
        <v>1.881</v>
      </c>
      <c r="AQ115" s="165">
        <v>1.5820000000000001</v>
      </c>
      <c r="AR115" s="165">
        <v>1.536</v>
      </c>
      <c r="AS115" s="165">
        <v>1.266</v>
      </c>
      <c r="AT115" s="165">
        <v>1.18</v>
      </c>
      <c r="AU115" s="165">
        <v>1.1639999999999999</v>
      </c>
      <c r="AV115" s="165">
        <v>1.111</v>
      </c>
      <c r="AW115" s="165">
        <v>0.78200000000000003</v>
      </c>
      <c r="AX115" s="165">
        <v>0.71699999999999997</v>
      </c>
      <c r="AY115" s="165">
        <v>0.71399999999999997</v>
      </c>
      <c r="AZ115" s="165">
        <v>0.75600000000000001</v>
      </c>
      <c r="BA115" s="165">
        <v>0.81799999999999995</v>
      </c>
      <c r="BB115" s="165">
        <v>0.89700000000000002</v>
      </c>
      <c r="BC115" s="165">
        <v>0.84499999999999997</v>
      </c>
      <c r="BD115" s="165">
        <v>0.83699999999999997</v>
      </c>
      <c r="BE115" s="165">
        <v>0.82199999999999995</v>
      </c>
      <c r="BF115" s="165">
        <v>0.81299999999999994</v>
      </c>
      <c r="BG115" s="165">
        <v>0.80900000000000005</v>
      </c>
      <c r="BH115" s="165">
        <v>0.85799999999999998</v>
      </c>
      <c r="BI115" s="165">
        <v>0.94299999999999995</v>
      </c>
      <c r="BJ115" s="165">
        <v>0.95099999999999996</v>
      </c>
      <c r="BK115" s="165">
        <v>0.96399999999999997</v>
      </c>
      <c r="BL115" s="165">
        <v>0.94</v>
      </c>
      <c r="BM115" s="165">
        <v>0.96899999999999997</v>
      </c>
      <c r="BN115" s="165">
        <v>0.97</v>
      </c>
      <c r="BO115" s="165">
        <v>1.0049999999999999</v>
      </c>
      <c r="BP115" s="165">
        <v>1.129</v>
      </c>
      <c r="BQ115" s="165">
        <v>1.5680000000000001</v>
      </c>
      <c r="BR115" s="165">
        <v>3.1309999999999998</v>
      </c>
      <c r="BS115" s="165">
        <v>4.1420000000000003</v>
      </c>
      <c r="BT115" s="165">
        <v>5.1550000000000002</v>
      </c>
      <c r="BU115" s="165">
        <v>6.1109999999999998</v>
      </c>
      <c r="BV115" s="165">
        <v>6.5919999999999996</v>
      </c>
      <c r="BW115" s="165">
        <v>6.8879999999999999</v>
      </c>
      <c r="BX115" s="207">
        <v>7.2409999999999997</v>
      </c>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5"/>
      <c r="EM115" s="205"/>
      <c r="EN115" s="205"/>
      <c r="EO115" s="205"/>
      <c r="EP115" s="205"/>
      <c r="EQ115" s="205"/>
      <c r="ER115" s="205"/>
      <c r="ES115" s="205"/>
      <c r="ET115" s="205"/>
      <c r="EU115" s="205"/>
      <c r="EV115" s="205"/>
      <c r="EW115" s="205"/>
    </row>
    <row r="116" spans="1:153" ht="12" customHeight="1" x14ac:dyDescent="0.35">
      <c r="A116" s="18"/>
      <c r="C116" s="144"/>
      <c r="D116" s="1"/>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c r="BD116" s="24"/>
      <c r="BE116" s="24"/>
      <c r="BF116" s="24"/>
      <c r="BG116" s="24"/>
      <c r="BH116" s="24"/>
      <c r="BI116" s="24"/>
      <c r="BJ116" s="24"/>
      <c r="BK116" s="24"/>
      <c r="BL116" s="24"/>
      <c r="BM116" s="24"/>
      <c r="BN116" s="24"/>
      <c r="BO116" s="24"/>
      <c r="BP116" s="24"/>
      <c r="BQ116" s="24"/>
      <c r="BR116" s="24"/>
      <c r="BS116" s="24"/>
      <c r="BT116" s="24"/>
      <c r="BU116" s="24"/>
      <c r="BV116" s="24"/>
      <c r="BW116" s="24"/>
      <c r="BX116" s="203"/>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5"/>
      <c r="EM116" s="205"/>
      <c r="EN116" s="205"/>
      <c r="EO116" s="205"/>
      <c r="EP116" s="205"/>
      <c r="EQ116" s="205"/>
      <c r="ER116" s="205"/>
      <c r="ES116" s="205"/>
      <c r="ET116" s="205"/>
      <c r="EU116" s="205"/>
      <c r="EV116" s="205"/>
      <c r="EW116" s="205"/>
    </row>
    <row r="117" spans="1:153" ht="12" customHeight="1" x14ac:dyDescent="0.35">
      <c r="A117" s="18"/>
      <c r="C117" s="144" t="s">
        <v>110</v>
      </c>
      <c r="D117" s="1"/>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c r="BD117" s="24"/>
      <c r="BE117" s="24"/>
      <c r="BF117" s="24"/>
      <c r="BG117" s="24"/>
      <c r="BH117" s="24"/>
      <c r="BI117" s="24"/>
      <c r="BJ117" s="24"/>
      <c r="BK117" s="24"/>
      <c r="BL117" s="24"/>
      <c r="BM117" s="24"/>
      <c r="BN117" s="24"/>
      <c r="BO117" s="24"/>
      <c r="BP117" s="24"/>
      <c r="BQ117" s="24"/>
      <c r="BR117" s="24"/>
      <c r="BS117" s="24"/>
      <c r="BT117" s="24"/>
      <c r="BU117" s="24"/>
      <c r="BV117" s="24"/>
      <c r="BW117" s="24"/>
      <c r="BX117" s="203"/>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5"/>
      <c r="EM117" s="205"/>
      <c r="EN117" s="205"/>
      <c r="EO117" s="205"/>
      <c r="EP117" s="205"/>
      <c r="EQ117" s="205"/>
      <c r="ER117" s="205"/>
      <c r="ES117" s="205"/>
      <c r="ET117" s="205"/>
      <c r="EU117" s="205"/>
      <c r="EV117" s="205"/>
      <c r="EW117" s="205"/>
    </row>
    <row r="118" spans="1:153" ht="12" customHeight="1" x14ac:dyDescent="0.35">
      <c r="A118" s="18">
        <v>21</v>
      </c>
      <c r="C118" s="145" t="s">
        <v>103</v>
      </c>
      <c r="D118" s="1" t="s">
        <v>29</v>
      </c>
      <c r="E118" s="24">
        <v>1.085</v>
      </c>
      <c r="F118" s="24">
        <v>0.98</v>
      </c>
      <c r="G118" s="24">
        <v>0.93600000000000005</v>
      </c>
      <c r="H118" s="24">
        <v>1.115</v>
      </c>
      <c r="I118" s="24">
        <v>0.96699999999999997</v>
      </c>
      <c r="J118" s="24">
        <v>1.0429999999999999</v>
      </c>
      <c r="K118" s="24">
        <v>1.127</v>
      </c>
      <c r="L118" s="24">
        <v>1.1870000000000001</v>
      </c>
      <c r="M118" s="24">
        <v>1.2090000000000001</v>
      </c>
      <c r="N118" s="24">
        <v>0.98799999999999999</v>
      </c>
      <c r="O118" s="24">
        <v>0.95899999999999996</v>
      </c>
      <c r="P118" s="24">
        <v>0.91600000000000004</v>
      </c>
      <c r="Q118" s="24">
        <v>0.91900000000000004</v>
      </c>
      <c r="R118" s="24">
        <v>0.88800000000000001</v>
      </c>
      <c r="S118" s="24">
        <v>0.89100000000000001</v>
      </c>
      <c r="T118" s="24">
        <v>0.94299999999999995</v>
      </c>
      <c r="U118" s="24">
        <v>0.97499999999999998</v>
      </c>
      <c r="V118" s="24">
        <v>0.97599999999999998</v>
      </c>
      <c r="W118" s="24">
        <v>0.93899999999999995</v>
      </c>
      <c r="X118" s="24">
        <v>0.95</v>
      </c>
      <c r="Y118" s="24">
        <v>0.93600000000000005</v>
      </c>
      <c r="Z118" s="24">
        <v>0.88400000000000001</v>
      </c>
      <c r="AA118" s="24">
        <v>0.85499999999999998</v>
      </c>
      <c r="AB118" s="24">
        <v>0.85499999999999998</v>
      </c>
      <c r="AC118" s="24">
        <v>0.89300000000000002</v>
      </c>
      <c r="AD118" s="24">
        <v>0.86699999999999999</v>
      </c>
      <c r="AE118" s="24">
        <v>0.84199999999999997</v>
      </c>
      <c r="AF118" s="24">
        <v>0.90300000000000002</v>
      </c>
      <c r="AG118" s="24">
        <v>0.83499999999999996</v>
      </c>
      <c r="AH118" s="24">
        <v>0.71599999999999997</v>
      </c>
      <c r="AI118" s="24">
        <v>0.74199999999999999</v>
      </c>
      <c r="AJ118" s="24">
        <v>0.73899999999999999</v>
      </c>
      <c r="AK118" s="24">
        <v>0.77900000000000003</v>
      </c>
      <c r="AL118" s="24">
        <v>0.88300000000000001</v>
      </c>
      <c r="AM118" s="24">
        <v>0.93400000000000005</v>
      </c>
      <c r="AN118" s="24">
        <v>0.9</v>
      </c>
      <c r="AO118" s="24">
        <v>0.83799999999999997</v>
      </c>
      <c r="AP118" s="24">
        <v>0.78400000000000003</v>
      </c>
      <c r="AQ118" s="24">
        <v>0.67100000000000004</v>
      </c>
      <c r="AR118" s="24">
        <v>0.59899999999999998</v>
      </c>
      <c r="AS118" s="24">
        <v>0.498</v>
      </c>
      <c r="AT118" s="24">
        <v>0.46800000000000003</v>
      </c>
      <c r="AU118" s="24">
        <v>0.42899999999999999</v>
      </c>
      <c r="AV118" s="24">
        <v>0.434</v>
      </c>
      <c r="AW118" s="24">
        <v>0.33900000000000002</v>
      </c>
      <c r="AX118" s="24">
        <v>0.31</v>
      </c>
      <c r="AY118" s="24">
        <v>0.29799999999999999</v>
      </c>
      <c r="AZ118" s="24">
        <v>0.32200000000000001</v>
      </c>
      <c r="BA118" s="24">
        <v>0.32900000000000001</v>
      </c>
      <c r="BB118" s="24">
        <v>0.308</v>
      </c>
      <c r="BC118" s="24">
        <v>0.29099999999999998</v>
      </c>
      <c r="BD118" s="24">
        <v>0.27</v>
      </c>
      <c r="BE118" s="24">
        <v>0.28199999999999997</v>
      </c>
      <c r="BF118" s="24">
        <v>0.27300000000000002</v>
      </c>
      <c r="BG118" s="24">
        <v>0.29699999999999999</v>
      </c>
      <c r="BH118" s="24">
        <v>0.29299999999999998</v>
      </c>
      <c r="BI118" s="24">
        <v>0.29699999999999999</v>
      </c>
      <c r="BJ118" s="24">
        <v>0.26900000000000002</v>
      </c>
      <c r="BK118" s="24">
        <v>0.26300000000000001</v>
      </c>
      <c r="BL118" s="24">
        <v>0.24299999999999999</v>
      </c>
      <c r="BM118" s="24">
        <v>0.249</v>
      </c>
      <c r="BN118" s="24">
        <v>0.27700000000000002</v>
      </c>
      <c r="BO118" s="24">
        <v>0.30399999999999999</v>
      </c>
      <c r="BP118" s="24">
        <v>0.39800000000000002</v>
      </c>
      <c r="BQ118" s="24">
        <v>0.48299999999999998</v>
      </c>
      <c r="BR118" s="24">
        <v>1.03</v>
      </c>
      <c r="BS118" s="24">
        <v>1.17</v>
      </c>
      <c r="BT118" s="24">
        <v>1.3129999999999999</v>
      </c>
      <c r="BU118" s="24">
        <v>1.2450000000000001</v>
      </c>
      <c r="BV118" s="24">
        <v>1.214</v>
      </c>
      <c r="BW118" s="24">
        <v>1.123</v>
      </c>
      <c r="BX118" s="203">
        <v>1.1399999999999999</v>
      </c>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5"/>
      <c r="EM118" s="205"/>
      <c r="EN118" s="205"/>
      <c r="EO118" s="205"/>
      <c r="EP118" s="205"/>
      <c r="EQ118" s="205"/>
      <c r="ER118" s="205"/>
      <c r="ES118" s="205"/>
      <c r="ET118" s="205"/>
      <c r="EU118" s="205"/>
      <c r="EV118" s="205"/>
      <c r="EW118" s="205"/>
    </row>
    <row r="119" spans="1:153" ht="12" customHeight="1" x14ac:dyDescent="0.35">
      <c r="A119" s="18">
        <v>22</v>
      </c>
      <c r="C119" s="145" t="s">
        <v>104</v>
      </c>
      <c r="D119" s="1" t="s">
        <v>29</v>
      </c>
      <c r="E119" s="24">
        <v>1.1910000000000001</v>
      </c>
      <c r="F119" s="24">
        <v>1.077</v>
      </c>
      <c r="G119" s="24">
        <v>1.038</v>
      </c>
      <c r="H119" s="24">
        <v>1.2430000000000001</v>
      </c>
      <c r="I119" s="24">
        <v>1.143</v>
      </c>
      <c r="J119" s="24">
        <v>1.1839999999999999</v>
      </c>
      <c r="K119" s="24">
        <v>1.35</v>
      </c>
      <c r="L119" s="24">
        <v>1.4850000000000001</v>
      </c>
      <c r="M119" s="24">
        <v>1.6180000000000001</v>
      </c>
      <c r="N119" s="24">
        <v>1.34</v>
      </c>
      <c r="O119" s="24">
        <v>1.319</v>
      </c>
      <c r="P119" s="24">
        <v>1.2569999999999999</v>
      </c>
      <c r="Q119" s="24">
        <v>1.177</v>
      </c>
      <c r="R119" s="24">
        <v>1.1399999999999999</v>
      </c>
      <c r="S119" s="24">
        <v>1.117</v>
      </c>
      <c r="T119" s="24">
        <v>1.2050000000000001</v>
      </c>
      <c r="U119" s="24">
        <v>1.236</v>
      </c>
      <c r="V119" s="24">
        <v>1.28</v>
      </c>
      <c r="W119" s="24">
        <v>1.248</v>
      </c>
      <c r="X119" s="24">
        <v>1.266</v>
      </c>
      <c r="Y119" s="24">
        <v>1.2789999999999999</v>
      </c>
      <c r="Z119" s="24">
        <v>1.1499999999999999</v>
      </c>
      <c r="AA119" s="24">
        <v>1.125</v>
      </c>
      <c r="AB119" s="24">
        <v>1.069</v>
      </c>
      <c r="AC119" s="24">
        <v>1.1200000000000001</v>
      </c>
      <c r="AD119" s="24">
        <v>1.093</v>
      </c>
      <c r="AE119" s="24">
        <v>1.073</v>
      </c>
      <c r="AF119" s="24">
        <v>1.143</v>
      </c>
      <c r="AG119" s="24">
        <v>1.028</v>
      </c>
      <c r="AH119" s="24">
        <v>0.877</v>
      </c>
      <c r="AI119" s="24">
        <v>0.86199999999999999</v>
      </c>
      <c r="AJ119" s="24">
        <v>0.81100000000000005</v>
      </c>
      <c r="AK119" s="24">
        <v>0.89800000000000002</v>
      </c>
      <c r="AL119" s="24">
        <v>1.1659999999999999</v>
      </c>
      <c r="AM119" s="24">
        <v>1.2010000000000001</v>
      </c>
      <c r="AN119" s="24">
        <v>1.1830000000000001</v>
      </c>
      <c r="AO119" s="24">
        <v>0.83699999999999997</v>
      </c>
      <c r="AP119" s="24">
        <v>0.92900000000000005</v>
      </c>
      <c r="AQ119" s="24">
        <v>0.57599999999999996</v>
      </c>
      <c r="AR119" s="24">
        <v>0.66200000000000003</v>
      </c>
      <c r="AS119" s="24">
        <v>0.58199999999999996</v>
      </c>
      <c r="AT119" s="24">
        <v>0.55800000000000005</v>
      </c>
      <c r="AU119" s="24">
        <v>0.55100000000000005</v>
      </c>
      <c r="AV119" s="24">
        <v>0.52400000000000002</v>
      </c>
      <c r="AW119" s="24">
        <v>0.379</v>
      </c>
      <c r="AX119" s="24">
        <v>0.32200000000000001</v>
      </c>
      <c r="AY119" s="24">
        <v>0.32300000000000001</v>
      </c>
      <c r="AZ119" s="24">
        <v>0.35099999999999998</v>
      </c>
      <c r="BA119" s="24">
        <v>0.34499999999999997</v>
      </c>
      <c r="BB119" s="24">
        <v>0.36</v>
      </c>
      <c r="BC119" s="24">
        <v>0.34200000000000003</v>
      </c>
      <c r="BD119" s="24">
        <v>0.33800000000000002</v>
      </c>
      <c r="BE119" s="24">
        <v>0.32100000000000001</v>
      </c>
      <c r="BF119" s="24">
        <v>0.33300000000000002</v>
      </c>
      <c r="BG119" s="24">
        <v>0.35299999999999998</v>
      </c>
      <c r="BH119" s="24">
        <v>0.36499999999999999</v>
      </c>
      <c r="BI119" s="24">
        <v>0.37</v>
      </c>
      <c r="BJ119" s="24">
        <v>0.36799999999999999</v>
      </c>
      <c r="BK119" s="24">
        <v>0.35799999999999998</v>
      </c>
      <c r="BL119" s="24">
        <v>0.34</v>
      </c>
      <c r="BM119" s="24">
        <v>0.35599999999999998</v>
      </c>
      <c r="BN119" s="24">
        <v>0.34100000000000003</v>
      </c>
      <c r="BO119" s="24">
        <v>0.34499999999999997</v>
      </c>
      <c r="BP119" s="24">
        <v>0.40300000000000002</v>
      </c>
      <c r="BQ119" s="24">
        <v>0.51100000000000001</v>
      </c>
      <c r="BR119" s="24">
        <v>1.129</v>
      </c>
      <c r="BS119" s="24">
        <v>1.5740000000000001</v>
      </c>
      <c r="BT119" s="24">
        <v>1.7430000000000001</v>
      </c>
      <c r="BU119" s="24">
        <v>1.7390000000000001</v>
      </c>
      <c r="BV119" s="24">
        <v>1.649</v>
      </c>
      <c r="BW119" s="24">
        <v>1.4870000000000001</v>
      </c>
      <c r="BX119" s="203">
        <v>1.518</v>
      </c>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5"/>
      <c r="EM119" s="205"/>
      <c r="EN119" s="205"/>
      <c r="EO119" s="205"/>
      <c r="EP119" s="205"/>
      <c r="EQ119" s="205"/>
      <c r="ER119" s="205"/>
      <c r="ES119" s="205"/>
      <c r="ET119" s="205"/>
      <c r="EU119" s="205"/>
      <c r="EV119" s="205"/>
      <c r="EW119" s="205"/>
    </row>
    <row r="120" spans="1:153" ht="12" customHeight="1" x14ac:dyDescent="0.35">
      <c r="A120" s="18">
        <v>23</v>
      </c>
      <c r="C120" s="145" t="s">
        <v>105</v>
      </c>
      <c r="D120" s="1" t="s">
        <v>29</v>
      </c>
      <c r="E120" s="24">
        <v>0.44400000000000001</v>
      </c>
      <c r="F120" s="24">
        <v>0.41499999999999998</v>
      </c>
      <c r="G120" s="24">
        <v>0.41399999999999998</v>
      </c>
      <c r="H120" s="24">
        <v>0.502</v>
      </c>
      <c r="I120" s="24">
        <v>0.47799999999999998</v>
      </c>
      <c r="J120" s="24">
        <v>0.51400000000000001</v>
      </c>
      <c r="K120" s="24">
        <v>0.57199999999999995</v>
      </c>
      <c r="L120" s="24">
        <v>0.63500000000000001</v>
      </c>
      <c r="M120" s="24">
        <v>0.746</v>
      </c>
      <c r="N120" s="24">
        <v>0.64200000000000002</v>
      </c>
      <c r="O120" s="24">
        <v>0.66200000000000003</v>
      </c>
      <c r="P120" s="24">
        <v>0.628</v>
      </c>
      <c r="Q120" s="24">
        <v>0.623</v>
      </c>
      <c r="R120" s="24">
        <v>0.61099999999999999</v>
      </c>
      <c r="S120" s="24">
        <v>0.59099999999999997</v>
      </c>
      <c r="T120" s="24">
        <v>0.64700000000000002</v>
      </c>
      <c r="U120" s="24">
        <v>0.63300000000000001</v>
      </c>
      <c r="V120" s="24">
        <v>0.66200000000000003</v>
      </c>
      <c r="W120" s="24">
        <v>0.63200000000000001</v>
      </c>
      <c r="X120" s="24">
        <v>0.64700000000000002</v>
      </c>
      <c r="Y120" s="24">
        <v>0.63700000000000001</v>
      </c>
      <c r="Z120" s="24">
        <v>0.58199999999999996</v>
      </c>
      <c r="AA120" s="24">
        <v>0.55800000000000005</v>
      </c>
      <c r="AB120" s="24">
        <v>0.57099999999999995</v>
      </c>
      <c r="AC120" s="24">
        <v>0.56999999999999995</v>
      </c>
      <c r="AD120" s="24">
        <v>0.55400000000000005</v>
      </c>
      <c r="AE120" s="24">
        <v>0.53200000000000003</v>
      </c>
      <c r="AF120" s="24">
        <v>0.59599999999999997</v>
      </c>
      <c r="AG120" s="24">
        <v>0.55200000000000005</v>
      </c>
      <c r="AH120" s="24">
        <v>0.436</v>
      </c>
      <c r="AI120" s="24">
        <v>0.43099999999999999</v>
      </c>
      <c r="AJ120" s="24">
        <v>0.40699999999999997</v>
      </c>
      <c r="AK120" s="24">
        <v>0.44400000000000001</v>
      </c>
      <c r="AL120" s="24">
        <v>0.63300000000000001</v>
      </c>
      <c r="AM120" s="24">
        <v>0.66900000000000004</v>
      </c>
      <c r="AN120" s="24">
        <v>0.65100000000000002</v>
      </c>
      <c r="AO120" s="24">
        <v>0.4</v>
      </c>
      <c r="AP120" s="24">
        <v>0.36499999999999999</v>
      </c>
      <c r="AQ120" s="24">
        <v>0.27400000000000002</v>
      </c>
      <c r="AR120" s="24">
        <v>0.26</v>
      </c>
      <c r="AS120" s="24">
        <v>0.20599999999999999</v>
      </c>
      <c r="AT120" s="24">
        <v>0.192</v>
      </c>
      <c r="AU120" s="24">
        <v>0.17199999999999999</v>
      </c>
      <c r="AV120" s="24">
        <v>0.17</v>
      </c>
      <c r="AW120" s="24">
        <v>0.123</v>
      </c>
      <c r="AX120" s="24">
        <v>0.14000000000000001</v>
      </c>
      <c r="AY120" s="24">
        <v>0.157</v>
      </c>
      <c r="AZ120" s="24">
        <v>0.16700000000000001</v>
      </c>
      <c r="BA120" s="24">
        <v>0.16800000000000001</v>
      </c>
      <c r="BB120" s="24">
        <v>0.16800000000000001</v>
      </c>
      <c r="BC120" s="24">
        <v>0.16200000000000001</v>
      </c>
      <c r="BD120" s="24">
        <v>0.14699999999999999</v>
      </c>
      <c r="BE120" s="24">
        <v>0.14899999999999999</v>
      </c>
      <c r="BF120" s="24">
        <v>0.157</v>
      </c>
      <c r="BG120" s="24">
        <v>0.16700000000000001</v>
      </c>
      <c r="BH120" s="24">
        <v>0.17699999999999999</v>
      </c>
      <c r="BI120" s="24">
        <v>0.17899999999999999</v>
      </c>
      <c r="BJ120" s="24">
        <v>0.17699999999999999</v>
      </c>
      <c r="BK120" s="24">
        <v>0.17599999999999999</v>
      </c>
      <c r="BL120" s="24">
        <v>0.16300000000000001</v>
      </c>
      <c r="BM120" s="24">
        <v>0.16900000000000001</v>
      </c>
      <c r="BN120" s="24">
        <v>0.17499999999999999</v>
      </c>
      <c r="BO120" s="24">
        <v>0.185</v>
      </c>
      <c r="BP120" s="24">
        <v>0.19800000000000001</v>
      </c>
      <c r="BQ120" s="24">
        <v>0.217</v>
      </c>
      <c r="BR120" s="24">
        <v>0.41899999999999998</v>
      </c>
      <c r="BS120" s="24">
        <v>0.60599999999999998</v>
      </c>
      <c r="BT120" s="24">
        <v>0.873</v>
      </c>
      <c r="BU120" s="24">
        <v>0.92900000000000005</v>
      </c>
      <c r="BV120" s="24">
        <v>0.98899999999999999</v>
      </c>
      <c r="BW120" s="24">
        <v>0.94899999999999995</v>
      </c>
      <c r="BX120" s="203">
        <v>0.89700000000000002</v>
      </c>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5"/>
      <c r="EM120" s="205"/>
      <c r="EN120" s="205"/>
      <c r="EO120" s="205"/>
      <c r="EP120" s="205"/>
      <c r="EQ120" s="205"/>
      <c r="ER120" s="205"/>
      <c r="ES120" s="205"/>
      <c r="ET120" s="205"/>
      <c r="EU120" s="205"/>
      <c r="EV120" s="205"/>
      <c r="EW120" s="205"/>
    </row>
    <row r="121" spans="1:153" ht="12" customHeight="1" x14ac:dyDescent="0.35">
      <c r="A121" s="18">
        <v>24</v>
      </c>
      <c r="C121" s="145" t="s">
        <v>106</v>
      </c>
      <c r="D121" s="1" t="s">
        <v>29</v>
      </c>
      <c r="E121" s="24">
        <v>0.184</v>
      </c>
      <c r="F121" s="24">
        <v>0.186</v>
      </c>
      <c r="G121" s="24">
        <v>0.19600000000000001</v>
      </c>
      <c r="H121" s="24">
        <v>0.24</v>
      </c>
      <c r="I121" s="24">
        <v>0.23499999999999999</v>
      </c>
      <c r="J121" s="24">
        <v>0.26100000000000001</v>
      </c>
      <c r="K121" s="24">
        <v>0.27300000000000002</v>
      </c>
      <c r="L121" s="24">
        <v>0.29599999999999999</v>
      </c>
      <c r="M121" s="24">
        <v>0.35</v>
      </c>
      <c r="N121" s="24">
        <v>0.34899999999999998</v>
      </c>
      <c r="O121" s="24">
        <v>0.38300000000000001</v>
      </c>
      <c r="P121" s="24">
        <v>0.375</v>
      </c>
      <c r="Q121" s="24">
        <v>0.39200000000000002</v>
      </c>
      <c r="R121" s="24">
        <v>0.38300000000000001</v>
      </c>
      <c r="S121" s="24">
        <v>0.373</v>
      </c>
      <c r="T121" s="24">
        <v>0.40500000000000003</v>
      </c>
      <c r="U121" s="24">
        <v>0.40500000000000003</v>
      </c>
      <c r="V121" s="24">
        <v>0.42</v>
      </c>
      <c r="W121" s="24">
        <v>0.40500000000000003</v>
      </c>
      <c r="X121" s="24">
        <v>0.40400000000000003</v>
      </c>
      <c r="Y121" s="24">
        <v>0.4</v>
      </c>
      <c r="Z121" s="24">
        <v>0.35599999999999998</v>
      </c>
      <c r="AA121" s="24">
        <v>0.33500000000000002</v>
      </c>
      <c r="AB121" s="24">
        <v>0.32200000000000001</v>
      </c>
      <c r="AC121" s="24">
        <v>0.34</v>
      </c>
      <c r="AD121" s="24">
        <v>0.33800000000000002</v>
      </c>
      <c r="AE121" s="24">
        <v>0.33200000000000002</v>
      </c>
      <c r="AF121" s="24">
        <v>0.34699999999999998</v>
      </c>
      <c r="AG121" s="24">
        <v>0.33100000000000002</v>
      </c>
      <c r="AH121" s="24">
        <v>0.26300000000000001</v>
      </c>
      <c r="AI121" s="24">
        <v>0.28699999999999998</v>
      </c>
      <c r="AJ121" s="24">
        <v>0.26400000000000001</v>
      </c>
      <c r="AK121" s="24">
        <v>0.27600000000000002</v>
      </c>
      <c r="AL121" s="24">
        <v>0.442</v>
      </c>
      <c r="AM121" s="24">
        <v>0.45200000000000001</v>
      </c>
      <c r="AN121" s="24">
        <v>0.40600000000000003</v>
      </c>
      <c r="AO121" s="24">
        <v>0.23899999999999999</v>
      </c>
      <c r="AP121" s="24">
        <v>0.21299999999999999</v>
      </c>
      <c r="AQ121" s="24">
        <v>0.14799999999999999</v>
      </c>
      <c r="AR121" s="24">
        <v>0.13500000000000001</v>
      </c>
      <c r="AS121" s="24">
        <v>0.123</v>
      </c>
      <c r="AT121" s="24">
        <v>0.107</v>
      </c>
      <c r="AU121" s="24">
        <v>0.109</v>
      </c>
      <c r="AV121" s="24">
        <v>0.106</v>
      </c>
      <c r="AW121" s="24">
        <v>7.9000000000000001E-2</v>
      </c>
      <c r="AX121" s="24">
        <v>7.1999999999999995E-2</v>
      </c>
      <c r="AY121" s="24">
        <v>6.8000000000000005E-2</v>
      </c>
      <c r="AZ121" s="24">
        <v>7.0999999999999994E-2</v>
      </c>
      <c r="BA121" s="24">
        <v>7.0000000000000007E-2</v>
      </c>
      <c r="BB121" s="24">
        <v>7.2999999999999995E-2</v>
      </c>
      <c r="BC121" s="24">
        <v>7.0000000000000007E-2</v>
      </c>
      <c r="BD121" s="24">
        <v>9.8000000000000004E-2</v>
      </c>
      <c r="BE121" s="24">
        <v>0.10299999999999999</v>
      </c>
      <c r="BF121" s="24">
        <v>0.108</v>
      </c>
      <c r="BG121" s="24">
        <v>0.114</v>
      </c>
      <c r="BH121" s="24">
        <v>0.122</v>
      </c>
      <c r="BI121" s="24">
        <v>0.11899999999999999</v>
      </c>
      <c r="BJ121" s="24">
        <v>0.105</v>
      </c>
      <c r="BK121" s="24">
        <v>0.10199999999999999</v>
      </c>
      <c r="BL121" s="24">
        <v>9.7000000000000003E-2</v>
      </c>
      <c r="BM121" s="24">
        <v>0.109</v>
      </c>
      <c r="BN121" s="24">
        <v>0.112</v>
      </c>
      <c r="BO121" s="24">
        <v>0.112</v>
      </c>
      <c r="BP121" s="24">
        <v>0.124</v>
      </c>
      <c r="BQ121" s="24">
        <v>0.13900000000000001</v>
      </c>
      <c r="BR121" s="24">
        <v>0.26</v>
      </c>
      <c r="BS121" s="24">
        <v>0.28699999999999998</v>
      </c>
      <c r="BT121" s="24">
        <v>0.374</v>
      </c>
      <c r="BU121" s="24">
        <v>0.504</v>
      </c>
      <c r="BV121" s="24">
        <v>0.57399999999999995</v>
      </c>
      <c r="BW121" s="24">
        <v>0.628</v>
      </c>
      <c r="BX121" s="203">
        <v>0.60299999999999998</v>
      </c>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5"/>
      <c r="EM121" s="205"/>
      <c r="EN121" s="205"/>
      <c r="EO121" s="205"/>
      <c r="EP121" s="205"/>
      <c r="EQ121" s="205"/>
      <c r="ER121" s="205"/>
      <c r="ES121" s="205"/>
      <c r="ET121" s="205"/>
      <c r="EU121" s="205"/>
      <c r="EV121" s="205"/>
      <c r="EW121" s="205"/>
    </row>
    <row r="122" spans="1:153" ht="12" customHeight="1" x14ac:dyDescent="0.35">
      <c r="A122" s="18">
        <v>25</v>
      </c>
      <c r="C122" s="145" t="s">
        <v>107</v>
      </c>
      <c r="D122" s="1" t="s">
        <v>29</v>
      </c>
      <c r="E122" s="24">
        <v>0.248</v>
      </c>
      <c r="F122" s="24">
        <v>0.26300000000000001</v>
      </c>
      <c r="G122" s="24">
        <v>0.30499999999999999</v>
      </c>
      <c r="H122" s="24">
        <v>0.39300000000000002</v>
      </c>
      <c r="I122" s="24">
        <v>0.39800000000000002</v>
      </c>
      <c r="J122" s="24">
        <v>0.442</v>
      </c>
      <c r="K122" s="24">
        <v>0.47799999999999998</v>
      </c>
      <c r="L122" s="24">
        <v>0.48399999999999999</v>
      </c>
      <c r="M122" s="24">
        <v>0.60899999999999999</v>
      </c>
      <c r="N122" s="24">
        <v>0.74299999999999999</v>
      </c>
      <c r="O122" s="24">
        <v>0.88800000000000001</v>
      </c>
      <c r="P122" s="24">
        <v>0.96299999999999997</v>
      </c>
      <c r="Q122" s="24">
        <v>1.1419999999999999</v>
      </c>
      <c r="R122" s="24">
        <v>1.256</v>
      </c>
      <c r="S122" s="24">
        <v>1.331</v>
      </c>
      <c r="T122" s="24">
        <v>1.575</v>
      </c>
      <c r="U122" s="24">
        <v>1.673</v>
      </c>
      <c r="V122" s="24">
        <v>1.71</v>
      </c>
      <c r="W122" s="24">
        <v>1.7869999999999999</v>
      </c>
      <c r="X122" s="24">
        <v>1.577</v>
      </c>
      <c r="Y122" s="24">
        <v>1.61</v>
      </c>
      <c r="Z122" s="24">
        <v>1.538</v>
      </c>
      <c r="AA122" s="24">
        <v>1.506</v>
      </c>
      <c r="AB122" s="24">
        <v>1.542</v>
      </c>
      <c r="AC122" s="24">
        <v>1.62</v>
      </c>
      <c r="AD122" s="24">
        <v>1.6890000000000001</v>
      </c>
      <c r="AE122" s="24">
        <v>1.7390000000000001</v>
      </c>
      <c r="AF122" s="24">
        <v>1.837</v>
      </c>
      <c r="AG122" s="24">
        <v>1.831</v>
      </c>
      <c r="AH122" s="24">
        <v>1.4430000000000001</v>
      </c>
      <c r="AI122" s="24">
        <v>1.6140000000000001</v>
      </c>
      <c r="AJ122" s="24">
        <v>1.605</v>
      </c>
      <c r="AK122" s="24">
        <v>1.8180000000000001</v>
      </c>
      <c r="AL122" s="24">
        <v>2.7109999999999999</v>
      </c>
      <c r="AM122" s="24">
        <v>2.9</v>
      </c>
      <c r="AN122" s="24">
        <v>3.0649999999999999</v>
      </c>
      <c r="AO122" s="24">
        <v>1.367</v>
      </c>
      <c r="AP122" s="24">
        <v>1.0069999999999999</v>
      </c>
      <c r="AQ122" s="24">
        <v>0.83799999999999997</v>
      </c>
      <c r="AR122" s="24">
        <v>0.82799999999999996</v>
      </c>
      <c r="AS122" s="24">
        <v>0.754</v>
      </c>
      <c r="AT122" s="24">
        <v>0.72899999999999998</v>
      </c>
      <c r="AU122" s="24">
        <v>0.72799999999999998</v>
      </c>
      <c r="AV122" s="24">
        <v>0.67500000000000004</v>
      </c>
      <c r="AW122" s="24">
        <v>0.51300000000000001</v>
      </c>
      <c r="AX122" s="24">
        <v>0.44700000000000001</v>
      </c>
      <c r="AY122" s="24">
        <v>0.45100000000000001</v>
      </c>
      <c r="AZ122" s="24">
        <v>0.436</v>
      </c>
      <c r="BA122" s="24">
        <v>0.433</v>
      </c>
      <c r="BB122" s="24">
        <v>0.54600000000000004</v>
      </c>
      <c r="BC122" s="24">
        <v>0.48699999999999999</v>
      </c>
      <c r="BD122" s="24">
        <v>0.48899999999999999</v>
      </c>
      <c r="BE122" s="24">
        <v>0.47699999999999998</v>
      </c>
      <c r="BF122" s="24">
        <v>0.47499999999999998</v>
      </c>
      <c r="BG122" s="24">
        <v>0.47399999999999998</v>
      </c>
      <c r="BH122" s="24">
        <v>0.49299999999999999</v>
      </c>
      <c r="BI122" s="24">
        <v>0.504</v>
      </c>
      <c r="BJ122" s="24">
        <v>0.51600000000000001</v>
      </c>
      <c r="BK122" s="24">
        <v>0.52600000000000002</v>
      </c>
      <c r="BL122" s="24">
        <v>0.47799999999999998</v>
      </c>
      <c r="BM122" s="24">
        <v>0.54500000000000004</v>
      </c>
      <c r="BN122" s="24">
        <v>0.54800000000000004</v>
      </c>
      <c r="BO122" s="24">
        <v>0.51100000000000001</v>
      </c>
      <c r="BP122" s="24">
        <v>0.41599999999999998</v>
      </c>
      <c r="BQ122" s="24">
        <v>0.46700000000000003</v>
      </c>
      <c r="BR122" s="24">
        <v>0.90800000000000003</v>
      </c>
      <c r="BS122" s="24">
        <v>1.026</v>
      </c>
      <c r="BT122" s="24">
        <v>1.1220000000000001</v>
      </c>
      <c r="BU122" s="24">
        <v>1.2390000000000001</v>
      </c>
      <c r="BV122" s="24">
        <v>1.423</v>
      </c>
      <c r="BW122" s="24">
        <v>1.575</v>
      </c>
      <c r="BX122" s="203">
        <v>1.7070000000000001</v>
      </c>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5"/>
      <c r="EM122" s="205"/>
      <c r="EN122" s="205"/>
      <c r="EO122" s="205"/>
      <c r="EP122" s="205"/>
      <c r="EQ122" s="205"/>
      <c r="ER122" s="205"/>
      <c r="ES122" s="205"/>
      <c r="ET122" s="205"/>
      <c r="EU122" s="205"/>
      <c r="EV122" s="205"/>
      <c r="EW122" s="205"/>
    </row>
    <row r="123" spans="1:153" ht="12" customHeight="1" x14ac:dyDescent="0.35">
      <c r="A123" s="18">
        <v>26</v>
      </c>
      <c r="C123" s="145" t="s">
        <v>108</v>
      </c>
      <c r="D123" s="1" t="s">
        <v>29</v>
      </c>
      <c r="E123" s="24">
        <v>0.24199999999999999</v>
      </c>
      <c r="F123" s="24">
        <v>0.216</v>
      </c>
      <c r="G123" s="24">
        <v>0.20499999999999999</v>
      </c>
      <c r="H123" s="24">
        <v>0.28100000000000003</v>
      </c>
      <c r="I123" s="24">
        <v>0.26400000000000001</v>
      </c>
      <c r="J123" s="24">
        <v>0.27900000000000003</v>
      </c>
      <c r="K123" s="24">
        <v>0.36699999999999999</v>
      </c>
      <c r="L123" s="24">
        <v>0.373</v>
      </c>
      <c r="M123" s="24">
        <v>0.40300000000000002</v>
      </c>
      <c r="N123" s="24">
        <v>0.371</v>
      </c>
      <c r="O123" s="24">
        <v>0.48799999999999999</v>
      </c>
      <c r="P123" s="24">
        <v>0.42599999999999999</v>
      </c>
      <c r="Q123" s="24">
        <v>0.376</v>
      </c>
      <c r="R123" s="24">
        <v>0.27700000000000002</v>
      </c>
      <c r="S123" s="24">
        <v>0.24399999999999999</v>
      </c>
      <c r="T123" s="24">
        <v>0.28299999999999997</v>
      </c>
      <c r="U123" s="24">
        <v>0.3</v>
      </c>
      <c r="V123" s="24">
        <v>0.27800000000000002</v>
      </c>
      <c r="W123" s="24">
        <v>0.28399999999999997</v>
      </c>
      <c r="X123" s="24">
        <v>0.28399999999999997</v>
      </c>
      <c r="Y123" s="24">
        <v>0.26300000000000001</v>
      </c>
      <c r="Z123" s="24">
        <v>0.24399999999999999</v>
      </c>
      <c r="AA123" s="24">
        <v>0.27300000000000002</v>
      </c>
      <c r="AB123" s="24">
        <v>0.28999999999999998</v>
      </c>
      <c r="AC123" s="24">
        <v>0.25600000000000001</v>
      </c>
      <c r="AD123" s="24">
        <v>0.23699999999999999</v>
      </c>
      <c r="AE123" s="24">
        <v>0.221</v>
      </c>
      <c r="AF123" s="24">
        <v>0.23100000000000001</v>
      </c>
      <c r="AG123" s="24">
        <v>0.245</v>
      </c>
      <c r="AH123" s="24">
        <v>0.253</v>
      </c>
      <c r="AI123" s="24">
        <v>0.245</v>
      </c>
      <c r="AJ123" s="24">
        <v>0.20200000000000001</v>
      </c>
      <c r="AK123" s="24">
        <v>0.215</v>
      </c>
      <c r="AL123" s="24">
        <v>0.155</v>
      </c>
      <c r="AM123" s="24">
        <v>0.154</v>
      </c>
      <c r="AN123" s="24">
        <v>0.161</v>
      </c>
      <c r="AO123" s="24">
        <v>0.159</v>
      </c>
      <c r="AP123" s="24">
        <v>0.14599999999999999</v>
      </c>
      <c r="AQ123" s="24">
        <v>9.8000000000000004E-2</v>
      </c>
      <c r="AR123" s="24">
        <v>9.7000000000000003E-2</v>
      </c>
      <c r="AS123" s="24">
        <v>9.0999999999999998E-2</v>
      </c>
      <c r="AT123" s="24">
        <v>9.0999999999999998E-2</v>
      </c>
      <c r="AU123" s="24">
        <v>8.1000000000000003E-2</v>
      </c>
      <c r="AV123" s="24">
        <v>8.3000000000000004E-2</v>
      </c>
      <c r="AW123" s="24">
        <v>7.9000000000000001E-2</v>
      </c>
      <c r="AX123" s="24">
        <v>6.8000000000000005E-2</v>
      </c>
      <c r="AY123" s="24">
        <v>6.9000000000000006E-2</v>
      </c>
      <c r="AZ123" s="24">
        <v>7.3999999999999996E-2</v>
      </c>
      <c r="BA123" s="24">
        <v>0.112</v>
      </c>
      <c r="BB123" s="24">
        <v>0.121</v>
      </c>
      <c r="BC123" s="24">
        <v>0.14399999999999999</v>
      </c>
      <c r="BD123" s="24">
        <v>0.13500000000000001</v>
      </c>
      <c r="BE123" s="24">
        <v>0.12</v>
      </c>
      <c r="BF123" s="24">
        <v>0.10100000000000001</v>
      </c>
      <c r="BG123" s="24">
        <v>8.1000000000000003E-2</v>
      </c>
      <c r="BH123" s="24">
        <v>7.0999999999999994E-2</v>
      </c>
      <c r="BI123" s="24">
        <v>8.3000000000000004E-2</v>
      </c>
      <c r="BJ123" s="24">
        <v>8.4000000000000005E-2</v>
      </c>
      <c r="BK123" s="24">
        <v>9.1999999999999998E-2</v>
      </c>
      <c r="BL123" s="24">
        <v>9.9000000000000005E-2</v>
      </c>
      <c r="BM123" s="24">
        <v>0.109</v>
      </c>
      <c r="BN123" s="24">
        <v>0.113</v>
      </c>
      <c r="BO123" s="24">
        <v>0.11600000000000001</v>
      </c>
      <c r="BP123" s="24">
        <v>0.13700000000000001</v>
      </c>
      <c r="BQ123" s="24">
        <v>0.16500000000000001</v>
      </c>
      <c r="BR123" s="24">
        <v>0.439</v>
      </c>
      <c r="BS123" s="24">
        <v>0.52500000000000002</v>
      </c>
      <c r="BT123" s="24">
        <v>0.71299999999999997</v>
      </c>
      <c r="BU123" s="24">
        <v>0.99</v>
      </c>
      <c r="BV123" s="24">
        <v>1.105</v>
      </c>
      <c r="BW123" s="24">
        <v>1.2589999999999999</v>
      </c>
      <c r="BX123" s="203">
        <v>1.3</v>
      </c>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5"/>
      <c r="EM123" s="205"/>
      <c r="EN123" s="205"/>
      <c r="EO123" s="205"/>
      <c r="EP123" s="205"/>
      <c r="EQ123" s="205"/>
      <c r="ER123" s="205"/>
      <c r="ES123" s="205"/>
      <c r="ET123" s="205"/>
      <c r="EU123" s="205"/>
      <c r="EV123" s="205"/>
      <c r="EW123" s="205"/>
    </row>
    <row r="124" spans="1:153" ht="12" customHeight="1" x14ac:dyDescent="0.35">
      <c r="A124" s="123">
        <v>27</v>
      </c>
      <c r="B124" s="201"/>
      <c r="C124" s="154" t="s">
        <v>109</v>
      </c>
      <c r="D124" s="134" t="s">
        <v>29</v>
      </c>
      <c r="E124" s="165">
        <v>3.395</v>
      </c>
      <c r="F124" s="165">
        <v>3.1389999999999998</v>
      </c>
      <c r="G124" s="165">
        <v>3.0950000000000002</v>
      </c>
      <c r="H124" s="165">
        <v>3.774</v>
      </c>
      <c r="I124" s="165">
        <v>3.4849999999999999</v>
      </c>
      <c r="J124" s="165">
        <v>3.722</v>
      </c>
      <c r="K124" s="165">
        <v>4.1660000000000004</v>
      </c>
      <c r="L124" s="165">
        <v>4.4589999999999996</v>
      </c>
      <c r="M124" s="165">
        <v>4.9349999999999996</v>
      </c>
      <c r="N124" s="165">
        <v>4.4329999999999998</v>
      </c>
      <c r="O124" s="165">
        <v>4.7</v>
      </c>
      <c r="P124" s="165">
        <v>4.5659999999999998</v>
      </c>
      <c r="Q124" s="165">
        <v>4.6289999999999996</v>
      </c>
      <c r="R124" s="165">
        <v>4.5549999999999997</v>
      </c>
      <c r="S124" s="165">
        <v>4.5469999999999997</v>
      </c>
      <c r="T124" s="165">
        <v>5.0579999999999998</v>
      </c>
      <c r="U124" s="165">
        <v>5.2229999999999999</v>
      </c>
      <c r="V124" s="165">
        <v>5.3250000000000002</v>
      </c>
      <c r="W124" s="165">
        <v>5.2949999999999999</v>
      </c>
      <c r="X124" s="165">
        <v>5.1280000000000001</v>
      </c>
      <c r="Y124" s="165">
        <v>5.125</v>
      </c>
      <c r="Z124" s="165">
        <v>4.7539999999999996</v>
      </c>
      <c r="AA124" s="165">
        <v>4.6520000000000001</v>
      </c>
      <c r="AB124" s="165">
        <v>4.649</v>
      </c>
      <c r="AC124" s="165">
        <v>4.7990000000000004</v>
      </c>
      <c r="AD124" s="165">
        <v>4.7770000000000001</v>
      </c>
      <c r="AE124" s="165">
        <v>4.7389999999999999</v>
      </c>
      <c r="AF124" s="165">
        <v>5.056</v>
      </c>
      <c r="AG124" s="165">
        <v>4.8220000000000001</v>
      </c>
      <c r="AH124" s="165">
        <v>3.988</v>
      </c>
      <c r="AI124" s="165">
        <v>4.1820000000000004</v>
      </c>
      <c r="AJ124" s="165">
        <v>4.0270000000000001</v>
      </c>
      <c r="AK124" s="165">
        <v>4.43</v>
      </c>
      <c r="AL124" s="165">
        <v>5.99</v>
      </c>
      <c r="AM124" s="165">
        <v>6.31</v>
      </c>
      <c r="AN124" s="165">
        <v>6.3659999999999997</v>
      </c>
      <c r="AO124" s="165">
        <v>3.8410000000000002</v>
      </c>
      <c r="AP124" s="165">
        <v>3.444</v>
      </c>
      <c r="AQ124" s="165">
        <v>2.6059999999999999</v>
      </c>
      <c r="AR124" s="165">
        <v>2.58</v>
      </c>
      <c r="AS124" s="165">
        <v>2.2530000000000001</v>
      </c>
      <c r="AT124" s="165">
        <v>2.145</v>
      </c>
      <c r="AU124" s="165">
        <v>2.0699999999999998</v>
      </c>
      <c r="AV124" s="165">
        <v>1.992</v>
      </c>
      <c r="AW124" s="165">
        <v>1.512</v>
      </c>
      <c r="AX124" s="165">
        <v>1.3580000000000001</v>
      </c>
      <c r="AY124" s="165">
        <v>1.365</v>
      </c>
      <c r="AZ124" s="165">
        <v>1.421</v>
      </c>
      <c r="BA124" s="165">
        <v>1.458</v>
      </c>
      <c r="BB124" s="165">
        <v>1.575</v>
      </c>
      <c r="BC124" s="165">
        <v>1.4970000000000001</v>
      </c>
      <c r="BD124" s="165">
        <v>1.4770000000000001</v>
      </c>
      <c r="BE124" s="165">
        <v>1.4510000000000001</v>
      </c>
      <c r="BF124" s="165">
        <v>1.4470000000000001</v>
      </c>
      <c r="BG124" s="165">
        <v>1.486</v>
      </c>
      <c r="BH124" s="165">
        <v>1.522</v>
      </c>
      <c r="BI124" s="165">
        <v>1.552</v>
      </c>
      <c r="BJ124" s="165">
        <v>1.5169999999999999</v>
      </c>
      <c r="BK124" s="165">
        <v>1.516</v>
      </c>
      <c r="BL124" s="165">
        <v>1.421</v>
      </c>
      <c r="BM124" s="165">
        <v>1.538</v>
      </c>
      <c r="BN124" s="165">
        <v>1.5669999999999999</v>
      </c>
      <c r="BO124" s="165">
        <v>1.573</v>
      </c>
      <c r="BP124" s="165">
        <v>1.677</v>
      </c>
      <c r="BQ124" s="165">
        <v>1.9810000000000001</v>
      </c>
      <c r="BR124" s="165">
        <v>4.1840000000000002</v>
      </c>
      <c r="BS124" s="165">
        <v>5.1879999999999997</v>
      </c>
      <c r="BT124" s="165">
        <v>6.1379999999999999</v>
      </c>
      <c r="BU124" s="165">
        <v>6.6459999999999999</v>
      </c>
      <c r="BV124" s="165">
        <v>6.952</v>
      </c>
      <c r="BW124" s="165">
        <v>7.0220000000000002</v>
      </c>
      <c r="BX124" s="207">
        <v>7.1660000000000004</v>
      </c>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5"/>
      <c r="EM124" s="205"/>
      <c r="EN124" s="205"/>
      <c r="EO124" s="205"/>
      <c r="EP124" s="205"/>
      <c r="EQ124" s="205"/>
      <c r="ER124" s="205"/>
      <c r="ES124" s="205"/>
      <c r="ET124" s="205"/>
      <c r="EU124" s="205"/>
      <c r="EV124" s="205"/>
      <c r="EW124" s="205"/>
    </row>
    <row r="125" spans="1:153" ht="12" customHeight="1" x14ac:dyDescent="0.35">
      <c r="A125" s="123">
        <v>28</v>
      </c>
      <c r="B125" s="201"/>
      <c r="C125" s="228" t="s">
        <v>198</v>
      </c>
      <c r="D125" s="134" t="s">
        <v>29</v>
      </c>
      <c r="E125" s="165">
        <v>2.31</v>
      </c>
      <c r="F125" s="165">
        <v>2.1579999999999999</v>
      </c>
      <c r="G125" s="165">
        <v>2.1589999999999998</v>
      </c>
      <c r="H125" s="165">
        <v>2.6589999999999998</v>
      </c>
      <c r="I125" s="165">
        <v>2.5179999999999998</v>
      </c>
      <c r="J125" s="165">
        <v>2.6789999999999998</v>
      </c>
      <c r="K125" s="165">
        <v>3.04</v>
      </c>
      <c r="L125" s="165">
        <v>3.2719999999999998</v>
      </c>
      <c r="M125" s="165">
        <v>3.726</v>
      </c>
      <c r="N125" s="165">
        <v>3.4449999999999998</v>
      </c>
      <c r="O125" s="165">
        <v>3.74</v>
      </c>
      <c r="P125" s="165">
        <v>3.65</v>
      </c>
      <c r="Q125" s="165">
        <v>3.71</v>
      </c>
      <c r="R125" s="165">
        <v>3.6669999999999998</v>
      </c>
      <c r="S125" s="165">
        <v>3.6560000000000001</v>
      </c>
      <c r="T125" s="165">
        <v>4.1150000000000002</v>
      </c>
      <c r="U125" s="165">
        <v>4.2480000000000002</v>
      </c>
      <c r="V125" s="165">
        <v>4.3490000000000002</v>
      </c>
      <c r="W125" s="165">
        <v>4.3550000000000004</v>
      </c>
      <c r="X125" s="165">
        <v>4.1779999999999999</v>
      </c>
      <c r="Y125" s="165">
        <v>4.1890000000000001</v>
      </c>
      <c r="Z125" s="165">
        <v>3.87</v>
      </c>
      <c r="AA125" s="165">
        <v>3.7970000000000002</v>
      </c>
      <c r="AB125" s="165">
        <v>3.794</v>
      </c>
      <c r="AC125" s="165">
        <v>3.9060000000000001</v>
      </c>
      <c r="AD125" s="165">
        <v>3.91</v>
      </c>
      <c r="AE125" s="165">
        <v>3.8959999999999999</v>
      </c>
      <c r="AF125" s="165">
        <v>4.1529999999999996</v>
      </c>
      <c r="AG125" s="165">
        <v>3.9870000000000001</v>
      </c>
      <c r="AH125" s="165">
        <v>3.2719999999999998</v>
      </c>
      <c r="AI125" s="165">
        <v>3.4390000000000001</v>
      </c>
      <c r="AJ125" s="165">
        <v>3.2890000000000001</v>
      </c>
      <c r="AK125" s="165">
        <v>3.6509999999999998</v>
      </c>
      <c r="AL125" s="165">
        <v>5.1070000000000002</v>
      </c>
      <c r="AM125" s="165">
        <v>5.3760000000000003</v>
      </c>
      <c r="AN125" s="165">
        <v>5.4660000000000002</v>
      </c>
      <c r="AO125" s="165">
        <v>3.0030000000000001</v>
      </c>
      <c r="AP125" s="165">
        <v>2.66</v>
      </c>
      <c r="AQ125" s="165">
        <v>1.9339999999999999</v>
      </c>
      <c r="AR125" s="165">
        <v>1.9810000000000001</v>
      </c>
      <c r="AS125" s="165">
        <v>1.7549999999999999</v>
      </c>
      <c r="AT125" s="165">
        <v>1.677</v>
      </c>
      <c r="AU125" s="165">
        <v>1.641</v>
      </c>
      <c r="AV125" s="165">
        <v>1.5580000000000001</v>
      </c>
      <c r="AW125" s="165">
        <v>1.1739999999999999</v>
      </c>
      <c r="AX125" s="165">
        <v>1.0489999999999999</v>
      </c>
      <c r="AY125" s="165">
        <v>1.0669999999999999</v>
      </c>
      <c r="AZ125" s="165">
        <v>1.099</v>
      </c>
      <c r="BA125" s="165">
        <v>1.129</v>
      </c>
      <c r="BB125" s="165">
        <v>1.268</v>
      </c>
      <c r="BC125" s="165">
        <v>1.2050000000000001</v>
      </c>
      <c r="BD125" s="165">
        <v>1.206</v>
      </c>
      <c r="BE125" s="165">
        <v>1.169</v>
      </c>
      <c r="BF125" s="165">
        <v>1.1739999999999999</v>
      </c>
      <c r="BG125" s="165">
        <v>1.1890000000000001</v>
      </c>
      <c r="BH125" s="165">
        <v>1.228</v>
      </c>
      <c r="BI125" s="165">
        <v>1.2549999999999999</v>
      </c>
      <c r="BJ125" s="165">
        <v>1.248</v>
      </c>
      <c r="BK125" s="165">
        <v>1.254</v>
      </c>
      <c r="BL125" s="165">
        <v>1.1779999999999999</v>
      </c>
      <c r="BM125" s="165">
        <v>1.2889999999999999</v>
      </c>
      <c r="BN125" s="165">
        <v>1.29</v>
      </c>
      <c r="BO125" s="165">
        <v>1.2689999999999999</v>
      </c>
      <c r="BP125" s="165">
        <v>1.2789999999999999</v>
      </c>
      <c r="BQ125" s="165">
        <v>1.4970000000000001</v>
      </c>
      <c r="BR125" s="165">
        <v>3.1539999999999999</v>
      </c>
      <c r="BS125" s="165">
        <v>4.0179999999999998</v>
      </c>
      <c r="BT125" s="165">
        <v>4.8250000000000002</v>
      </c>
      <c r="BU125" s="165">
        <v>5.4009999999999998</v>
      </c>
      <c r="BV125" s="165">
        <v>5.7389999999999999</v>
      </c>
      <c r="BW125" s="165">
        <v>5.899</v>
      </c>
      <c r="BX125" s="207">
        <v>6.0259999999999998</v>
      </c>
      <c r="BY125" s="203"/>
      <c r="BZ125" s="203"/>
      <c r="CA125" s="203"/>
      <c r="CB125" s="203"/>
      <c r="CC125" s="203"/>
      <c r="CD125" s="203"/>
      <c r="CE125" s="203"/>
      <c r="CF125" s="203"/>
      <c r="CG125" s="203"/>
      <c r="CH125" s="203"/>
      <c r="CI125" s="203"/>
      <c r="CJ125" s="203"/>
      <c r="CK125" s="203"/>
      <c r="CL125" s="203"/>
      <c r="CM125" s="203"/>
      <c r="CN125" s="203"/>
      <c r="CO125" s="203"/>
      <c r="CP125" s="203"/>
      <c r="CQ125" s="203"/>
      <c r="CR125" s="203"/>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203"/>
      <c r="DO125" s="203"/>
      <c r="DP125" s="203"/>
      <c r="DQ125" s="203"/>
      <c r="DR125" s="203"/>
      <c r="DS125" s="203"/>
      <c r="DT125" s="203"/>
      <c r="DU125" s="203"/>
      <c r="DV125" s="203"/>
      <c r="DW125" s="203"/>
      <c r="DX125" s="203"/>
      <c r="DY125" s="203"/>
      <c r="DZ125" s="203"/>
      <c r="EA125" s="203"/>
      <c r="EB125" s="203"/>
      <c r="EC125" s="203"/>
      <c r="ED125" s="203"/>
      <c r="EE125" s="203"/>
      <c r="EF125" s="203"/>
      <c r="EG125" s="203"/>
      <c r="EH125" s="203"/>
      <c r="EI125" s="203"/>
      <c r="EJ125" s="203"/>
      <c r="EK125" s="203"/>
      <c r="EL125" s="205"/>
      <c r="EM125" s="205"/>
      <c r="EN125" s="205"/>
      <c r="EO125" s="205"/>
      <c r="EP125" s="205"/>
      <c r="EQ125" s="205"/>
      <c r="ER125" s="205"/>
      <c r="ES125" s="205"/>
      <c r="ET125" s="205"/>
      <c r="EU125" s="205"/>
      <c r="EV125" s="205"/>
      <c r="EW125" s="205"/>
    </row>
    <row r="126" spans="1:153" ht="12" customHeight="1" x14ac:dyDescent="0.35">
      <c r="A126" s="18"/>
      <c r="C126" s="144"/>
      <c r="D126" s="1"/>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c r="BD126" s="24"/>
      <c r="BE126" s="24"/>
      <c r="BF126" s="24"/>
      <c r="BG126" s="24"/>
      <c r="BH126" s="24"/>
      <c r="BI126" s="24"/>
      <c r="BJ126" s="24"/>
      <c r="BK126" s="24"/>
      <c r="BL126" s="24"/>
      <c r="BM126" s="24"/>
      <c r="BN126" s="24"/>
      <c r="BO126" s="24"/>
      <c r="BP126" s="24"/>
      <c r="BQ126" s="24"/>
      <c r="BR126" s="24"/>
      <c r="BS126" s="24"/>
      <c r="BT126" s="24"/>
      <c r="BU126" s="24"/>
      <c r="BV126" s="24"/>
      <c r="BW126" s="24"/>
      <c r="BX126" s="203"/>
      <c r="BY126" s="203"/>
      <c r="BZ126" s="203"/>
      <c r="CA126" s="203"/>
      <c r="CB126" s="203"/>
      <c r="CC126" s="203"/>
      <c r="CD126" s="203"/>
      <c r="CE126" s="203"/>
      <c r="CF126" s="203"/>
      <c r="CG126" s="203"/>
      <c r="CH126" s="203"/>
      <c r="CI126" s="203"/>
      <c r="CJ126" s="203"/>
      <c r="CK126" s="203"/>
      <c r="CL126" s="203"/>
      <c r="CM126" s="203"/>
      <c r="CN126" s="203"/>
      <c r="CO126" s="203"/>
      <c r="CP126" s="203"/>
      <c r="CQ126" s="203"/>
      <c r="CR126" s="203"/>
      <c r="CS126" s="203"/>
      <c r="CT126" s="203"/>
      <c r="CU126" s="203"/>
      <c r="CV126" s="203"/>
      <c r="CW126" s="203"/>
      <c r="CX126" s="203"/>
      <c r="CY126" s="203"/>
      <c r="CZ126" s="203"/>
      <c r="DA126" s="203"/>
      <c r="DB126" s="203"/>
      <c r="DC126" s="203"/>
      <c r="DD126" s="203"/>
      <c r="DE126" s="203"/>
      <c r="DF126" s="203"/>
      <c r="DG126" s="203"/>
      <c r="DH126" s="203"/>
      <c r="DI126" s="203"/>
      <c r="DJ126" s="203"/>
      <c r="DK126" s="203"/>
      <c r="DL126" s="203"/>
      <c r="DM126" s="203"/>
      <c r="DN126" s="203"/>
      <c r="DO126" s="203"/>
      <c r="DP126" s="203"/>
      <c r="DQ126" s="203"/>
      <c r="DR126" s="203"/>
      <c r="DS126" s="203"/>
      <c r="DT126" s="203"/>
      <c r="DU126" s="203"/>
      <c r="DV126" s="203"/>
      <c r="DW126" s="203"/>
      <c r="DX126" s="203"/>
      <c r="DY126" s="203"/>
      <c r="DZ126" s="203"/>
      <c r="EA126" s="203"/>
      <c r="EB126" s="203"/>
      <c r="EC126" s="203"/>
      <c r="ED126" s="203"/>
      <c r="EE126" s="203"/>
      <c r="EF126" s="203"/>
      <c r="EG126" s="203"/>
      <c r="EH126" s="203"/>
      <c r="EI126" s="203"/>
      <c r="EJ126" s="203"/>
      <c r="EK126" s="203"/>
      <c r="EL126" s="205"/>
      <c r="EM126" s="205"/>
      <c r="EN126" s="205"/>
      <c r="EO126" s="205"/>
      <c r="EP126" s="205"/>
      <c r="EQ126" s="205"/>
      <c r="ER126" s="205"/>
      <c r="ES126" s="205"/>
      <c r="ET126" s="205"/>
      <c r="EU126" s="205"/>
      <c r="EV126" s="205"/>
      <c r="EW126" s="205"/>
    </row>
    <row r="127" spans="1:153" ht="12" customHeight="1" x14ac:dyDescent="0.35">
      <c r="A127" s="18"/>
      <c r="C127" s="144"/>
      <c r="D127" s="1"/>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c r="BD127" s="24"/>
      <c r="BE127" s="24"/>
      <c r="BF127" s="24"/>
      <c r="BG127" s="24"/>
      <c r="BH127" s="24"/>
      <c r="BI127" s="24"/>
      <c r="BJ127" s="24"/>
      <c r="BK127" s="24"/>
      <c r="BL127" s="24"/>
      <c r="BM127" s="24"/>
      <c r="BN127" s="24"/>
      <c r="BO127" s="24"/>
      <c r="BP127" s="24"/>
      <c r="BQ127" s="24"/>
      <c r="BR127" s="24"/>
      <c r="BS127" s="24"/>
      <c r="BT127" s="24"/>
      <c r="BU127" s="24"/>
      <c r="BV127" s="24"/>
      <c r="BW127" s="24"/>
      <c r="BX127" s="203"/>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c r="CY127" s="203"/>
      <c r="CZ127" s="203"/>
      <c r="DA127" s="203"/>
      <c r="DB127" s="203"/>
      <c r="DC127" s="203"/>
      <c r="DD127" s="203"/>
      <c r="DE127" s="203"/>
      <c r="DF127" s="203"/>
      <c r="DG127" s="203"/>
      <c r="DH127" s="203"/>
      <c r="DI127" s="203"/>
      <c r="DJ127" s="203"/>
      <c r="DK127" s="203"/>
      <c r="DL127" s="203"/>
      <c r="DM127" s="203"/>
      <c r="DN127" s="203"/>
      <c r="DO127" s="203"/>
      <c r="DP127" s="203"/>
      <c r="DQ127" s="203"/>
      <c r="DR127" s="203"/>
      <c r="DS127" s="203"/>
      <c r="DT127" s="203"/>
      <c r="DU127" s="203"/>
      <c r="DV127" s="203"/>
      <c r="DW127" s="203"/>
      <c r="DX127" s="203"/>
      <c r="DY127" s="203"/>
      <c r="DZ127" s="203"/>
      <c r="EA127" s="203"/>
      <c r="EB127" s="203"/>
      <c r="EC127" s="203"/>
      <c r="ED127" s="203"/>
      <c r="EE127" s="203"/>
      <c r="EF127" s="203"/>
      <c r="EG127" s="203"/>
      <c r="EH127" s="203"/>
      <c r="EI127" s="203"/>
      <c r="EJ127" s="203"/>
      <c r="EK127" s="203"/>
      <c r="EL127" s="205"/>
      <c r="EM127" s="205"/>
      <c r="EN127" s="205"/>
      <c r="EO127" s="205"/>
      <c r="EP127" s="205"/>
      <c r="EQ127" s="205"/>
      <c r="ER127" s="205"/>
      <c r="ES127" s="205"/>
      <c r="ET127" s="205"/>
      <c r="EU127" s="205"/>
      <c r="EV127" s="205"/>
      <c r="EW127" s="205"/>
    </row>
    <row r="128" spans="1:153" ht="12" customHeight="1" x14ac:dyDescent="0.35">
      <c r="A128" s="134" t="s">
        <v>115</v>
      </c>
      <c r="B128" s="201"/>
      <c r="C128" s="153"/>
      <c r="D128" s="134"/>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c r="AA128" s="165"/>
      <c r="AB128" s="165"/>
      <c r="AC128" s="165"/>
      <c r="AD128" s="165"/>
      <c r="AE128" s="165"/>
      <c r="AF128" s="165"/>
      <c r="AG128" s="165"/>
      <c r="AH128" s="165"/>
      <c r="AI128" s="165"/>
      <c r="AJ128" s="165"/>
      <c r="AK128" s="165"/>
      <c r="AL128" s="165"/>
      <c r="AM128" s="165"/>
      <c r="AN128" s="165"/>
      <c r="AO128" s="165"/>
      <c r="AP128" s="165"/>
      <c r="AQ128" s="165"/>
      <c r="AR128" s="165"/>
      <c r="AS128" s="165"/>
      <c r="AT128" s="165"/>
      <c r="AU128" s="165"/>
      <c r="AV128" s="165"/>
      <c r="AW128" s="165"/>
      <c r="AX128" s="165"/>
      <c r="AY128" s="165"/>
      <c r="AZ128" s="165"/>
      <c r="BA128" s="165"/>
      <c r="BB128" s="165"/>
      <c r="BC128" s="165"/>
      <c r="BD128" s="165"/>
      <c r="BE128" s="165"/>
      <c r="BF128" s="165"/>
      <c r="BG128" s="165"/>
      <c r="BH128" s="165"/>
      <c r="BI128" s="165"/>
      <c r="BJ128" s="165"/>
      <c r="BK128" s="165"/>
      <c r="BL128" s="165"/>
      <c r="BM128" s="165"/>
      <c r="BN128" s="165"/>
      <c r="BO128" s="165"/>
      <c r="BP128" s="165"/>
      <c r="BQ128" s="165"/>
      <c r="BR128" s="165"/>
      <c r="BS128" s="165"/>
      <c r="BT128" s="165"/>
      <c r="BU128" s="165"/>
      <c r="BV128" s="165"/>
      <c r="BW128" s="165"/>
      <c r="BX128" s="207"/>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5"/>
      <c r="EM128" s="205"/>
      <c r="EN128" s="205"/>
      <c r="EO128" s="205"/>
      <c r="EP128" s="205"/>
      <c r="EQ128" s="205"/>
      <c r="ER128" s="205"/>
      <c r="ES128" s="205"/>
      <c r="ET128" s="205"/>
      <c r="EU128" s="205"/>
      <c r="EV128" s="205"/>
      <c r="EW128" s="205"/>
    </row>
    <row r="129" spans="1:215" ht="12" customHeight="1" x14ac:dyDescent="0.35">
      <c r="A129" s="18"/>
      <c r="C129" s="7" t="s">
        <v>149</v>
      </c>
      <c r="D129" s="1"/>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03"/>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5"/>
      <c r="EM129" s="205"/>
      <c r="EN129" s="205"/>
      <c r="EO129" s="205"/>
      <c r="EP129" s="205"/>
      <c r="EQ129" s="205"/>
      <c r="ER129" s="205"/>
      <c r="ES129" s="205"/>
      <c r="ET129" s="205"/>
      <c r="EU129" s="205"/>
      <c r="EV129" s="205"/>
      <c r="EW129" s="205"/>
    </row>
    <row r="130" spans="1:215" ht="12" customHeight="1" x14ac:dyDescent="0.35">
      <c r="A130" s="18">
        <v>29</v>
      </c>
      <c r="C130" s="144" t="s">
        <v>150</v>
      </c>
      <c r="D130" s="1" t="s">
        <v>92</v>
      </c>
      <c r="E130" s="26">
        <v>1309</v>
      </c>
      <c r="F130" s="26">
        <v>1252</v>
      </c>
      <c r="G130" s="26">
        <v>1236</v>
      </c>
      <c r="H130" s="26">
        <v>1471</v>
      </c>
      <c r="I130" s="26">
        <v>1271</v>
      </c>
      <c r="J130" s="26">
        <v>1407</v>
      </c>
      <c r="K130" s="26">
        <v>1925</v>
      </c>
      <c r="L130" s="26">
        <v>2026</v>
      </c>
      <c r="M130" s="26">
        <v>2016</v>
      </c>
      <c r="N130" s="26">
        <v>1999</v>
      </c>
      <c r="O130" s="26">
        <v>1744</v>
      </c>
      <c r="P130" s="26">
        <v>1180</v>
      </c>
      <c r="Q130" s="26">
        <v>813</v>
      </c>
      <c r="R130" s="26">
        <v>740</v>
      </c>
      <c r="S130" s="26">
        <v>577</v>
      </c>
      <c r="T130" s="26">
        <v>590</v>
      </c>
      <c r="U130" s="26">
        <v>568</v>
      </c>
      <c r="V130" s="26">
        <v>619</v>
      </c>
      <c r="W130" s="26">
        <v>565</v>
      </c>
      <c r="X130" s="26">
        <v>593</v>
      </c>
      <c r="Y130" s="26">
        <v>500</v>
      </c>
      <c r="Z130" s="26">
        <v>515</v>
      </c>
      <c r="AA130" s="26">
        <v>621</v>
      </c>
      <c r="AB130" s="26">
        <v>619</v>
      </c>
      <c r="AC130" s="26">
        <v>424</v>
      </c>
      <c r="AD130" s="26">
        <v>456</v>
      </c>
      <c r="AE130" s="26">
        <v>427</v>
      </c>
      <c r="AF130" s="26">
        <v>366</v>
      </c>
      <c r="AG130" s="26">
        <v>434</v>
      </c>
      <c r="AH130" s="26">
        <v>352</v>
      </c>
      <c r="AI130" s="26">
        <v>326</v>
      </c>
      <c r="AJ130" s="26">
        <v>197</v>
      </c>
      <c r="AK130" s="26">
        <v>240</v>
      </c>
      <c r="AL130" s="26">
        <v>155</v>
      </c>
      <c r="AM130" s="26">
        <v>164</v>
      </c>
      <c r="AN130" s="26">
        <v>203</v>
      </c>
      <c r="AO130" s="26">
        <v>159</v>
      </c>
      <c r="AP130" s="26">
        <v>137</v>
      </c>
      <c r="AQ130" s="26">
        <v>102</v>
      </c>
      <c r="AR130" s="26">
        <v>78</v>
      </c>
      <c r="AS130" s="26">
        <v>133</v>
      </c>
      <c r="AT130" s="26">
        <v>112</v>
      </c>
      <c r="AU130" s="26">
        <v>89</v>
      </c>
      <c r="AV130" s="26">
        <v>98</v>
      </c>
      <c r="AW130" s="26">
        <v>138</v>
      </c>
      <c r="AX130" s="26">
        <v>100</v>
      </c>
      <c r="AY130" s="26">
        <v>103</v>
      </c>
      <c r="AZ130" s="26">
        <v>115</v>
      </c>
      <c r="BA130" s="26">
        <v>192</v>
      </c>
      <c r="BB130" s="26">
        <v>254</v>
      </c>
      <c r="BC130" s="26">
        <v>243</v>
      </c>
      <c r="BD130" s="26">
        <v>151</v>
      </c>
      <c r="BE130" s="26">
        <v>142</v>
      </c>
      <c r="BF130" s="26">
        <v>31</v>
      </c>
      <c r="BG130" s="26">
        <v>37</v>
      </c>
      <c r="BH130" s="26">
        <v>58</v>
      </c>
      <c r="BI130" s="26">
        <v>37</v>
      </c>
      <c r="BJ130" s="26">
        <v>84</v>
      </c>
      <c r="BK130" s="26">
        <v>123</v>
      </c>
      <c r="BL130" s="26">
        <v>122</v>
      </c>
      <c r="BM130" s="26">
        <v>149</v>
      </c>
      <c r="BN130" s="26">
        <v>119</v>
      </c>
      <c r="BO130" s="26">
        <v>112</v>
      </c>
      <c r="BP130" s="26">
        <v>202</v>
      </c>
      <c r="BQ130" s="26">
        <v>270</v>
      </c>
      <c r="BR130" s="26">
        <v>320</v>
      </c>
      <c r="BS130" s="26">
        <v>308</v>
      </c>
      <c r="BT130" s="26">
        <v>377</v>
      </c>
      <c r="BU130" s="26">
        <v>722</v>
      </c>
      <c r="BV130" s="26">
        <v>469</v>
      </c>
      <c r="BW130" s="26">
        <v>478</v>
      </c>
      <c r="BX130" s="208">
        <v>494</v>
      </c>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c r="CY130" s="208"/>
      <c r="CZ130" s="208"/>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08"/>
      <c r="DW130" s="208"/>
      <c r="DX130" s="208"/>
      <c r="DY130" s="208"/>
      <c r="DZ130" s="208"/>
      <c r="EA130" s="208"/>
      <c r="EB130" s="208"/>
      <c r="EC130" s="208"/>
      <c r="ED130" s="208"/>
      <c r="EE130" s="208"/>
      <c r="EF130" s="208"/>
      <c r="EG130" s="208"/>
      <c r="EH130" s="208"/>
      <c r="EI130" s="208"/>
      <c r="EJ130" s="208"/>
      <c r="EK130" s="208"/>
      <c r="EL130" s="209"/>
      <c r="EM130" s="209"/>
      <c r="EN130" s="209"/>
      <c r="EO130" s="209"/>
      <c r="EP130" s="209"/>
      <c r="EQ130" s="209"/>
      <c r="ER130" s="209"/>
      <c r="ES130" s="209"/>
      <c r="ET130" s="209"/>
      <c r="EU130" s="209"/>
      <c r="EV130" s="209"/>
      <c r="EW130" s="209"/>
    </row>
    <row r="131" spans="1:215" ht="12" customHeight="1" x14ac:dyDescent="0.35">
      <c r="A131" s="18">
        <v>30</v>
      </c>
      <c r="C131" s="144" t="s">
        <v>151</v>
      </c>
      <c r="D131" s="1" t="s">
        <v>92</v>
      </c>
      <c r="E131" s="26">
        <v>1288</v>
      </c>
      <c r="F131" s="26">
        <v>1400</v>
      </c>
      <c r="G131" s="26">
        <v>1366</v>
      </c>
      <c r="H131" s="26">
        <v>1226</v>
      </c>
      <c r="I131" s="26">
        <v>1046</v>
      </c>
      <c r="J131" s="26">
        <v>1061</v>
      </c>
      <c r="K131" s="26">
        <v>1061</v>
      </c>
      <c r="L131" s="26">
        <v>1454</v>
      </c>
      <c r="M131" s="26">
        <v>1354</v>
      </c>
      <c r="N131" s="26">
        <v>1603</v>
      </c>
      <c r="O131" s="26">
        <v>1650</v>
      </c>
      <c r="P131" s="26">
        <v>1692</v>
      </c>
      <c r="Q131" s="26">
        <v>963</v>
      </c>
      <c r="R131" s="26">
        <v>1414</v>
      </c>
      <c r="S131" s="26">
        <v>682</v>
      </c>
      <c r="T131" s="26">
        <v>584</v>
      </c>
      <c r="U131" s="26">
        <v>609</v>
      </c>
      <c r="V131" s="26">
        <v>721</v>
      </c>
      <c r="W131" s="26">
        <v>638</v>
      </c>
      <c r="X131" s="26">
        <v>685</v>
      </c>
      <c r="Y131" s="26">
        <v>576</v>
      </c>
      <c r="Z131" s="26">
        <v>637</v>
      </c>
      <c r="AA131" s="26">
        <v>501</v>
      </c>
      <c r="AB131" s="26">
        <v>632</v>
      </c>
      <c r="AC131" s="26">
        <v>647</v>
      </c>
      <c r="AD131" s="26">
        <v>523</v>
      </c>
      <c r="AE131" s="26">
        <v>465</v>
      </c>
      <c r="AF131" s="26">
        <v>434</v>
      </c>
      <c r="AG131" s="26">
        <v>387</v>
      </c>
      <c r="AH131" s="26">
        <v>366</v>
      </c>
      <c r="AI131" s="26">
        <v>387</v>
      </c>
      <c r="AJ131" s="26">
        <v>415</v>
      </c>
      <c r="AK131" s="26">
        <v>314</v>
      </c>
      <c r="AL131" s="26">
        <v>246</v>
      </c>
      <c r="AM131" s="26">
        <v>204</v>
      </c>
      <c r="AN131" s="26">
        <v>195</v>
      </c>
      <c r="AO131" s="26">
        <v>156</v>
      </c>
      <c r="AP131" s="26">
        <v>179</v>
      </c>
      <c r="AQ131" s="26">
        <v>106</v>
      </c>
      <c r="AR131" s="26">
        <v>92</v>
      </c>
      <c r="AS131" s="26">
        <v>89</v>
      </c>
      <c r="AT131" s="26">
        <v>81</v>
      </c>
      <c r="AU131" s="26">
        <v>94</v>
      </c>
      <c r="AV131" s="26">
        <v>72</v>
      </c>
      <c r="AW131" s="26">
        <v>78</v>
      </c>
      <c r="AX131" s="26">
        <v>112</v>
      </c>
      <c r="AY131" s="26">
        <v>88</v>
      </c>
      <c r="AZ131" s="26">
        <v>97</v>
      </c>
      <c r="BA131" s="26">
        <v>116</v>
      </c>
      <c r="BB131" s="26">
        <v>143</v>
      </c>
      <c r="BC131" s="26">
        <v>113</v>
      </c>
      <c r="BD131" s="26">
        <v>166</v>
      </c>
      <c r="BE131" s="26">
        <v>191</v>
      </c>
      <c r="BF131" s="26">
        <v>70</v>
      </c>
      <c r="BG131" s="26">
        <v>131</v>
      </c>
      <c r="BH131" s="26">
        <v>104</v>
      </c>
      <c r="BI131" s="26">
        <v>91</v>
      </c>
      <c r="BJ131" s="26">
        <v>79</v>
      </c>
      <c r="BK131" s="26">
        <v>84</v>
      </c>
      <c r="BL131" s="26">
        <v>74</v>
      </c>
      <c r="BM131" s="26">
        <v>95</v>
      </c>
      <c r="BN131" s="26">
        <v>91</v>
      </c>
      <c r="BO131" s="26">
        <v>89</v>
      </c>
      <c r="BP131" s="26">
        <v>106</v>
      </c>
      <c r="BQ131" s="26">
        <v>111</v>
      </c>
      <c r="BR131" s="26">
        <v>104</v>
      </c>
      <c r="BS131" s="26">
        <v>153</v>
      </c>
      <c r="BT131" s="26">
        <v>151</v>
      </c>
      <c r="BU131" s="26">
        <v>209</v>
      </c>
      <c r="BV131" s="26">
        <v>282</v>
      </c>
      <c r="BW131" s="26">
        <v>220</v>
      </c>
      <c r="BX131" s="208">
        <v>280</v>
      </c>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c r="CY131" s="208"/>
      <c r="CZ131" s="208"/>
      <c r="DA131" s="208"/>
      <c r="DB131" s="208"/>
      <c r="DC131" s="208"/>
      <c r="DD131" s="208"/>
      <c r="DE131" s="208"/>
      <c r="DF131" s="208"/>
      <c r="DG131" s="208"/>
      <c r="DH131" s="208"/>
      <c r="DI131" s="208"/>
      <c r="DJ131" s="208"/>
      <c r="DK131" s="208"/>
      <c r="DL131" s="208"/>
      <c r="DM131" s="208"/>
      <c r="DN131" s="208"/>
      <c r="DO131" s="208"/>
      <c r="DP131" s="208"/>
      <c r="DQ131" s="208"/>
      <c r="DR131" s="208"/>
      <c r="DS131" s="208"/>
      <c r="DT131" s="208"/>
      <c r="DU131" s="208"/>
      <c r="DV131" s="208"/>
      <c r="DW131" s="208"/>
      <c r="DX131" s="208"/>
      <c r="DY131" s="208"/>
      <c r="DZ131" s="208"/>
      <c r="EA131" s="208"/>
      <c r="EB131" s="208"/>
      <c r="EC131" s="208"/>
      <c r="ED131" s="208"/>
      <c r="EE131" s="208"/>
      <c r="EF131" s="208"/>
      <c r="EG131" s="208"/>
      <c r="EH131" s="208"/>
      <c r="EI131" s="208"/>
      <c r="EJ131" s="208"/>
      <c r="EK131" s="208"/>
      <c r="EL131" s="209"/>
      <c r="EM131" s="209"/>
      <c r="EN131" s="209"/>
      <c r="EO131" s="209"/>
      <c r="EP131" s="209"/>
      <c r="EQ131" s="209"/>
      <c r="ER131" s="209"/>
      <c r="ES131" s="209"/>
      <c r="ET131" s="209"/>
      <c r="EU131" s="209"/>
      <c r="EV131" s="209"/>
      <c r="EW131" s="209"/>
    </row>
    <row r="132" spans="1:215" ht="12" customHeight="1" x14ac:dyDescent="0.35">
      <c r="A132" s="18">
        <v>31</v>
      </c>
      <c r="C132" s="144" t="s">
        <v>152</v>
      </c>
      <c r="D132" s="1" t="s">
        <v>92</v>
      </c>
      <c r="E132" s="26">
        <v>2843</v>
      </c>
      <c r="F132" s="26">
        <v>2702</v>
      </c>
      <c r="G132" s="26">
        <v>2564</v>
      </c>
      <c r="H132" s="26">
        <v>2922</v>
      </c>
      <c r="I132" s="26">
        <v>2798</v>
      </c>
      <c r="J132" s="26">
        <v>2828</v>
      </c>
      <c r="K132" s="26">
        <v>3808</v>
      </c>
      <c r="L132" s="26">
        <v>3883</v>
      </c>
      <c r="M132" s="26">
        <v>3956</v>
      </c>
      <c r="N132" s="26">
        <v>3548</v>
      </c>
      <c r="O132" s="26">
        <v>3948</v>
      </c>
      <c r="P132" s="26">
        <v>3266</v>
      </c>
      <c r="Q132" s="26">
        <v>2574</v>
      </c>
      <c r="R132" s="26">
        <v>1786</v>
      </c>
      <c r="S132" s="26">
        <v>1561</v>
      </c>
      <c r="T132" s="26">
        <v>1542</v>
      </c>
      <c r="U132" s="26">
        <v>1593</v>
      </c>
      <c r="V132" s="26">
        <v>1477</v>
      </c>
      <c r="W132" s="26">
        <v>1421</v>
      </c>
      <c r="X132" s="26">
        <v>1339</v>
      </c>
      <c r="Y132" s="26">
        <v>1215</v>
      </c>
      <c r="Z132" s="26">
        <v>1081</v>
      </c>
      <c r="AA132" s="26">
        <v>1253</v>
      </c>
      <c r="AB132" s="26">
        <v>1312</v>
      </c>
      <c r="AC132" s="26">
        <v>1115</v>
      </c>
      <c r="AD132" s="26">
        <v>1000</v>
      </c>
      <c r="AE132" s="26">
        <v>905</v>
      </c>
      <c r="AF132" s="26">
        <v>881</v>
      </c>
      <c r="AG132" s="26">
        <v>917</v>
      </c>
      <c r="AH132" s="26">
        <v>897</v>
      </c>
      <c r="AI132" s="26">
        <v>836</v>
      </c>
      <c r="AJ132" s="26">
        <v>669</v>
      </c>
      <c r="AK132" s="26">
        <v>651</v>
      </c>
      <c r="AL132" s="26">
        <v>479</v>
      </c>
      <c r="AM132" s="26">
        <v>472</v>
      </c>
      <c r="AN132" s="26">
        <v>467</v>
      </c>
      <c r="AO132" s="26">
        <v>417</v>
      </c>
      <c r="AP132" s="26">
        <v>365</v>
      </c>
      <c r="AQ132" s="26">
        <v>311</v>
      </c>
      <c r="AR132" s="26">
        <v>274</v>
      </c>
      <c r="AS132" s="26">
        <v>298</v>
      </c>
      <c r="AT132" s="26">
        <v>289</v>
      </c>
      <c r="AU132" s="26">
        <v>255</v>
      </c>
      <c r="AV132" s="26">
        <v>265</v>
      </c>
      <c r="AW132" s="26">
        <v>329</v>
      </c>
      <c r="AX132" s="26">
        <v>297</v>
      </c>
      <c r="AY132" s="26">
        <v>290</v>
      </c>
      <c r="AZ132" s="26">
        <v>314</v>
      </c>
      <c r="BA132" s="26">
        <v>477</v>
      </c>
      <c r="BB132" s="26">
        <v>546</v>
      </c>
      <c r="BC132" s="26">
        <v>681</v>
      </c>
      <c r="BD132" s="26">
        <v>608</v>
      </c>
      <c r="BE132" s="26">
        <v>567</v>
      </c>
      <c r="BF132" s="26">
        <v>492</v>
      </c>
      <c r="BG132" s="26">
        <v>383</v>
      </c>
      <c r="BH132" s="26">
        <v>330</v>
      </c>
      <c r="BI132" s="26">
        <v>396</v>
      </c>
      <c r="BJ132" s="26">
        <v>394</v>
      </c>
      <c r="BK132" s="26">
        <v>426</v>
      </c>
      <c r="BL132" s="26">
        <v>465</v>
      </c>
      <c r="BM132" s="26">
        <v>511</v>
      </c>
      <c r="BN132" s="26">
        <v>526</v>
      </c>
      <c r="BO132" s="26">
        <v>523</v>
      </c>
      <c r="BP132" s="26">
        <v>600</v>
      </c>
      <c r="BQ132" s="26">
        <v>772</v>
      </c>
      <c r="BR132" s="26">
        <v>952</v>
      </c>
      <c r="BS132" s="26">
        <v>1072</v>
      </c>
      <c r="BT132" s="26">
        <v>1414</v>
      </c>
      <c r="BU132" s="26">
        <v>1892</v>
      </c>
      <c r="BV132" s="26">
        <v>2020</v>
      </c>
      <c r="BW132" s="26">
        <v>2195</v>
      </c>
      <c r="BX132" s="208">
        <v>2332</v>
      </c>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08"/>
      <c r="EJ132" s="208"/>
      <c r="EK132" s="208"/>
      <c r="EL132" s="209"/>
      <c r="EM132" s="209"/>
      <c r="EN132" s="209"/>
      <c r="EO132" s="209"/>
      <c r="EP132" s="209"/>
      <c r="EQ132" s="209"/>
      <c r="ER132" s="209"/>
      <c r="ES132" s="209"/>
      <c r="ET132" s="209"/>
      <c r="EU132" s="209"/>
      <c r="EV132" s="209"/>
      <c r="EW132" s="209"/>
    </row>
    <row r="133" spans="1:215" ht="12" customHeight="1" x14ac:dyDescent="0.35">
      <c r="A133" s="18"/>
      <c r="C133" s="7"/>
      <c r="D133" s="1"/>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03"/>
      <c r="BY133" s="203"/>
      <c r="BZ133" s="203"/>
      <c r="CA133" s="203"/>
      <c r="CB133" s="203"/>
      <c r="CC133" s="203"/>
      <c r="CD133" s="203"/>
      <c r="CE133" s="203"/>
      <c r="CF133" s="203"/>
      <c r="CG133" s="203"/>
      <c r="CH133" s="203"/>
      <c r="CI133" s="203"/>
      <c r="CJ133" s="203"/>
      <c r="CK133" s="203"/>
      <c r="CL133" s="203"/>
      <c r="CM133" s="203"/>
      <c r="CN133" s="203"/>
      <c r="CO133" s="203"/>
      <c r="CP133" s="203"/>
      <c r="CQ133" s="203"/>
      <c r="CR133" s="203"/>
      <c r="CS133" s="203"/>
      <c r="CT133" s="203"/>
      <c r="CU133" s="203"/>
      <c r="CV133" s="203"/>
      <c r="CW133" s="203"/>
      <c r="CX133" s="203"/>
      <c r="CY133" s="203"/>
      <c r="CZ133" s="203"/>
      <c r="DA133" s="203"/>
      <c r="DB133" s="203"/>
      <c r="DC133" s="203"/>
      <c r="DD133" s="203"/>
      <c r="DE133" s="203"/>
      <c r="DF133" s="203"/>
      <c r="DG133" s="203"/>
      <c r="DH133" s="203"/>
      <c r="DI133" s="203"/>
      <c r="DJ133" s="203"/>
      <c r="DK133" s="203"/>
      <c r="DL133" s="203"/>
      <c r="DM133" s="203"/>
      <c r="DN133" s="203"/>
      <c r="DO133" s="203"/>
      <c r="DP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5"/>
      <c r="EM133" s="205"/>
      <c r="EN133" s="205"/>
      <c r="EO133" s="205"/>
      <c r="EP133" s="205"/>
      <c r="EQ133" s="205"/>
      <c r="ER133" s="205"/>
      <c r="ES133" s="205"/>
      <c r="ET133" s="205"/>
      <c r="EU133" s="205"/>
      <c r="EV133" s="205"/>
      <c r="EW133" s="205"/>
    </row>
    <row r="134" spans="1:215" ht="12" customHeight="1" x14ac:dyDescent="0.35">
      <c r="A134" s="18"/>
      <c r="C134" s="7" t="s">
        <v>112</v>
      </c>
      <c r="D134" s="1"/>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03"/>
      <c r="BY134" s="203"/>
      <c r="BZ134" s="203"/>
      <c r="CA134" s="203"/>
      <c r="CB134" s="203"/>
      <c r="CC134" s="203"/>
      <c r="CD134" s="203"/>
      <c r="CE134" s="203"/>
      <c r="CF134" s="203"/>
      <c r="CG134" s="203"/>
      <c r="CH134" s="203"/>
      <c r="CI134" s="203"/>
      <c r="CJ134" s="203"/>
      <c r="CK134" s="203"/>
      <c r="CL134" s="203"/>
      <c r="CM134" s="203"/>
      <c r="CN134" s="203"/>
      <c r="CO134" s="203"/>
      <c r="CP134" s="203"/>
      <c r="CQ134" s="203"/>
      <c r="CR134" s="203"/>
      <c r="CS134" s="203"/>
      <c r="CT134" s="203"/>
      <c r="CU134" s="203"/>
      <c r="CV134" s="203"/>
      <c r="CW134" s="203"/>
      <c r="CX134" s="203"/>
      <c r="CY134" s="203"/>
      <c r="CZ134" s="203"/>
      <c r="DA134" s="203"/>
      <c r="DB134" s="203"/>
      <c r="DC134" s="203"/>
      <c r="DD134" s="203"/>
      <c r="DE134" s="203"/>
      <c r="DF134" s="203"/>
      <c r="DG134" s="203"/>
      <c r="DH134" s="203"/>
      <c r="DI134" s="203"/>
      <c r="DJ134" s="203"/>
      <c r="DK134" s="203"/>
      <c r="DL134" s="203"/>
      <c r="DM134" s="203"/>
      <c r="DN134" s="203"/>
      <c r="DO134" s="203"/>
      <c r="DP134" s="203"/>
      <c r="DQ134" s="203"/>
      <c r="DR134" s="203"/>
      <c r="DS134" s="203"/>
      <c r="DT134" s="203"/>
      <c r="DU134" s="203"/>
      <c r="DV134" s="203"/>
      <c r="DW134" s="203"/>
      <c r="DX134" s="203"/>
      <c r="DY134" s="203"/>
      <c r="DZ134" s="203"/>
      <c r="EA134" s="203"/>
      <c r="EB134" s="203"/>
      <c r="EC134" s="203"/>
      <c r="ED134" s="203"/>
      <c r="EE134" s="203"/>
      <c r="EF134" s="203"/>
      <c r="EG134" s="203"/>
      <c r="EH134" s="203"/>
      <c r="EI134" s="203"/>
      <c r="EJ134" s="203"/>
      <c r="EK134" s="203"/>
      <c r="EL134" s="205"/>
      <c r="EM134" s="205"/>
      <c r="EN134" s="205"/>
      <c r="EO134" s="205"/>
      <c r="EP134" s="205"/>
      <c r="EQ134" s="205"/>
      <c r="ER134" s="205"/>
      <c r="ES134" s="205"/>
      <c r="ET134" s="205"/>
      <c r="EU134" s="205"/>
      <c r="EV134" s="205"/>
      <c r="EW134" s="205"/>
    </row>
    <row r="135" spans="1:215" ht="12" customHeight="1" x14ac:dyDescent="0.35">
      <c r="A135" s="18">
        <v>32</v>
      </c>
      <c r="C135" s="144" t="s">
        <v>154</v>
      </c>
      <c r="D135" s="1" t="s">
        <v>92</v>
      </c>
      <c r="E135" s="26" t="s">
        <v>238</v>
      </c>
      <c r="F135" s="26" t="s">
        <v>238</v>
      </c>
      <c r="G135" s="26" t="s">
        <v>238</v>
      </c>
      <c r="H135" s="26" t="s">
        <v>238</v>
      </c>
      <c r="I135" s="26" t="s">
        <v>238</v>
      </c>
      <c r="J135" s="26" t="s">
        <v>238</v>
      </c>
      <c r="K135" s="26" t="s">
        <v>238</v>
      </c>
      <c r="L135" s="26" t="s">
        <v>238</v>
      </c>
      <c r="M135" s="26" t="s">
        <v>238</v>
      </c>
      <c r="N135" s="26">
        <v>1942</v>
      </c>
      <c r="O135" s="26">
        <v>1881</v>
      </c>
      <c r="P135" s="26">
        <v>1824</v>
      </c>
      <c r="Q135" s="26">
        <v>1472</v>
      </c>
      <c r="R135" s="26">
        <v>1326</v>
      </c>
      <c r="S135" s="26">
        <v>1169</v>
      </c>
      <c r="T135" s="26">
        <v>608</v>
      </c>
      <c r="U135" s="26">
        <v>526</v>
      </c>
      <c r="V135" s="26">
        <v>504</v>
      </c>
      <c r="W135" s="26">
        <v>315</v>
      </c>
      <c r="X135" s="26">
        <v>280</v>
      </c>
      <c r="Y135" s="26">
        <v>227</v>
      </c>
      <c r="Z135" s="26">
        <v>184</v>
      </c>
      <c r="AA135" s="26">
        <v>190</v>
      </c>
      <c r="AB135" s="26">
        <v>183</v>
      </c>
      <c r="AC135" s="26">
        <v>171</v>
      </c>
      <c r="AD135" s="26">
        <v>164</v>
      </c>
      <c r="AE135" s="26">
        <v>177</v>
      </c>
      <c r="AF135" s="26">
        <v>194</v>
      </c>
      <c r="AG135" s="26">
        <v>156</v>
      </c>
      <c r="AH135" s="26">
        <v>110</v>
      </c>
      <c r="AI135" s="26">
        <v>134</v>
      </c>
      <c r="AJ135" s="26">
        <v>90</v>
      </c>
      <c r="AK135" s="26">
        <v>185</v>
      </c>
      <c r="AL135" s="26">
        <v>30</v>
      </c>
      <c r="AM135" s="26">
        <v>45</v>
      </c>
      <c r="AN135" s="26">
        <v>35</v>
      </c>
      <c r="AO135" s="26">
        <v>30</v>
      </c>
      <c r="AP135" s="26">
        <v>19</v>
      </c>
      <c r="AQ135" s="26">
        <v>47</v>
      </c>
      <c r="AR135" s="26">
        <v>29</v>
      </c>
      <c r="AS135" s="26">
        <v>36</v>
      </c>
      <c r="AT135" s="26">
        <v>40</v>
      </c>
      <c r="AU135" s="26">
        <v>31</v>
      </c>
      <c r="AV135" s="26">
        <v>25</v>
      </c>
      <c r="AW135" s="26">
        <v>10</v>
      </c>
      <c r="AX135" s="26">
        <v>58</v>
      </c>
      <c r="AY135" s="26">
        <v>33</v>
      </c>
      <c r="AZ135" s="26">
        <v>54</v>
      </c>
      <c r="BA135" s="26">
        <v>75</v>
      </c>
      <c r="BB135" s="26">
        <v>61</v>
      </c>
      <c r="BC135" s="26">
        <v>61</v>
      </c>
      <c r="BD135" s="26">
        <v>49</v>
      </c>
      <c r="BE135" s="26">
        <v>41</v>
      </c>
      <c r="BF135" s="26">
        <v>22</v>
      </c>
      <c r="BG135" s="26">
        <v>17</v>
      </c>
      <c r="BH135" s="26">
        <v>13</v>
      </c>
      <c r="BI135" s="26">
        <v>65</v>
      </c>
      <c r="BJ135" s="26">
        <v>36</v>
      </c>
      <c r="BK135" s="26">
        <v>50</v>
      </c>
      <c r="BL135" s="26">
        <v>43</v>
      </c>
      <c r="BM135" s="26">
        <v>39</v>
      </c>
      <c r="BN135" s="26">
        <v>30</v>
      </c>
      <c r="BO135" s="26">
        <v>60</v>
      </c>
      <c r="BP135" s="26">
        <v>32</v>
      </c>
      <c r="BQ135" s="26">
        <v>28</v>
      </c>
      <c r="BR135" s="26">
        <v>31</v>
      </c>
      <c r="BS135" s="26">
        <v>22</v>
      </c>
      <c r="BT135" s="26">
        <v>22</v>
      </c>
      <c r="BU135" s="26">
        <v>31</v>
      </c>
      <c r="BV135" s="26">
        <v>34</v>
      </c>
      <c r="BW135" s="26">
        <v>43</v>
      </c>
      <c r="BX135" s="208">
        <v>47</v>
      </c>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c r="CY135" s="208"/>
      <c r="CZ135" s="208"/>
      <c r="DA135" s="208"/>
      <c r="DB135" s="208"/>
      <c r="DC135" s="208"/>
      <c r="DD135" s="208"/>
      <c r="DE135" s="208"/>
      <c r="DF135" s="208"/>
      <c r="DG135" s="208"/>
      <c r="DH135" s="208"/>
      <c r="DI135" s="208"/>
      <c r="DJ135" s="208"/>
      <c r="DK135" s="208"/>
      <c r="DL135" s="208"/>
      <c r="DM135" s="208"/>
      <c r="DN135" s="208"/>
      <c r="DO135" s="208"/>
      <c r="DP135" s="208"/>
      <c r="DQ135" s="208"/>
      <c r="DR135" s="208"/>
      <c r="DS135" s="208"/>
      <c r="DT135" s="208"/>
      <c r="DU135" s="208"/>
      <c r="DV135" s="208"/>
      <c r="DW135" s="208"/>
      <c r="DX135" s="208"/>
      <c r="DY135" s="208"/>
      <c r="DZ135" s="208"/>
      <c r="EA135" s="208"/>
      <c r="EB135" s="208"/>
      <c r="EC135" s="208"/>
      <c r="ED135" s="208"/>
      <c r="EE135" s="208"/>
      <c r="EF135" s="208"/>
      <c r="EG135" s="208"/>
      <c r="EH135" s="208"/>
      <c r="EI135" s="208"/>
      <c r="EJ135" s="208"/>
      <c r="EK135" s="208"/>
      <c r="EL135" s="209"/>
      <c r="EM135" s="209"/>
      <c r="EN135" s="209"/>
      <c r="EO135" s="209"/>
      <c r="EP135" s="209"/>
      <c r="EQ135" s="209"/>
      <c r="ER135" s="209"/>
      <c r="ES135" s="209"/>
      <c r="ET135" s="209"/>
      <c r="EU135" s="209"/>
      <c r="EV135" s="209"/>
      <c r="EW135" s="209"/>
    </row>
    <row r="136" spans="1:215" ht="12" customHeight="1" x14ac:dyDescent="0.35">
      <c r="A136" s="276">
        <v>33</v>
      </c>
      <c r="B136" s="280"/>
      <c r="C136" s="278" t="s">
        <v>153</v>
      </c>
      <c r="D136" s="277" t="s">
        <v>9</v>
      </c>
      <c r="E136" s="279" t="s">
        <v>238</v>
      </c>
      <c r="F136" s="279" t="s">
        <v>238</v>
      </c>
      <c r="G136" s="279" t="s">
        <v>238</v>
      </c>
      <c r="H136" s="279" t="s">
        <v>238</v>
      </c>
      <c r="I136" s="279" t="s">
        <v>238</v>
      </c>
      <c r="J136" s="279" t="s">
        <v>238</v>
      </c>
      <c r="K136" s="279" t="s">
        <v>238</v>
      </c>
      <c r="L136" s="279" t="s">
        <v>238</v>
      </c>
      <c r="M136" s="279" t="s">
        <v>238</v>
      </c>
      <c r="N136" s="279">
        <v>2.4569999999999999</v>
      </c>
      <c r="O136" s="279">
        <v>2.673</v>
      </c>
      <c r="P136" s="279">
        <v>2.9340000000000002</v>
      </c>
      <c r="Q136" s="279">
        <v>2.6339999999999999</v>
      </c>
      <c r="R136" s="279">
        <v>2.2869999999999999</v>
      </c>
      <c r="S136" s="279">
        <v>4.3559999999999999</v>
      </c>
      <c r="T136" s="279">
        <v>1.0680000000000001</v>
      </c>
      <c r="U136" s="279">
        <v>0.872</v>
      </c>
      <c r="V136" s="279">
        <v>0.80800000000000005</v>
      </c>
      <c r="W136" s="279">
        <v>0.95199999999999996</v>
      </c>
      <c r="X136" s="279">
        <v>0.9</v>
      </c>
      <c r="Y136" s="279">
        <v>0.77100000000000002</v>
      </c>
      <c r="Z136" s="279">
        <v>0.74399999999999999</v>
      </c>
      <c r="AA136" s="279">
        <v>0.84099999999999997</v>
      </c>
      <c r="AB136" s="279">
        <v>0.875</v>
      </c>
      <c r="AC136" s="279">
        <v>0.8</v>
      </c>
      <c r="AD136" s="279">
        <v>0.72299999999999998</v>
      </c>
      <c r="AE136" s="279">
        <v>0.76600000000000001</v>
      </c>
      <c r="AF136" s="279">
        <v>0.88900000000000001</v>
      </c>
      <c r="AG136" s="279">
        <v>0.66300000000000003</v>
      </c>
      <c r="AH136" s="279">
        <v>0.48</v>
      </c>
      <c r="AI136" s="279">
        <v>0.48899999999999999</v>
      </c>
      <c r="AJ136" s="279">
        <v>0.32</v>
      </c>
      <c r="AK136" s="279">
        <v>0.66200000000000003</v>
      </c>
      <c r="AL136" s="279">
        <v>6.2E-2</v>
      </c>
      <c r="AM136" s="279">
        <v>0.23300000000000001</v>
      </c>
      <c r="AN136" s="279">
        <v>0.27800000000000002</v>
      </c>
      <c r="AO136" s="279">
        <v>0.11</v>
      </c>
      <c r="AP136" s="279">
        <v>7.4999999999999997E-2</v>
      </c>
      <c r="AQ136" s="279">
        <v>0.215</v>
      </c>
      <c r="AR136" s="279">
        <v>0.19500000000000001</v>
      </c>
      <c r="AS136" s="279">
        <v>0.128</v>
      </c>
      <c r="AT136" s="279">
        <v>0.183</v>
      </c>
      <c r="AU136" s="279">
        <v>9.2999999999999999E-2</v>
      </c>
      <c r="AV136" s="279">
        <v>0.12</v>
      </c>
      <c r="AW136" s="279">
        <v>0.13100000000000001</v>
      </c>
      <c r="AX136" s="279">
        <v>0.13300000000000001</v>
      </c>
      <c r="AY136" s="279">
        <v>5.3999999999999999E-2</v>
      </c>
      <c r="AZ136" s="279">
        <v>0.10100000000000001</v>
      </c>
      <c r="BA136" s="279">
        <v>0.13700000000000001</v>
      </c>
      <c r="BB136" s="279">
        <v>0.151</v>
      </c>
      <c r="BC136" s="279">
        <v>0.16200000000000001</v>
      </c>
      <c r="BD136" s="279">
        <v>0.122</v>
      </c>
      <c r="BE136" s="279">
        <v>8.7999999999999995E-2</v>
      </c>
      <c r="BF136" s="279">
        <v>6.7000000000000004E-2</v>
      </c>
      <c r="BG136" s="279">
        <v>0.02</v>
      </c>
      <c r="BH136" s="279">
        <v>0.02</v>
      </c>
      <c r="BI136" s="279">
        <v>8.4000000000000005E-2</v>
      </c>
      <c r="BJ136" s="279">
        <v>6.4000000000000001E-2</v>
      </c>
      <c r="BK136" s="279">
        <v>0.14299999999999999</v>
      </c>
      <c r="BL136" s="279">
        <v>0.123</v>
      </c>
      <c r="BM136" s="279">
        <v>7.5999999999999998E-2</v>
      </c>
      <c r="BN136" s="279">
        <v>0.03</v>
      </c>
      <c r="BO136" s="279">
        <v>0.152</v>
      </c>
      <c r="BP136" s="279">
        <v>6.3E-2</v>
      </c>
      <c r="BQ136" s="279">
        <v>0.10199999999999999</v>
      </c>
      <c r="BR136" s="279">
        <v>7.9000000000000001E-2</v>
      </c>
      <c r="BS136" s="279">
        <v>3.5999999999999997E-2</v>
      </c>
      <c r="BT136" s="279">
        <v>0.05</v>
      </c>
      <c r="BU136" s="279">
        <v>7.1999999999999995E-2</v>
      </c>
      <c r="BV136" s="279">
        <v>0.123</v>
      </c>
      <c r="BW136" s="279">
        <v>0.16400000000000001</v>
      </c>
      <c r="BX136" s="279">
        <v>0.251</v>
      </c>
      <c r="BY136" s="279"/>
      <c r="BZ136" s="279"/>
      <c r="CA136" s="279"/>
      <c r="CB136" s="279"/>
      <c r="CC136" s="279"/>
      <c r="CD136" s="279"/>
      <c r="CE136" s="279"/>
      <c r="CF136" s="279"/>
      <c r="CG136" s="279"/>
      <c r="CH136" s="279"/>
      <c r="CI136" s="279"/>
      <c r="CJ136" s="279"/>
      <c r="CK136" s="279"/>
      <c r="CL136" s="279"/>
      <c r="CM136" s="279"/>
      <c r="CN136" s="279"/>
      <c r="CO136" s="279"/>
      <c r="CP136" s="279"/>
      <c r="CQ136" s="279"/>
      <c r="CR136" s="279"/>
      <c r="CS136" s="279"/>
      <c r="CT136" s="279"/>
      <c r="CU136" s="279"/>
      <c r="CV136" s="279"/>
      <c r="CW136" s="279"/>
      <c r="CX136" s="279"/>
      <c r="CY136" s="279"/>
      <c r="CZ136" s="279"/>
      <c r="DA136" s="279"/>
      <c r="DB136" s="279"/>
      <c r="DC136" s="279"/>
      <c r="DD136" s="279"/>
      <c r="DE136" s="279"/>
      <c r="DF136" s="279"/>
      <c r="DG136" s="279"/>
      <c r="DH136" s="279"/>
      <c r="DI136" s="279"/>
      <c r="DJ136" s="279"/>
      <c r="DK136" s="279"/>
      <c r="DL136" s="279"/>
      <c r="DM136" s="279"/>
      <c r="DN136" s="279"/>
      <c r="DO136" s="279"/>
      <c r="DP136" s="279"/>
      <c r="DQ136" s="279"/>
      <c r="DR136" s="279"/>
      <c r="DS136" s="279"/>
      <c r="DT136" s="279"/>
      <c r="DU136" s="279"/>
      <c r="DV136" s="279"/>
      <c r="DW136" s="279"/>
      <c r="DX136" s="279"/>
      <c r="DY136" s="279"/>
      <c r="DZ136" s="279"/>
      <c r="EA136" s="279"/>
      <c r="EB136" s="279"/>
      <c r="EC136" s="279"/>
      <c r="ED136" s="279"/>
      <c r="EE136" s="279"/>
      <c r="EF136" s="279"/>
      <c r="EG136" s="279"/>
      <c r="EH136" s="279"/>
      <c r="EI136" s="279"/>
      <c r="EJ136" s="279"/>
      <c r="EK136" s="279"/>
      <c r="EL136" s="279"/>
      <c r="EM136" s="279"/>
      <c r="EN136" s="279"/>
      <c r="EO136" s="279"/>
      <c r="EP136" s="279"/>
      <c r="EQ136" s="279"/>
      <c r="ER136" s="279"/>
      <c r="ES136" s="279"/>
      <c r="ET136" s="279"/>
      <c r="EU136" s="279"/>
      <c r="EV136" s="279"/>
      <c r="EW136" s="279"/>
      <c r="EX136" s="280"/>
      <c r="EY136" s="280"/>
      <c r="EZ136" s="280"/>
      <c r="FA136" s="280"/>
      <c r="FB136" s="280"/>
      <c r="FC136" s="280"/>
      <c r="FD136" s="280"/>
      <c r="FE136" s="280"/>
      <c r="FF136" s="280"/>
      <c r="FG136" s="280"/>
      <c r="FH136" s="280"/>
      <c r="FI136" s="280"/>
      <c r="FJ136" s="280"/>
      <c r="FK136" s="280"/>
      <c r="FL136" s="280"/>
      <c r="FM136" s="280"/>
      <c r="FN136" s="280"/>
      <c r="FO136" s="280"/>
      <c r="FP136" s="280"/>
      <c r="FQ136" s="280"/>
      <c r="FR136" s="280"/>
      <c r="FS136" s="280"/>
      <c r="FT136" s="280"/>
      <c r="FU136" s="280"/>
      <c r="FV136" s="280"/>
      <c r="FW136" s="280"/>
      <c r="FX136" s="280"/>
      <c r="FY136" s="280"/>
      <c r="FZ136" s="280"/>
      <c r="GA136" s="280"/>
      <c r="GB136" s="280"/>
      <c r="GC136" s="280"/>
      <c r="GD136" s="280"/>
      <c r="GE136" s="280"/>
      <c r="GF136" s="280"/>
      <c r="GG136" s="280"/>
      <c r="GH136" s="280"/>
      <c r="GI136" s="280"/>
      <c r="GJ136" s="280"/>
      <c r="GK136" s="280"/>
      <c r="GL136" s="280"/>
      <c r="GM136" s="280"/>
      <c r="GN136" s="280"/>
      <c r="GO136" s="280"/>
      <c r="GP136" s="281"/>
      <c r="GQ136" s="281"/>
      <c r="GR136" s="281"/>
      <c r="GS136" s="281"/>
      <c r="GT136" s="281"/>
      <c r="GU136" s="281"/>
      <c r="GV136" s="281"/>
      <c r="GW136" s="281"/>
      <c r="GX136" s="281"/>
      <c r="GY136" s="281"/>
      <c r="GZ136" s="281"/>
      <c r="HA136" s="281"/>
      <c r="HB136" s="281"/>
      <c r="HC136" s="281"/>
      <c r="HD136" s="281"/>
      <c r="HE136" s="281"/>
      <c r="HF136" s="281"/>
      <c r="HG136" s="281"/>
    </row>
    <row r="137" spans="1:215" ht="12" customHeight="1" x14ac:dyDescent="0.35">
      <c r="A137" s="18">
        <v>34</v>
      </c>
      <c r="C137" s="144" t="s">
        <v>30</v>
      </c>
      <c r="D137" s="1" t="s">
        <v>9</v>
      </c>
      <c r="E137" s="26" t="s">
        <v>238</v>
      </c>
      <c r="F137" s="26" t="s">
        <v>238</v>
      </c>
      <c r="G137" s="26" t="s">
        <v>238</v>
      </c>
      <c r="H137" s="26" t="s">
        <v>238</v>
      </c>
      <c r="I137" s="26" t="s">
        <v>238</v>
      </c>
      <c r="J137" s="26" t="s">
        <v>238</v>
      </c>
      <c r="K137" s="26" t="s">
        <v>238</v>
      </c>
      <c r="L137" s="26" t="s">
        <v>238</v>
      </c>
      <c r="M137" s="26" t="s">
        <v>238</v>
      </c>
      <c r="N137" s="26">
        <v>180.18899999999999</v>
      </c>
      <c r="O137" s="26">
        <v>158.56200000000001</v>
      </c>
      <c r="P137" s="26">
        <v>157.267</v>
      </c>
      <c r="Q137" s="26">
        <v>121.675</v>
      </c>
      <c r="R137" s="26">
        <v>102.066</v>
      </c>
      <c r="S137" s="26">
        <v>76.844999999999999</v>
      </c>
      <c r="T137" s="26">
        <v>40.869999999999997</v>
      </c>
      <c r="U137" s="26">
        <v>32.406999999999996</v>
      </c>
      <c r="V137" s="26">
        <v>31.068000000000001</v>
      </c>
      <c r="W137" s="26">
        <v>27.73</v>
      </c>
      <c r="X137" s="26">
        <v>22.021999999999998</v>
      </c>
      <c r="Y137" s="26">
        <v>17.693999999999999</v>
      </c>
      <c r="Z137" s="26">
        <v>17.527000000000001</v>
      </c>
      <c r="AA137" s="26">
        <v>18.125</v>
      </c>
      <c r="AB137" s="26">
        <v>19.38</v>
      </c>
      <c r="AC137" s="26">
        <v>17.158999999999999</v>
      </c>
      <c r="AD137" s="26">
        <v>15.339</v>
      </c>
      <c r="AE137" s="26">
        <v>15.882</v>
      </c>
      <c r="AF137" s="26">
        <v>17.21</v>
      </c>
      <c r="AG137" s="26">
        <v>13.573</v>
      </c>
      <c r="AH137" s="26">
        <v>9.7639999999999993</v>
      </c>
      <c r="AI137" s="26">
        <v>9.6470000000000002</v>
      </c>
      <c r="AJ137" s="26">
        <v>6.0220000000000002</v>
      </c>
      <c r="AK137" s="26">
        <v>8.0139999999999993</v>
      </c>
      <c r="AL137" s="26">
        <v>1.446</v>
      </c>
      <c r="AM137" s="26">
        <v>4.0890000000000004</v>
      </c>
      <c r="AN137" s="26">
        <v>3.64</v>
      </c>
      <c r="AO137" s="26">
        <v>1.867</v>
      </c>
      <c r="AP137" s="26">
        <v>1.7270000000000001</v>
      </c>
      <c r="AQ137" s="26">
        <v>4.9710000000000001</v>
      </c>
      <c r="AR137" s="26">
        <v>2.4180000000000001</v>
      </c>
      <c r="AS137" s="26">
        <v>2.774</v>
      </c>
      <c r="AT137" s="26">
        <v>3.0030000000000001</v>
      </c>
      <c r="AU137" s="26">
        <v>2.1739999999999999</v>
      </c>
      <c r="AV137" s="26">
        <v>1.9259999999999999</v>
      </c>
      <c r="AW137" s="26">
        <v>1.365</v>
      </c>
      <c r="AX137" s="26">
        <v>5.7460000000000004</v>
      </c>
      <c r="AY137" s="26">
        <v>2.6720000000000002</v>
      </c>
      <c r="AZ137" s="26">
        <v>3.254</v>
      </c>
      <c r="BA137" s="26">
        <v>6.7149999999999999</v>
      </c>
      <c r="BB137" s="26">
        <v>4.4169999999999998</v>
      </c>
      <c r="BC137" s="26">
        <v>5.5650000000000004</v>
      </c>
      <c r="BD137" s="26">
        <v>3.9870000000000001</v>
      </c>
      <c r="BE137" s="26">
        <v>3.6930000000000001</v>
      </c>
      <c r="BF137" s="26">
        <v>2.29</v>
      </c>
      <c r="BG137" s="26">
        <v>1.613</v>
      </c>
      <c r="BH137" s="26">
        <v>0.88400000000000001</v>
      </c>
      <c r="BI137" s="26">
        <v>7.9359999999999999</v>
      </c>
      <c r="BJ137" s="26">
        <v>4.9880000000000004</v>
      </c>
      <c r="BK137" s="26">
        <v>7.4880000000000004</v>
      </c>
      <c r="BL137" s="26">
        <v>5.2290000000000001</v>
      </c>
      <c r="BM137" s="26">
        <v>4.4429999999999996</v>
      </c>
      <c r="BN137" s="26">
        <v>2.7050000000000001</v>
      </c>
      <c r="BO137" s="26">
        <v>5.1050000000000004</v>
      </c>
      <c r="BP137" s="26">
        <v>2.2509999999999999</v>
      </c>
      <c r="BQ137" s="26">
        <v>2.254</v>
      </c>
      <c r="BR137" s="26">
        <v>2.4369999999999998</v>
      </c>
      <c r="BS137" s="26">
        <v>1.7609999999999999</v>
      </c>
      <c r="BT137" s="26">
        <v>2.198</v>
      </c>
      <c r="BU137" s="26">
        <v>2.3029999999999999</v>
      </c>
      <c r="BV137" s="26">
        <v>3.387</v>
      </c>
      <c r="BW137" s="26">
        <v>4.3739999999999997</v>
      </c>
      <c r="BX137" s="208">
        <v>4.8840000000000003</v>
      </c>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c r="CY137" s="208"/>
      <c r="CZ137" s="208"/>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08"/>
      <c r="DW137" s="208"/>
      <c r="DX137" s="208"/>
      <c r="DY137" s="208"/>
      <c r="DZ137" s="208"/>
      <c r="EA137" s="208"/>
      <c r="EB137" s="208"/>
      <c r="EC137" s="208"/>
      <c r="ED137" s="208"/>
      <c r="EE137" s="208"/>
      <c r="EF137" s="208"/>
      <c r="EG137" s="208"/>
      <c r="EH137" s="208"/>
      <c r="EI137" s="208"/>
      <c r="EJ137" s="208"/>
      <c r="EK137" s="208"/>
      <c r="EL137" s="209"/>
      <c r="EM137" s="209"/>
      <c r="EN137" s="209"/>
      <c r="EO137" s="209"/>
      <c r="EP137" s="209"/>
      <c r="EQ137" s="209"/>
      <c r="ER137" s="209"/>
      <c r="ES137" s="209"/>
      <c r="ET137" s="209"/>
      <c r="EU137" s="209"/>
      <c r="EV137" s="209"/>
      <c r="EW137" s="209"/>
    </row>
    <row r="138" spans="1:215" ht="12" customHeight="1" x14ac:dyDescent="0.35">
      <c r="A138" s="18"/>
      <c r="C138" s="144"/>
      <c r="D138" s="1"/>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5"/>
      <c r="EM138" s="205"/>
      <c r="EN138" s="205"/>
      <c r="EO138" s="205"/>
      <c r="EP138" s="205"/>
      <c r="EQ138" s="205"/>
      <c r="ER138" s="205"/>
      <c r="ES138" s="205"/>
      <c r="ET138" s="205"/>
      <c r="EU138" s="205"/>
      <c r="EV138" s="205"/>
      <c r="EW138" s="205"/>
    </row>
    <row r="139" spans="1:215" ht="12" customHeight="1" x14ac:dyDescent="0.35">
      <c r="A139" s="18"/>
      <c r="C139" s="7" t="s">
        <v>155</v>
      </c>
      <c r="D139" s="1"/>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5"/>
      <c r="EM139" s="205"/>
      <c r="EN139" s="205"/>
      <c r="EO139" s="205"/>
      <c r="EP139" s="205"/>
      <c r="EQ139" s="205"/>
      <c r="ER139" s="205"/>
      <c r="ES139" s="205"/>
      <c r="ET139" s="205"/>
      <c r="EU139" s="205"/>
      <c r="EV139" s="205"/>
      <c r="EW139" s="205"/>
    </row>
    <row r="140" spans="1:215" ht="12" customHeight="1" x14ac:dyDescent="0.35">
      <c r="A140" s="18">
        <v>35</v>
      </c>
      <c r="C140" s="144" t="s">
        <v>113</v>
      </c>
      <c r="D140" s="1" t="s">
        <v>92</v>
      </c>
      <c r="E140" s="26">
        <v>1172459</v>
      </c>
      <c r="F140" s="26">
        <v>1249382</v>
      </c>
      <c r="G140" s="26">
        <v>1248196</v>
      </c>
      <c r="H140" s="26">
        <v>1040569</v>
      </c>
      <c r="I140" s="26">
        <v>1059068</v>
      </c>
      <c r="J140" s="26">
        <v>1013525</v>
      </c>
      <c r="K140" s="26">
        <v>1037163</v>
      </c>
      <c r="L140" s="26">
        <v>1042240</v>
      </c>
      <c r="M140" s="26">
        <v>982569</v>
      </c>
      <c r="N140" s="26">
        <v>955340</v>
      </c>
      <c r="O140" s="26">
        <v>809708</v>
      </c>
      <c r="P140" s="26">
        <v>766164</v>
      </c>
      <c r="Q140" s="26">
        <v>684290</v>
      </c>
      <c r="R140" s="26">
        <v>645455</v>
      </c>
      <c r="S140" s="26">
        <v>640466</v>
      </c>
      <c r="T140" s="26">
        <v>545529</v>
      </c>
      <c r="U140" s="26">
        <v>530149</v>
      </c>
      <c r="V140" s="26">
        <v>531285</v>
      </c>
      <c r="W140" s="26">
        <v>499945</v>
      </c>
      <c r="X140" s="26">
        <v>470662</v>
      </c>
      <c r="Y140" s="26">
        <v>462259</v>
      </c>
      <c r="Z140" s="26">
        <v>443819</v>
      </c>
      <c r="AA140" s="26">
        <v>458889</v>
      </c>
      <c r="AB140" s="26">
        <v>452925</v>
      </c>
      <c r="AC140" s="26">
        <v>435967</v>
      </c>
      <c r="AD140" s="26">
        <v>421970</v>
      </c>
      <c r="AE140" s="26">
        <v>410045</v>
      </c>
      <c r="AF140" s="26">
        <v>381182</v>
      </c>
      <c r="AG140" s="26">
        <v>373884</v>
      </c>
      <c r="AH140" s="26">
        <v>354294</v>
      </c>
      <c r="AI140" s="26">
        <v>341685</v>
      </c>
      <c r="AJ140" s="26">
        <v>331281</v>
      </c>
      <c r="AK140" s="26">
        <v>302674</v>
      </c>
      <c r="AL140" s="26">
        <v>309609</v>
      </c>
      <c r="AM140" s="26">
        <v>306029</v>
      </c>
      <c r="AN140" s="26">
        <v>289407</v>
      </c>
      <c r="AO140" s="26">
        <v>262188</v>
      </c>
      <c r="AP140" s="26">
        <v>249869</v>
      </c>
      <c r="AQ140" s="26">
        <v>316694</v>
      </c>
      <c r="AR140" s="26">
        <v>283082</v>
      </c>
      <c r="AS140" s="26">
        <v>327894</v>
      </c>
      <c r="AT140" s="26">
        <v>315893</v>
      </c>
      <c r="AU140" s="26">
        <v>315256</v>
      </c>
      <c r="AV140" s="26">
        <v>319482</v>
      </c>
      <c r="AW140" s="26">
        <v>416209</v>
      </c>
      <c r="AX140" s="26">
        <v>434481</v>
      </c>
      <c r="AY140" s="26">
        <v>422602</v>
      </c>
      <c r="AZ140" s="26">
        <v>422208</v>
      </c>
      <c r="BA140" s="26">
        <v>424167</v>
      </c>
      <c r="BB140" s="26">
        <v>450084</v>
      </c>
      <c r="BC140" s="26">
        <v>474117</v>
      </c>
      <c r="BD140" s="26">
        <v>449738</v>
      </c>
      <c r="BE140" s="26">
        <v>473879</v>
      </c>
      <c r="BF140" s="26">
        <v>485295</v>
      </c>
      <c r="BG140" s="26">
        <v>471571</v>
      </c>
      <c r="BH140" s="26">
        <v>461583</v>
      </c>
      <c r="BI140" s="26">
        <v>477548</v>
      </c>
      <c r="BJ140" s="26">
        <v>470959</v>
      </c>
      <c r="BK140" s="26">
        <v>465439</v>
      </c>
      <c r="BL140" s="26">
        <v>468266</v>
      </c>
      <c r="BM140" s="26">
        <v>467836</v>
      </c>
      <c r="BN140" s="26">
        <v>464181</v>
      </c>
      <c r="BO140" s="26">
        <v>451621</v>
      </c>
      <c r="BP140" s="26">
        <v>436375</v>
      </c>
      <c r="BQ140" s="26">
        <v>468670</v>
      </c>
      <c r="BR140" s="26">
        <v>217046</v>
      </c>
      <c r="BS140" s="26">
        <v>204261</v>
      </c>
      <c r="BT140" s="26">
        <v>198183</v>
      </c>
      <c r="BU140" s="26">
        <v>191052</v>
      </c>
      <c r="BV140" s="26">
        <v>182884</v>
      </c>
      <c r="BW140" s="26">
        <v>174294</v>
      </c>
      <c r="BX140" s="208">
        <v>179342</v>
      </c>
      <c r="BY140" s="208"/>
      <c r="BZ140" s="208"/>
      <c r="CA140" s="208"/>
      <c r="CB140" s="208"/>
      <c r="CC140" s="208"/>
      <c r="CD140" s="208"/>
      <c r="CE140" s="208"/>
      <c r="CF140" s="208"/>
      <c r="CG140" s="208"/>
      <c r="CH140" s="208"/>
      <c r="CI140" s="208"/>
      <c r="CJ140" s="208"/>
      <c r="CK140" s="208"/>
      <c r="CL140" s="208"/>
      <c r="CM140" s="208"/>
      <c r="CN140" s="208"/>
      <c r="CO140" s="208"/>
      <c r="CP140" s="208"/>
      <c r="CQ140" s="208"/>
      <c r="CR140" s="208"/>
      <c r="CS140" s="208"/>
      <c r="CT140" s="208"/>
      <c r="CU140" s="208"/>
      <c r="CV140" s="208"/>
      <c r="CW140" s="208"/>
      <c r="CX140" s="208"/>
      <c r="CY140" s="208"/>
      <c r="CZ140" s="208"/>
      <c r="DA140" s="208"/>
      <c r="DB140" s="208"/>
      <c r="DC140" s="208"/>
      <c r="DD140" s="208"/>
      <c r="DE140" s="208"/>
      <c r="DF140" s="208"/>
      <c r="DG140" s="208"/>
      <c r="DH140" s="208"/>
      <c r="DI140" s="208"/>
      <c r="DJ140" s="208"/>
      <c r="DK140" s="208"/>
      <c r="DL140" s="208"/>
      <c r="DM140" s="208"/>
      <c r="DN140" s="208"/>
      <c r="DO140" s="208"/>
      <c r="DP140" s="208"/>
      <c r="DQ140" s="208"/>
      <c r="DR140" s="208"/>
      <c r="DS140" s="208"/>
      <c r="DT140" s="208"/>
      <c r="DU140" s="208"/>
      <c r="DV140" s="208"/>
      <c r="DW140" s="208"/>
      <c r="DX140" s="208"/>
      <c r="DY140" s="208"/>
      <c r="DZ140" s="208"/>
      <c r="EA140" s="208"/>
      <c r="EB140" s="208"/>
      <c r="EC140" s="208"/>
      <c r="ED140" s="208"/>
      <c r="EE140" s="208"/>
      <c r="EF140" s="208"/>
      <c r="EG140" s="208"/>
      <c r="EH140" s="208"/>
      <c r="EI140" s="208"/>
      <c r="EJ140" s="208"/>
      <c r="EK140" s="208"/>
      <c r="EL140" s="209"/>
      <c r="EM140" s="209"/>
      <c r="EN140" s="209"/>
      <c r="EO140" s="209"/>
      <c r="EP140" s="209"/>
      <c r="EQ140" s="209"/>
      <c r="ER140" s="209"/>
      <c r="ES140" s="209"/>
      <c r="ET140" s="209"/>
      <c r="EU140" s="209"/>
      <c r="EV140" s="209"/>
      <c r="EW140" s="209"/>
    </row>
    <row r="141" spans="1:215" ht="12" customHeight="1" x14ac:dyDescent="0.35">
      <c r="A141" s="18">
        <v>36</v>
      </c>
      <c r="C141" s="144" t="s">
        <v>114</v>
      </c>
      <c r="D141" s="1" t="s">
        <v>9</v>
      </c>
      <c r="E141" s="26">
        <v>75687.31</v>
      </c>
      <c r="F141" s="26">
        <v>82212.053</v>
      </c>
      <c r="G141" s="26">
        <v>81964.922000000006</v>
      </c>
      <c r="H141" s="26">
        <v>80905.038</v>
      </c>
      <c r="I141" s="26">
        <v>76997.519</v>
      </c>
      <c r="J141" s="26">
        <v>77688.046000000002</v>
      </c>
      <c r="K141" s="26">
        <v>76108.448000000004</v>
      </c>
      <c r="L141" s="26">
        <v>75602.248000000007</v>
      </c>
      <c r="M141" s="26">
        <v>72785.429999999993</v>
      </c>
      <c r="N141" s="26">
        <v>70769.126999999993</v>
      </c>
      <c r="O141" s="26">
        <v>59082.705000000002</v>
      </c>
      <c r="P141" s="26">
        <v>56150.14</v>
      </c>
      <c r="Q141" s="26">
        <v>46684.993999999999</v>
      </c>
      <c r="R141" s="26">
        <v>44298.940999999999</v>
      </c>
      <c r="S141" s="26">
        <v>43235.53</v>
      </c>
      <c r="T141" s="26">
        <v>37842.921000000002</v>
      </c>
      <c r="U141" s="26">
        <v>36909.027999999998</v>
      </c>
      <c r="V141" s="26">
        <v>36088.239999999998</v>
      </c>
      <c r="W141" s="26">
        <v>33505.22</v>
      </c>
      <c r="X141" s="26">
        <v>31940.662</v>
      </c>
      <c r="Y141" s="26">
        <v>32043.887999999999</v>
      </c>
      <c r="Z141" s="26">
        <v>30036.449000000001</v>
      </c>
      <c r="AA141" s="26">
        <v>32712.518</v>
      </c>
      <c r="AB141" s="26">
        <v>33340.606</v>
      </c>
      <c r="AC141" s="26">
        <v>32565.72</v>
      </c>
      <c r="AD141" s="26">
        <v>31911.152999999998</v>
      </c>
      <c r="AE141" s="26">
        <v>30830.043000000001</v>
      </c>
      <c r="AF141" s="26">
        <v>28094.625</v>
      </c>
      <c r="AG141" s="26">
        <v>28705.807000000001</v>
      </c>
      <c r="AH141" s="26">
        <v>28025.112000000001</v>
      </c>
      <c r="AI141" s="26">
        <v>27004.649000000001</v>
      </c>
      <c r="AJ141" s="26">
        <v>26140.605</v>
      </c>
      <c r="AK141" s="26">
        <v>25291.485000000001</v>
      </c>
      <c r="AL141" s="26">
        <v>25118.15</v>
      </c>
      <c r="AM141" s="26">
        <v>25329.169000000002</v>
      </c>
      <c r="AN141" s="26">
        <v>23828.437000000002</v>
      </c>
      <c r="AO141" s="26">
        <v>23174.74</v>
      </c>
      <c r="AP141" s="26">
        <v>22363.719000000001</v>
      </c>
      <c r="AQ141" s="26">
        <v>23847.487000000001</v>
      </c>
      <c r="AR141" s="26">
        <v>20951.756000000001</v>
      </c>
      <c r="AS141" s="26">
        <v>26142.678</v>
      </c>
      <c r="AT141" s="26">
        <v>26044.167000000001</v>
      </c>
      <c r="AU141" s="26">
        <v>25922.25</v>
      </c>
      <c r="AV141" s="26">
        <v>26549.892</v>
      </c>
      <c r="AW141" s="26">
        <v>37171.569000000003</v>
      </c>
      <c r="AX141" s="26">
        <v>38722.078999999998</v>
      </c>
      <c r="AY141" s="26">
        <v>37870.307000000001</v>
      </c>
      <c r="AZ141" s="26">
        <v>38314.161999999997</v>
      </c>
      <c r="BA141" s="26">
        <v>38167.074999999997</v>
      </c>
      <c r="BB141" s="26">
        <v>40085.267</v>
      </c>
      <c r="BC141" s="26">
        <v>42957.22</v>
      </c>
      <c r="BD141" s="26">
        <v>40120.152000000002</v>
      </c>
      <c r="BE141" s="26">
        <v>41991.39</v>
      </c>
      <c r="BF141" s="26">
        <v>43156.004999999997</v>
      </c>
      <c r="BG141" s="26">
        <v>42091.086000000003</v>
      </c>
      <c r="BH141" s="26">
        <v>41290.872000000003</v>
      </c>
      <c r="BI141" s="26">
        <v>43408.514999999999</v>
      </c>
      <c r="BJ141" s="26">
        <v>42602.061999999998</v>
      </c>
      <c r="BK141" s="26">
        <v>42471.402000000002</v>
      </c>
      <c r="BL141" s="26">
        <v>42705.055999999997</v>
      </c>
      <c r="BM141" s="26">
        <v>42728.574000000001</v>
      </c>
      <c r="BN141" s="26">
        <v>42653.250999999997</v>
      </c>
      <c r="BO141" s="26">
        <v>41734.652999999998</v>
      </c>
      <c r="BP141" s="26">
        <v>40237.677000000003</v>
      </c>
      <c r="BQ141" s="26">
        <v>41315.428</v>
      </c>
      <c r="BR141" s="26">
        <v>24031.184000000001</v>
      </c>
      <c r="BS141" s="26">
        <v>22670.013999999999</v>
      </c>
      <c r="BT141" s="26">
        <v>22364.506000000001</v>
      </c>
      <c r="BU141" s="26">
        <v>21600.240000000002</v>
      </c>
      <c r="BV141" s="26">
        <v>20544.621999999999</v>
      </c>
      <c r="BW141" s="26">
        <v>19773.216</v>
      </c>
      <c r="BX141" s="208">
        <v>19731.190999999999</v>
      </c>
      <c r="BY141" s="208"/>
      <c r="BZ141" s="208"/>
      <c r="CA141" s="208"/>
      <c r="CB141" s="208"/>
      <c r="CC141" s="208"/>
      <c r="CD141" s="208"/>
      <c r="CE141" s="208"/>
      <c r="CF141" s="208"/>
      <c r="CG141" s="208"/>
      <c r="CH141" s="208"/>
      <c r="CI141" s="208"/>
      <c r="CJ141" s="208"/>
      <c r="CK141" s="208"/>
      <c r="CL141" s="208"/>
      <c r="CM141" s="208"/>
      <c r="CN141" s="208"/>
      <c r="CO141" s="208"/>
      <c r="CP141" s="208"/>
      <c r="CQ141" s="208"/>
      <c r="CR141" s="208"/>
      <c r="CS141" s="208"/>
      <c r="CT141" s="208"/>
      <c r="CU141" s="208"/>
      <c r="CV141" s="208"/>
      <c r="CW141" s="208"/>
      <c r="CX141" s="208"/>
      <c r="CY141" s="208"/>
      <c r="CZ141" s="208"/>
      <c r="DA141" s="208"/>
      <c r="DB141" s="208"/>
      <c r="DC141" s="208"/>
      <c r="DD141" s="208"/>
      <c r="DE141" s="208"/>
      <c r="DF141" s="208"/>
      <c r="DG141" s="208"/>
      <c r="DH141" s="208"/>
      <c r="DI141" s="208"/>
      <c r="DJ141" s="208"/>
      <c r="DK141" s="208"/>
      <c r="DL141" s="208"/>
      <c r="DM141" s="208"/>
      <c r="DN141" s="208"/>
      <c r="DO141" s="208"/>
      <c r="DP141" s="208"/>
      <c r="DQ141" s="208"/>
      <c r="DR141" s="208"/>
      <c r="DS141" s="208"/>
      <c r="DT141" s="208"/>
      <c r="DU141" s="208"/>
      <c r="DV141" s="208"/>
      <c r="DW141" s="208"/>
      <c r="DX141" s="208"/>
      <c r="DY141" s="208"/>
      <c r="DZ141" s="208"/>
      <c r="EA141" s="208"/>
      <c r="EB141" s="208"/>
      <c r="EC141" s="208"/>
      <c r="ED141" s="208"/>
      <c r="EE141" s="208"/>
      <c r="EF141" s="208"/>
      <c r="EG141" s="208"/>
      <c r="EH141" s="208"/>
      <c r="EI141" s="208"/>
      <c r="EJ141" s="208"/>
      <c r="EK141" s="208"/>
      <c r="EL141" s="209"/>
      <c r="EM141" s="209"/>
      <c r="EN141" s="209"/>
      <c r="EO141" s="209"/>
      <c r="EP141" s="209"/>
      <c r="EQ141" s="209"/>
      <c r="ER141" s="209"/>
      <c r="ES141" s="209"/>
      <c r="ET141" s="209"/>
      <c r="EU141" s="209"/>
      <c r="EV141" s="209"/>
      <c r="EW141" s="209"/>
    </row>
    <row r="142" spans="1:215" ht="12" customHeight="1" x14ac:dyDescent="0.35">
      <c r="A142" s="17"/>
      <c r="C142" s="144"/>
      <c r="D142" s="1"/>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c r="BD142" s="24"/>
      <c r="BE142" s="24"/>
      <c r="BF142" s="24"/>
      <c r="BG142" s="24"/>
      <c r="BH142" s="24"/>
      <c r="BI142" s="24"/>
      <c r="BJ142" s="24"/>
      <c r="BK142" s="24"/>
      <c r="BL142" s="24"/>
      <c r="BM142" s="24"/>
      <c r="BN142" s="24"/>
      <c r="BO142" s="24"/>
      <c r="BP142" s="24"/>
      <c r="BQ142" s="24"/>
      <c r="BR142" s="24"/>
      <c r="BS142" s="24"/>
      <c r="BT142" s="24"/>
      <c r="BU142" s="24"/>
      <c r="BV142" s="24"/>
      <c r="BW142" s="24"/>
      <c r="BX142" s="203"/>
      <c r="BY142" s="203"/>
      <c r="BZ142" s="203"/>
      <c r="CA142" s="203"/>
      <c r="CB142" s="203"/>
      <c r="CC142" s="203"/>
      <c r="CD142" s="203"/>
      <c r="CE142" s="203"/>
      <c r="CF142" s="203"/>
      <c r="CG142" s="203"/>
      <c r="CH142" s="203"/>
      <c r="CI142" s="203"/>
      <c r="CJ142" s="203"/>
      <c r="CK142" s="203"/>
      <c r="CL142" s="203"/>
      <c r="CM142" s="203"/>
      <c r="CN142" s="203"/>
      <c r="CO142" s="203"/>
      <c r="CP142" s="203"/>
      <c r="CQ142" s="203"/>
      <c r="CR142" s="203"/>
      <c r="CS142" s="203"/>
      <c r="CT142" s="203"/>
      <c r="CU142" s="203"/>
      <c r="CV142" s="203"/>
      <c r="CW142" s="203"/>
      <c r="CX142" s="203"/>
      <c r="CY142" s="203"/>
      <c r="CZ142" s="203"/>
      <c r="DA142" s="203"/>
      <c r="DB142" s="203"/>
      <c r="DC142" s="203"/>
      <c r="DD142" s="203"/>
      <c r="DE142" s="203"/>
      <c r="DF142" s="203"/>
      <c r="DG142" s="203"/>
      <c r="DH142" s="203"/>
      <c r="DI142" s="203"/>
      <c r="DJ142" s="203"/>
      <c r="DK142" s="203"/>
      <c r="DL142" s="203"/>
      <c r="DM142" s="203"/>
      <c r="DN142" s="203"/>
      <c r="DO142" s="203"/>
      <c r="DP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5"/>
      <c r="EM142" s="205"/>
      <c r="EN142" s="205"/>
      <c r="EO142" s="205"/>
      <c r="EP142" s="205"/>
      <c r="EQ142" s="205"/>
      <c r="ER142" s="205"/>
      <c r="ES142" s="205"/>
      <c r="ET142" s="205"/>
      <c r="EU142" s="205"/>
      <c r="EV142" s="205"/>
      <c r="EW142" s="205"/>
    </row>
    <row r="143" spans="1:215" ht="12" customHeight="1" x14ac:dyDescent="0.35">
      <c r="A143" s="17"/>
      <c r="C143" s="7"/>
      <c r="D143" s="1"/>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c r="BD143" s="24"/>
      <c r="BE143" s="24"/>
      <c r="BF143" s="24"/>
      <c r="BG143" s="24"/>
      <c r="BH143" s="24"/>
      <c r="BI143" s="24"/>
      <c r="BJ143" s="24"/>
      <c r="BK143" s="24"/>
      <c r="BL143" s="24"/>
      <c r="BM143" s="24"/>
      <c r="BN143" s="24"/>
      <c r="BO143" s="24"/>
      <c r="BP143" s="24"/>
      <c r="BQ143" s="24"/>
      <c r="BR143" s="24"/>
      <c r="BS143" s="24"/>
      <c r="BT143" s="24"/>
      <c r="BU143" s="24"/>
      <c r="BV143" s="24"/>
      <c r="BW143" s="24"/>
      <c r="BX143" s="203"/>
      <c r="BY143" s="203"/>
      <c r="BZ143" s="203"/>
      <c r="CA143" s="203"/>
      <c r="CB143" s="203"/>
      <c r="CC143" s="203"/>
      <c r="CD143" s="203"/>
      <c r="CE143" s="203"/>
      <c r="CF143" s="203"/>
      <c r="CG143" s="203"/>
      <c r="CH143" s="203"/>
      <c r="CI143" s="203"/>
      <c r="CJ143" s="203"/>
      <c r="CK143" s="203"/>
      <c r="CL143" s="203"/>
      <c r="CM143" s="203"/>
      <c r="CN143" s="203"/>
      <c r="CO143" s="203"/>
      <c r="CP143" s="203"/>
      <c r="CQ143" s="203"/>
      <c r="CR143" s="203"/>
      <c r="CS143" s="203"/>
      <c r="CT143" s="203"/>
      <c r="CU143" s="203"/>
      <c r="CV143" s="203"/>
      <c r="CW143" s="203"/>
      <c r="CX143" s="203"/>
      <c r="CY143" s="203"/>
      <c r="CZ143" s="203"/>
      <c r="DA143" s="203"/>
      <c r="DB143" s="203"/>
      <c r="DC143" s="203"/>
      <c r="DD143" s="203"/>
      <c r="DE143" s="203"/>
      <c r="DF143" s="203"/>
      <c r="DG143" s="203"/>
      <c r="DH143" s="203"/>
      <c r="DI143" s="203"/>
      <c r="DJ143" s="203"/>
      <c r="DK143" s="203"/>
      <c r="DL143" s="203"/>
      <c r="DM143" s="203"/>
      <c r="DN143" s="203"/>
      <c r="DO143" s="203"/>
      <c r="DP143" s="203"/>
      <c r="DQ143" s="203"/>
      <c r="DR143" s="203"/>
      <c r="DS143" s="203"/>
      <c r="DT143" s="203"/>
      <c r="DU143" s="203"/>
      <c r="DV143" s="203"/>
      <c r="DW143" s="203"/>
      <c r="DX143" s="203"/>
      <c r="DY143" s="203"/>
      <c r="DZ143" s="203"/>
      <c r="EA143" s="203"/>
      <c r="EB143" s="203"/>
      <c r="EC143" s="203"/>
      <c r="ED143" s="203"/>
      <c r="EE143" s="203"/>
      <c r="EF143" s="203"/>
      <c r="EG143" s="203"/>
      <c r="EH143" s="203"/>
      <c r="EI143" s="203"/>
      <c r="EJ143" s="203"/>
      <c r="EK143" s="203"/>
      <c r="EL143" s="205"/>
      <c r="EM143" s="205"/>
      <c r="EN143" s="205"/>
      <c r="EO143" s="205"/>
      <c r="EP143" s="205"/>
      <c r="EQ143" s="205"/>
      <c r="ER143" s="205"/>
      <c r="ES143" s="205"/>
      <c r="ET143" s="205"/>
      <c r="EU143" s="205"/>
      <c r="EV143" s="205"/>
      <c r="EW143" s="205"/>
    </row>
    <row r="144" spans="1:215" ht="12" customHeight="1" x14ac:dyDescent="0.35">
      <c r="A144" s="18"/>
      <c r="C144" s="7"/>
      <c r="D144" s="1"/>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03"/>
      <c r="BY144" s="203"/>
      <c r="BZ144" s="203"/>
      <c r="CA144" s="203"/>
      <c r="CB144" s="203"/>
      <c r="CC144" s="203"/>
      <c r="CD144" s="203"/>
      <c r="CE144" s="203"/>
      <c r="CF144" s="203"/>
      <c r="CG144" s="203"/>
      <c r="CH144" s="203"/>
      <c r="CI144" s="203"/>
      <c r="CJ144" s="203"/>
      <c r="CK144" s="203"/>
      <c r="CL144" s="203"/>
      <c r="CM144" s="203"/>
      <c r="CN144" s="203"/>
      <c r="CO144" s="203"/>
      <c r="CP144" s="203"/>
      <c r="CQ144" s="203"/>
      <c r="CR144" s="203"/>
      <c r="CS144" s="203"/>
      <c r="CT144" s="203"/>
      <c r="CU144" s="203"/>
      <c r="CV144" s="203"/>
      <c r="CW144" s="203"/>
      <c r="CX144" s="203"/>
      <c r="CY144" s="203"/>
      <c r="CZ144" s="203"/>
      <c r="DA144" s="203"/>
      <c r="DB144" s="203"/>
      <c r="DC144" s="203"/>
      <c r="DD144" s="203"/>
      <c r="DE144" s="203"/>
      <c r="DF144" s="203"/>
      <c r="DG144" s="203"/>
      <c r="DH144" s="203"/>
      <c r="DI144" s="203"/>
      <c r="DJ144" s="203"/>
      <c r="DK144" s="203"/>
      <c r="DL144" s="203"/>
      <c r="DM144" s="203"/>
      <c r="DN144" s="203"/>
      <c r="DO144" s="203"/>
      <c r="DP144" s="203"/>
      <c r="DQ144" s="203"/>
      <c r="DR144" s="203"/>
      <c r="DS144" s="203"/>
      <c r="DT144" s="203"/>
      <c r="DU144" s="203"/>
      <c r="DV144" s="203"/>
      <c r="DW144" s="203"/>
      <c r="DX144" s="203"/>
      <c r="DY144" s="203"/>
      <c r="DZ144" s="203"/>
      <c r="EA144" s="203"/>
      <c r="EB144" s="203"/>
      <c r="EC144" s="203"/>
      <c r="ED144" s="203"/>
      <c r="EE144" s="203"/>
      <c r="EF144" s="203"/>
      <c r="EG144" s="203"/>
      <c r="EH144" s="203"/>
      <c r="EI144" s="203"/>
      <c r="EJ144" s="203"/>
      <c r="EK144" s="203"/>
      <c r="EL144" s="205"/>
      <c r="EM144" s="205"/>
      <c r="EN144" s="205"/>
      <c r="EO144" s="205"/>
      <c r="EP144" s="205"/>
      <c r="EQ144" s="205"/>
      <c r="ER144" s="205"/>
      <c r="ES144" s="205"/>
      <c r="ET144" s="205"/>
      <c r="EU144" s="205"/>
      <c r="EV144" s="205"/>
      <c r="EW144" s="205"/>
    </row>
    <row r="145" spans="1:153" ht="12" customHeight="1" x14ac:dyDescent="0.35">
      <c r="A145" s="123" t="s">
        <v>26</v>
      </c>
      <c r="C145" s="17" t="s">
        <v>173</v>
      </c>
      <c r="D145" s="1"/>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03"/>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5"/>
      <c r="EM145" s="205"/>
      <c r="EN145" s="205"/>
      <c r="EO145" s="205"/>
      <c r="EP145" s="205"/>
      <c r="EQ145" s="205"/>
      <c r="ER145" s="205"/>
      <c r="ES145" s="205"/>
      <c r="ET145" s="205"/>
      <c r="EU145" s="205"/>
      <c r="EV145" s="205"/>
      <c r="EW145" s="205"/>
    </row>
    <row r="146" spans="1:153" ht="12" customHeight="1" x14ac:dyDescent="0.35">
      <c r="A146" s="123"/>
      <c r="B146" s="201"/>
      <c r="C146" s="17" t="s">
        <v>171</v>
      </c>
      <c r="D146" s="134"/>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c r="AA146" s="165"/>
      <c r="AB146" s="165"/>
      <c r="AC146" s="165"/>
      <c r="AD146" s="165"/>
      <c r="AE146" s="165"/>
      <c r="AF146" s="165"/>
      <c r="AG146" s="165"/>
      <c r="AH146" s="165"/>
      <c r="AI146" s="165"/>
      <c r="AJ146" s="165"/>
      <c r="AK146" s="165"/>
      <c r="AL146" s="165"/>
      <c r="AM146" s="165"/>
      <c r="AN146" s="165"/>
      <c r="AO146" s="165"/>
      <c r="AP146" s="165"/>
      <c r="AQ146" s="165"/>
      <c r="AR146" s="165"/>
      <c r="AS146" s="165"/>
      <c r="AT146" s="165"/>
      <c r="AU146" s="165"/>
      <c r="AV146" s="165"/>
      <c r="AW146" s="165"/>
      <c r="AX146" s="165"/>
      <c r="AY146" s="165"/>
      <c r="AZ146" s="165"/>
      <c r="BA146" s="165"/>
      <c r="BB146" s="165"/>
      <c r="BC146" s="165"/>
      <c r="BD146" s="165"/>
      <c r="BE146" s="165"/>
      <c r="BF146" s="165"/>
      <c r="BG146" s="165"/>
      <c r="BH146" s="165"/>
      <c r="BI146" s="165"/>
      <c r="BJ146" s="165"/>
      <c r="BK146" s="165"/>
      <c r="BL146" s="165"/>
      <c r="BM146" s="165"/>
      <c r="BN146" s="165"/>
      <c r="BO146" s="165"/>
      <c r="BP146" s="165"/>
      <c r="BQ146" s="165"/>
      <c r="BR146" s="165"/>
      <c r="BS146" s="165"/>
      <c r="BT146" s="165"/>
      <c r="BU146" s="165"/>
      <c r="BV146" s="165"/>
      <c r="BW146" s="165"/>
      <c r="BX146" s="207"/>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5"/>
      <c r="EM146" s="205"/>
      <c r="EN146" s="205"/>
      <c r="EO146" s="205"/>
      <c r="EP146" s="205"/>
      <c r="EQ146" s="205"/>
      <c r="ER146" s="205"/>
      <c r="ES146" s="205"/>
      <c r="ET146" s="205"/>
      <c r="EU146" s="205"/>
      <c r="EV146" s="205"/>
      <c r="EW146" s="205"/>
    </row>
    <row r="147" spans="1:153" ht="12" customHeight="1" x14ac:dyDescent="0.35">
      <c r="A147" s="18"/>
      <c r="C147" s="1" t="s">
        <v>172</v>
      </c>
      <c r="D147" s="1"/>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03"/>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203"/>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5"/>
      <c r="EM147" s="205"/>
      <c r="EN147" s="205"/>
      <c r="EO147" s="205"/>
      <c r="EP147" s="205"/>
      <c r="EQ147" s="205"/>
      <c r="ER147" s="205"/>
      <c r="ES147" s="205"/>
      <c r="ET147" s="205"/>
      <c r="EU147" s="205"/>
      <c r="EV147" s="205"/>
      <c r="EW147" s="205"/>
    </row>
    <row r="148" spans="1:153" ht="12" customHeight="1" x14ac:dyDescent="0.35">
      <c r="A148" s="18">
        <v>1</v>
      </c>
      <c r="C148" s="144" t="s">
        <v>91</v>
      </c>
      <c r="D148" s="1" t="s">
        <v>92</v>
      </c>
      <c r="E148" s="26">
        <v>18384</v>
      </c>
      <c r="F148" s="26">
        <v>17903</v>
      </c>
      <c r="G148" s="26">
        <v>17054</v>
      </c>
      <c r="H148" s="26">
        <v>18019</v>
      </c>
      <c r="I148" s="26">
        <v>17205</v>
      </c>
      <c r="J148" s="26">
        <v>17393</v>
      </c>
      <c r="K148" s="26">
        <v>19412</v>
      </c>
      <c r="L148" s="26">
        <v>21364</v>
      </c>
      <c r="M148" s="26">
        <v>18739</v>
      </c>
      <c r="N148" s="26">
        <v>13813</v>
      </c>
      <c r="O148" s="26">
        <v>11189</v>
      </c>
      <c r="P148" s="26">
        <v>9507</v>
      </c>
      <c r="Q148" s="26">
        <v>9525</v>
      </c>
      <c r="R148" s="26">
        <v>8120</v>
      </c>
      <c r="S148" s="26">
        <v>8292</v>
      </c>
      <c r="T148" s="26">
        <v>7788</v>
      </c>
      <c r="U148" s="26">
        <v>7230</v>
      </c>
      <c r="V148" s="26">
        <v>6958</v>
      </c>
      <c r="W148" s="26">
        <v>6349</v>
      </c>
      <c r="X148" s="26">
        <v>6253</v>
      </c>
      <c r="Y148" s="26">
        <v>6919</v>
      </c>
      <c r="Z148" s="26">
        <v>5915</v>
      </c>
      <c r="AA148" s="26">
        <v>6443</v>
      </c>
      <c r="AB148" s="26">
        <v>6072</v>
      </c>
      <c r="AC148" s="26">
        <v>6113</v>
      </c>
      <c r="AD148" s="26">
        <v>5400</v>
      </c>
      <c r="AE148" s="26">
        <v>4872</v>
      </c>
      <c r="AF148" s="26">
        <v>4887</v>
      </c>
      <c r="AG148" s="26">
        <v>4843</v>
      </c>
      <c r="AH148" s="26">
        <v>3890</v>
      </c>
      <c r="AI148" s="26">
        <v>3816</v>
      </c>
      <c r="AJ148" s="26">
        <v>3624</v>
      </c>
      <c r="AK148" s="26">
        <v>3664</v>
      </c>
      <c r="AL148" s="26">
        <v>3240</v>
      </c>
      <c r="AM148" s="26">
        <v>3461</v>
      </c>
      <c r="AN148" s="26">
        <v>3861</v>
      </c>
      <c r="AO148" s="26">
        <v>4159</v>
      </c>
      <c r="AP148" s="26">
        <v>3470</v>
      </c>
      <c r="AQ148" s="26">
        <v>3538</v>
      </c>
      <c r="AR148" s="26">
        <v>3308</v>
      </c>
      <c r="AS148" s="26">
        <v>3381</v>
      </c>
      <c r="AT148" s="26">
        <v>2724</v>
      </c>
      <c r="AU148" s="26">
        <v>2708</v>
      </c>
      <c r="AV148" s="26">
        <v>3070</v>
      </c>
      <c r="AW148" s="26">
        <v>3187</v>
      </c>
      <c r="AX148" s="26">
        <v>2668</v>
      </c>
      <c r="AY148" s="26">
        <v>2912</v>
      </c>
      <c r="AZ148" s="26">
        <v>3381</v>
      </c>
      <c r="BA148" s="26">
        <v>3303</v>
      </c>
      <c r="BB148" s="26">
        <v>3234</v>
      </c>
      <c r="BC148" s="26">
        <v>3113</v>
      </c>
      <c r="BD148" s="26">
        <v>3408</v>
      </c>
      <c r="BE148" s="26">
        <v>3716</v>
      </c>
      <c r="BF148" s="26">
        <v>2908</v>
      </c>
      <c r="BG148" s="26">
        <v>2606</v>
      </c>
      <c r="BH148" s="26">
        <v>3062</v>
      </c>
      <c r="BI148" s="26">
        <v>2883</v>
      </c>
      <c r="BJ148" s="26">
        <v>2101</v>
      </c>
      <c r="BK148" s="26">
        <v>2094</v>
      </c>
      <c r="BL148" s="26">
        <v>2191</v>
      </c>
      <c r="BM148" s="26">
        <v>1961</v>
      </c>
      <c r="BN148" s="26">
        <v>2517</v>
      </c>
      <c r="BO148" s="26">
        <v>2826</v>
      </c>
      <c r="BP148" s="26">
        <v>3955</v>
      </c>
      <c r="BQ148" s="26">
        <v>5070</v>
      </c>
      <c r="BR148" s="26">
        <v>5319</v>
      </c>
      <c r="BS148" s="26">
        <v>5519</v>
      </c>
      <c r="BT148" s="26">
        <v>5187</v>
      </c>
      <c r="BU148" s="26">
        <v>4360</v>
      </c>
      <c r="BV148" s="26">
        <v>3590</v>
      </c>
      <c r="BW148" s="26">
        <v>3188</v>
      </c>
      <c r="BX148" s="208">
        <v>3375</v>
      </c>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c r="CY148" s="208"/>
      <c r="CZ148" s="208"/>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08"/>
      <c r="EJ148" s="208"/>
      <c r="EK148" s="208"/>
      <c r="EL148" s="209"/>
      <c r="EM148" s="209"/>
      <c r="EN148" s="209"/>
      <c r="EO148" s="209"/>
      <c r="EP148" s="209"/>
      <c r="EQ148" s="209"/>
      <c r="ER148" s="209"/>
      <c r="ES148" s="209"/>
      <c r="ET148" s="209"/>
      <c r="EU148" s="209"/>
      <c r="EV148" s="209"/>
      <c r="EW148" s="209"/>
    </row>
    <row r="149" spans="1:153" ht="12" customHeight="1" x14ac:dyDescent="0.35">
      <c r="A149" s="18">
        <v>2</v>
      </c>
      <c r="C149" s="144" t="s">
        <v>93</v>
      </c>
      <c r="D149" s="1" t="s">
        <v>9</v>
      </c>
      <c r="E149" s="26">
        <v>35.557000000000002</v>
      </c>
      <c r="F149" s="26">
        <v>36.110999999999997</v>
      </c>
      <c r="G149" s="26">
        <v>35.063000000000002</v>
      </c>
      <c r="H149" s="26">
        <v>37.698999999999998</v>
      </c>
      <c r="I149" s="26">
        <v>39.453000000000003</v>
      </c>
      <c r="J149" s="26">
        <v>38.679000000000002</v>
      </c>
      <c r="K149" s="26">
        <v>43.968000000000004</v>
      </c>
      <c r="L149" s="26">
        <v>49.076999999999998</v>
      </c>
      <c r="M149" s="26">
        <v>42.082000000000001</v>
      </c>
      <c r="N149" s="26">
        <v>29.613</v>
      </c>
      <c r="O149" s="26">
        <v>23.207000000000001</v>
      </c>
      <c r="P149" s="26">
        <v>18.920999999999999</v>
      </c>
      <c r="Q149" s="26">
        <v>18.663</v>
      </c>
      <c r="R149" s="26">
        <v>15.644</v>
      </c>
      <c r="S149" s="26">
        <v>15.913</v>
      </c>
      <c r="T149" s="26">
        <v>15.272</v>
      </c>
      <c r="U149" s="26">
        <v>14.112</v>
      </c>
      <c r="V149" s="26">
        <v>13.292999999999999</v>
      </c>
      <c r="W149" s="26">
        <v>12.085000000000001</v>
      </c>
      <c r="X149" s="26">
        <v>11.782</v>
      </c>
      <c r="Y149" s="26">
        <v>13.215999999999999</v>
      </c>
      <c r="Z149" s="26">
        <v>11.279</v>
      </c>
      <c r="AA149" s="26">
        <v>12.31</v>
      </c>
      <c r="AB149" s="26">
        <v>11.576000000000001</v>
      </c>
      <c r="AC149" s="26">
        <v>11.292999999999999</v>
      </c>
      <c r="AD149" s="26">
        <v>10.137</v>
      </c>
      <c r="AE149" s="26">
        <v>9.1999999999999993</v>
      </c>
      <c r="AF149" s="26">
        <v>9.5190000000000001</v>
      </c>
      <c r="AG149" s="26">
        <v>9.0530000000000008</v>
      </c>
      <c r="AH149" s="26">
        <v>7.2469999999999999</v>
      </c>
      <c r="AI149" s="26">
        <v>6.9290000000000003</v>
      </c>
      <c r="AJ149" s="26">
        <v>6.68</v>
      </c>
      <c r="AK149" s="26">
        <v>6.4870000000000001</v>
      </c>
      <c r="AL149" s="26">
        <v>5.9630000000000001</v>
      </c>
      <c r="AM149" s="26">
        <v>5.74</v>
      </c>
      <c r="AN149" s="26">
        <v>6.5570000000000004</v>
      </c>
      <c r="AO149" s="26">
        <v>6.2549999999999999</v>
      </c>
      <c r="AP149" s="26">
        <v>5.2869999999999999</v>
      </c>
      <c r="AQ149" s="26">
        <v>5.46</v>
      </c>
      <c r="AR149" s="26">
        <v>4.9059999999999997</v>
      </c>
      <c r="AS149" s="26">
        <v>4.7290000000000001</v>
      </c>
      <c r="AT149" s="26">
        <v>4.0430000000000001</v>
      </c>
      <c r="AU149" s="26">
        <v>4.0140000000000002</v>
      </c>
      <c r="AV149" s="26">
        <v>4.468</v>
      </c>
      <c r="AW149" s="26">
        <v>4.976</v>
      </c>
      <c r="AX149" s="26">
        <v>4.1429999999999998</v>
      </c>
      <c r="AY149" s="26">
        <v>4.681</v>
      </c>
      <c r="AZ149" s="26">
        <v>5.6660000000000004</v>
      </c>
      <c r="BA149" s="26">
        <v>5.5389999999999997</v>
      </c>
      <c r="BB149" s="26">
        <v>5.8419999999999996</v>
      </c>
      <c r="BC149" s="26">
        <v>5.55</v>
      </c>
      <c r="BD149" s="26">
        <v>6.0149999999999997</v>
      </c>
      <c r="BE149" s="26">
        <v>6.6</v>
      </c>
      <c r="BF149" s="26">
        <v>5.4249999999999998</v>
      </c>
      <c r="BG149" s="26">
        <v>4.5540000000000003</v>
      </c>
      <c r="BH149" s="26">
        <v>5.7460000000000004</v>
      </c>
      <c r="BI149" s="26">
        <v>6.0890000000000004</v>
      </c>
      <c r="BJ149" s="26">
        <v>4.1920000000000002</v>
      </c>
      <c r="BK149" s="26">
        <v>3.7240000000000002</v>
      </c>
      <c r="BL149" s="26">
        <v>3.8620000000000001</v>
      </c>
      <c r="BM149" s="26">
        <v>3.4580000000000002</v>
      </c>
      <c r="BN149" s="26">
        <v>4.5650000000000004</v>
      </c>
      <c r="BO149" s="26">
        <v>5.5350000000000001</v>
      </c>
      <c r="BP149" s="26">
        <v>8.5559999999999992</v>
      </c>
      <c r="BQ149" s="26">
        <v>12.506</v>
      </c>
      <c r="BR149" s="26">
        <v>13.773</v>
      </c>
      <c r="BS149" s="26">
        <v>14.323</v>
      </c>
      <c r="BT149" s="26">
        <v>12.994</v>
      </c>
      <c r="BU149" s="26">
        <v>10.629</v>
      </c>
      <c r="BV149" s="26">
        <v>8.67</v>
      </c>
      <c r="BW149" s="26">
        <v>7.2389999999999999</v>
      </c>
      <c r="BX149" s="208">
        <v>7.6079999999999997</v>
      </c>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c r="CY149" s="208"/>
      <c r="CZ149" s="208"/>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08"/>
      <c r="DW149" s="208"/>
      <c r="DX149" s="208"/>
      <c r="DY149" s="208"/>
      <c r="DZ149" s="208"/>
      <c r="EA149" s="208"/>
      <c r="EB149" s="208"/>
      <c r="EC149" s="208"/>
      <c r="ED149" s="208"/>
      <c r="EE149" s="208"/>
      <c r="EF149" s="208"/>
      <c r="EG149" s="208"/>
      <c r="EH149" s="208"/>
      <c r="EI149" s="208"/>
      <c r="EJ149" s="208"/>
      <c r="EK149" s="208"/>
      <c r="EL149" s="209"/>
      <c r="EM149" s="209"/>
      <c r="EN149" s="209"/>
      <c r="EO149" s="209"/>
      <c r="EP149" s="209"/>
      <c r="EQ149" s="209"/>
      <c r="ER149" s="209"/>
      <c r="ES149" s="209"/>
      <c r="ET149" s="209"/>
      <c r="EU149" s="209"/>
      <c r="EV149" s="209"/>
      <c r="EW149" s="209"/>
    </row>
    <row r="150" spans="1:153" ht="12" customHeight="1" x14ac:dyDescent="0.35">
      <c r="A150" s="18">
        <v>3</v>
      </c>
      <c r="C150" s="144" t="s">
        <v>30</v>
      </c>
      <c r="D150" s="1" t="s">
        <v>9</v>
      </c>
      <c r="E150" s="26">
        <v>1862.3789999999999</v>
      </c>
      <c r="F150" s="26">
        <v>1893.1130000000001</v>
      </c>
      <c r="G150" s="26">
        <v>1836.6790000000001</v>
      </c>
      <c r="H150" s="26">
        <v>1974.626</v>
      </c>
      <c r="I150" s="26">
        <v>1979.6659999999999</v>
      </c>
      <c r="J150" s="26">
        <v>2036.951</v>
      </c>
      <c r="K150" s="26">
        <v>2303.29</v>
      </c>
      <c r="L150" s="26">
        <v>2570.125</v>
      </c>
      <c r="M150" s="26">
        <v>2217.1320000000001</v>
      </c>
      <c r="N150" s="26">
        <v>1568.7349999999999</v>
      </c>
      <c r="O150" s="26">
        <v>1240.2439999999999</v>
      </c>
      <c r="P150" s="26">
        <v>1016.383</v>
      </c>
      <c r="Q150" s="26">
        <v>1001.074</v>
      </c>
      <c r="R150" s="26">
        <v>842.62800000000004</v>
      </c>
      <c r="S150" s="26">
        <v>857.21100000000001</v>
      </c>
      <c r="T150" s="26">
        <v>819.65700000000004</v>
      </c>
      <c r="U150" s="26">
        <v>762.73800000000006</v>
      </c>
      <c r="V150" s="26">
        <v>719.18899999999996</v>
      </c>
      <c r="W150" s="26">
        <v>651.99099999999999</v>
      </c>
      <c r="X150" s="26">
        <v>638.77800000000002</v>
      </c>
      <c r="Y150" s="26">
        <v>711.33100000000002</v>
      </c>
      <c r="Z150" s="26">
        <v>608.572</v>
      </c>
      <c r="AA150" s="26">
        <v>666.83699999999999</v>
      </c>
      <c r="AB150" s="26">
        <v>627.17100000000005</v>
      </c>
      <c r="AC150" s="26">
        <v>611.34799999999996</v>
      </c>
      <c r="AD150" s="26">
        <v>548.60599999999999</v>
      </c>
      <c r="AE150" s="26">
        <v>500.00200000000001</v>
      </c>
      <c r="AF150" s="26">
        <v>517.09400000000005</v>
      </c>
      <c r="AG150" s="26">
        <v>490.44299999999998</v>
      </c>
      <c r="AH150" s="26">
        <v>394.39600000000002</v>
      </c>
      <c r="AI150" s="26">
        <v>373.98700000000002</v>
      </c>
      <c r="AJ150" s="26">
        <v>361.55</v>
      </c>
      <c r="AK150" s="26">
        <v>351.80799999999999</v>
      </c>
      <c r="AL150" s="26">
        <v>323.39600000000002</v>
      </c>
      <c r="AM150" s="26">
        <v>311.904</v>
      </c>
      <c r="AN150" s="26">
        <v>354.97</v>
      </c>
      <c r="AO150" s="26">
        <v>341.178</v>
      </c>
      <c r="AP150" s="26">
        <v>286.59100000000001</v>
      </c>
      <c r="AQ150" s="26">
        <v>294.541</v>
      </c>
      <c r="AR150" s="26">
        <v>265.98399999999998</v>
      </c>
      <c r="AS150" s="26">
        <v>256.26400000000001</v>
      </c>
      <c r="AT150" s="26">
        <v>217.14500000000001</v>
      </c>
      <c r="AU150" s="26">
        <v>216.99700000000001</v>
      </c>
      <c r="AV150" s="26">
        <v>239.05199999999999</v>
      </c>
      <c r="AW150" s="26">
        <v>267.37400000000002</v>
      </c>
      <c r="AX150" s="26">
        <v>222.47800000000001</v>
      </c>
      <c r="AY150" s="26">
        <v>250.744</v>
      </c>
      <c r="AZ150" s="26">
        <v>303.31599999999997</v>
      </c>
      <c r="BA150" s="26">
        <v>297.096</v>
      </c>
      <c r="BB150" s="26">
        <v>311.23500000000001</v>
      </c>
      <c r="BC150" s="26">
        <v>296.16000000000003</v>
      </c>
      <c r="BD150" s="26">
        <v>323.09100000000001</v>
      </c>
      <c r="BE150" s="26">
        <v>358.45100000000002</v>
      </c>
      <c r="BF150" s="26">
        <v>290.274</v>
      </c>
      <c r="BG150" s="26">
        <v>246.369</v>
      </c>
      <c r="BH150" s="26">
        <v>308.24099999999999</v>
      </c>
      <c r="BI150" s="26">
        <v>324.50200000000001</v>
      </c>
      <c r="BJ150" s="26">
        <v>226.51599999999999</v>
      </c>
      <c r="BK150" s="26">
        <v>201.54599999999999</v>
      </c>
      <c r="BL150" s="26">
        <v>208.49700000000001</v>
      </c>
      <c r="BM150" s="26">
        <v>185.209</v>
      </c>
      <c r="BN150" s="26">
        <v>246.50700000000001</v>
      </c>
      <c r="BO150" s="26">
        <v>294.983</v>
      </c>
      <c r="BP150" s="26">
        <v>453.73399999999998</v>
      </c>
      <c r="BQ150" s="26">
        <v>659.95699999999999</v>
      </c>
      <c r="BR150" s="26">
        <v>720.37599999999998</v>
      </c>
      <c r="BS150" s="26">
        <v>752.87599999999998</v>
      </c>
      <c r="BT150" s="26">
        <v>677.74300000000005</v>
      </c>
      <c r="BU150" s="26">
        <v>555.346</v>
      </c>
      <c r="BV150" s="26">
        <v>456.07600000000002</v>
      </c>
      <c r="BW150" s="26">
        <v>380.541</v>
      </c>
      <c r="BX150" s="208">
        <v>405.04</v>
      </c>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08"/>
      <c r="EJ150" s="208"/>
      <c r="EK150" s="208"/>
      <c r="EL150" s="209"/>
      <c r="EM150" s="209"/>
      <c r="EN150" s="209"/>
      <c r="EO150" s="209"/>
      <c r="EP150" s="209"/>
      <c r="EQ150" s="209"/>
      <c r="ER150" s="209"/>
      <c r="ES150" s="209"/>
      <c r="ET150" s="209"/>
      <c r="EU150" s="209"/>
      <c r="EV150" s="209"/>
      <c r="EW150" s="209"/>
    </row>
    <row r="151" spans="1:153" ht="12" customHeight="1" x14ac:dyDescent="0.35">
      <c r="A151" s="18"/>
      <c r="C151" s="7"/>
      <c r="D151" s="1"/>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03"/>
      <c r="BY151" s="203"/>
      <c r="BZ151" s="203"/>
      <c r="CA151" s="203"/>
      <c r="CB151" s="203"/>
      <c r="CC151" s="203"/>
      <c r="CD151" s="203"/>
      <c r="CE151" s="203"/>
      <c r="CF151" s="203"/>
      <c r="CG151" s="203"/>
      <c r="CH151" s="203"/>
      <c r="CI151" s="203"/>
      <c r="CJ151" s="203"/>
      <c r="CK151" s="203"/>
      <c r="CL151" s="203"/>
      <c r="CM151" s="203"/>
      <c r="CN151" s="203"/>
      <c r="CO151" s="203"/>
      <c r="CP151" s="203"/>
      <c r="CQ151" s="203"/>
      <c r="CR151" s="203"/>
      <c r="CS151" s="203"/>
      <c r="CT151" s="203"/>
      <c r="CU151" s="203"/>
      <c r="CV151" s="203"/>
      <c r="CW151" s="203"/>
      <c r="CX151" s="203"/>
      <c r="CY151" s="203"/>
      <c r="CZ151" s="203"/>
      <c r="DA151" s="203"/>
      <c r="DB151" s="203"/>
      <c r="DC151" s="203"/>
      <c r="DD151" s="203"/>
      <c r="DE151" s="203"/>
      <c r="DF151" s="203"/>
      <c r="DG151" s="203"/>
      <c r="DH151" s="203"/>
      <c r="DI151" s="203"/>
      <c r="DJ151" s="203"/>
      <c r="DK151" s="203"/>
      <c r="DL151" s="203"/>
      <c r="DM151" s="203"/>
      <c r="DN151" s="203"/>
      <c r="DO151" s="203"/>
      <c r="DP151" s="203"/>
      <c r="DQ151" s="203"/>
      <c r="DR151" s="203"/>
      <c r="DS151" s="203"/>
      <c r="DT151" s="203"/>
      <c r="DU151" s="203"/>
      <c r="DV151" s="203"/>
      <c r="DW151" s="203"/>
      <c r="DX151" s="203"/>
      <c r="DY151" s="203"/>
      <c r="DZ151" s="203"/>
      <c r="EA151" s="203"/>
      <c r="EB151" s="203"/>
      <c r="EC151" s="203"/>
      <c r="ED151" s="203"/>
      <c r="EE151" s="203"/>
      <c r="EF151" s="203"/>
      <c r="EG151" s="203"/>
      <c r="EH151" s="203"/>
      <c r="EI151" s="203"/>
      <c r="EJ151" s="203"/>
      <c r="EK151" s="203"/>
      <c r="EL151" s="205"/>
      <c r="EM151" s="205"/>
      <c r="EN151" s="205"/>
      <c r="EO151" s="205"/>
      <c r="EP151" s="205"/>
      <c r="EQ151" s="205"/>
      <c r="ER151" s="205"/>
      <c r="ES151" s="205"/>
      <c r="ET151" s="205"/>
      <c r="EU151" s="205"/>
      <c r="EV151" s="205"/>
      <c r="EW151" s="205"/>
    </row>
    <row r="152" spans="1:153" ht="12" customHeight="1" x14ac:dyDescent="0.35">
      <c r="A152" s="18">
        <v>4</v>
      </c>
      <c r="C152" s="144" t="s">
        <v>94</v>
      </c>
      <c r="D152" s="1" t="s">
        <v>29</v>
      </c>
      <c r="E152" s="24">
        <v>25.305</v>
      </c>
      <c r="F152" s="24">
        <v>23.988</v>
      </c>
      <c r="G152" s="24">
        <v>22.302</v>
      </c>
      <c r="H152" s="24">
        <v>22.259</v>
      </c>
      <c r="I152" s="24">
        <v>20.742999999999999</v>
      </c>
      <c r="J152" s="24">
        <v>19.117000000000001</v>
      </c>
      <c r="K152" s="24">
        <v>18.347000000000001</v>
      </c>
      <c r="L152" s="24">
        <v>18.356000000000002</v>
      </c>
      <c r="M152" s="24">
        <v>14.69</v>
      </c>
      <c r="N152" s="24">
        <v>11.661</v>
      </c>
      <c r="O152" s="24">
        <v>10.148999999999999</v>
      </c>
      <c r="P152" s="24">
        <v>9.0470000000000006</v>
      </c>
      <c r="Q152" s="24">
        <v>9.6539999999999999</v>
      </c>
      <c r="R152" s="24">
        <v>8.5890000000000004</v>
      </c>
      <c r="S152" s="24">
        <v>9.1229999999999993</v>
      </c>
      <c r="T152" s="24">
        <v>9.1669999999999998</v>
      </c>
      <c r="U152" s="24">
        <v>8.7420000000000009</v>
      </c>
      <c r="V152" s="24">
        <v>8.5459999999999994</v>
      </c>
      <c r="W152" s="24">
        <v>8.2219999999999995</v>
      </c>
      <c r="X152" s="24">
        <v>8.4350000000000005</v>
      </c>
      <c r="Y152" s="24">
        <v>9.8000000000000007</v>
      </c>
      <c r="Z152" s="24">
        <v>9.1379999999999999</v>
      </c>
      <c r="AA152" s="24">
        <v>9.8650000000000002</v>
      </c>
      <c r="AB152" s="24">
        <v>9.3629999999999995</v>
      </c>
      <c r="AC152" s="24">
        <v>9.5050000000000008</v>
      </c>
      <c r="AD152" s="24">
        <v>8.9740000000000002</v>
      </c>
      <c r="AE152" s="24">
        <v>8.7080000000000002</v>
      </c>
      <c r="AF152" s="24">
        <v>9.2270000000000003</v>
      </c>
      <c r="AG152" s="24">
        <v>9.7789999999999999</v>
      </c>
      <c r="AH152" s="24">
        <v>8.7270000000000003</v>
      </c>
      <c r="AI152" s="24">
        <v>8.7170000000000005</v>
      </c>
      <c r="AJ152" s="24">
        <v>8.4580000000000002</v>
      </c>
      <c r="AK152" s="24">
        <v>8.5299999999999994</v>
      </c>
      <c r="AL152" s="24">
        <v>8.0259999999999998</v>
      </c>
      <c r="AM152" s="24">
        <v>7.88</v>
      </c>
      <c r="AN152" s="24">
        <v>9.3780000000000001</v>
      </c>
      <c r="AO152" s="24">
        <v>9.4260000000000002</v>
      </c>
      <c r="AP152" s="24">
        <v>8.0250000000000004</v>
      </c>
      <c r="AQ152" s="24">
        <v>8.8729999999999993</v>
      </c>
      <c r="AR152" s="24">
        <v>8.6989999999999998</v>
      </c>
      <c r="AS152" s="24">
        <v>8.4849999999999994</v>
      </c>
      <c r="AT152" s="24">
        <v>8.2249999999999996</v>
      </c>
      <c r="AU152" s="24">
        <v>8.6709999999999994</v>
      </c>
      <c r="AV152" s="24">
        <v>9.5150000000000006</v>
      </c>
      <c r="AW152" s="24">
        <v>10.117000000000001</v>
      </c>
      <c r="AX152" s="24">
        <v>9.2520000000000007</v>
      </c>
      <c r="AY152" s="24">
        <v>10.569000000000001</v>
      </c>
      <c r="AZ152" s="24">
        <v>11.798999999999999</v>
      </c>
      <c r="BA152" s="24">
        <v>11.465999999999999</v>
      </c>
      <c r="BB152" s="24">
        <v>11.007999999999999</v>
      </c>
      <c r="BC152" s="24">
        <v>10.592000000000001</v>
      </c>
      <c r="BD152" s="24">
        <v>12.167999999999999</v>
      </c>
      <c r="BE152" s="24">
        <v>12.906000000000001</v>
      </c>
      <c r="BF152" s="24">
        <v>10.148999999999999</v>
      </c>
      <c r="BG152" s="24">
        <v>8.4120000000000008</v>
      </c>
      <c r="BH152" s="24">
        <v>10.185</v>
      </c>
      <c r="BI152" s="24">
        <v>9.17</v>
      </c>
      <c r="BJ152" s="24">
        <v>7.1740000000000004</v>
      </c>
      <c r="BK152" s="24">
        <v>6.54</v>
      </c>
      <c r="BL152" s="24">
        <v>6.8920000000000003</v>
      </c>
      <c r="BM152" s="24">
        <v>6.1710000000000003</v>
      </c>
      <c r="BN152" s="24">
        <v>8.1140000000000008</v>
      </c>
      <c r="BO152" s="24">
        <v>9.4749999999999996</v>
      </c>
      <c r="BP152" s="24">
        <v>13.164</v>
      </c>
      <c r="BQ152" s="24">
        <v>15.647</v>
      </c>
      <c r="BR152" s="24">
        <v>14.926</v>
      </c>
      <c r="BS152" s="24">
        <v>13.775</v>
      </c>
      <c r="BT152" s="24">
        <v>11.208</v>
      </c>
      <c r="BU152" s="24">
        <v>8.7210000000000001</v>
      </c>
      <c r="BV152" s="24">
        <v>6.9569999999999999</v>
      </c>
      <c r="BW152" s="24">
        <v>5.86</v>
      </c>
      <c r="BX152" s="203">
        <v>5.9160000000000004</v>
      </c>
      <c r="BY152" s="203"/>
      <c r="BZ152" s="203"/>
      <c r="CA152" s="203"/>
      <c r="CB152" s="203"/>
      <c r="CC152" s="203"/>
      <c r="CD152" s="203"/>
      <c r="CE152" s="203"/>
      <c r="CF152" s="203"/>
      <c r="CG152" s="203"/>
      <c r="CH152" s="203"/>
      <c r="CI152" s="203"/>
      <c r="CJ152" s="203"/>
      <c r="CK152" s="203"/>
      <c r="CL152" s="203"/>
      <c r="CM152" s="203"/>
      <c r="CN152" s="203"/>
      <c r="CO152" s="203"/>
      <c r="CP152" s="203"/>
      <c r="CQ152" s="203"/>
      <c r="CR152" s="203"/>
      <c r="CS152" s="203"/>
      <c r="CT152" s="203"/>
      <c r="CU152" s="203"/>
      <c r="CV152" s="203"/>
      <c r="CW152" s="203"/>
      <c r="CX152" s="203"/>
      <c r="CY152" s="203"/>
      <c r="CZ152" s="203"/>
      <c r="DA152" s="203"/>
      <c r="DB152" s="203"/>
      <c r="DC152" s="203"/>
      <c r="DD152" s="203"/>
      <c r="DE152" s="203"/>
      <c r="DF152" s="203"/>
      <c r="DG152" s="203"/>
      <c r="DH152" s="203"/>
      <c r="DI152" s="203"/>
      <c r="DJ152" s="203"/>
      <c r="DK152" s="203"/>
      <c r="DL152" s="203"/>
      <c r="DM152" s="203"/>
      <c r="DN152" s="203"/>
      <c r="DO152" s="203"/>
      <c r="DP152" s="203"/>
      <c r="DQ152" s="203"/>
      <c r="DR152" s="203"/>
      <c r="DS152" s="203"/>
      <c r="DT152" s="203"/>
      <c r="DU152" s="203"/>
      <c r="DV152" s="203"/>
      <c r="DW152" s="203"/>
      <c r="DX152" s="203"/>
      <c r="DY152" s="203"/>
      <c r="DZ152" s="203"/>
      <c r="EA152" s="203"/>
      <c r="EB152" s="203"/>
      <c r="EC152" s="203"/>
      <c r="ED152" s="203"/>
      <c r="EE152" s="203"/>
      <c r="EF152" s="203"/>
      <c r="EG152" s="203"/>
      <c r="EH152" s="203"/>
      <c r="EI152" s="203"/>
      <c r="EJ152" s="203"/>
      <c r="EK152" s="203"/>
      <c r="EL152" s="205"/>
      <c r="EM152" s="205"/>
      <c r="EN152" s="205"/>
      <c r="EO152" s="205"/>
      <c r="EP152" s="205"/>
      <c r="EQ152" s="205"/>
      <c r="ER152" s="205"/>
      <c r="ES152" s="205"/>
      <c r="ET152" s="205"/>
      <c r="EU152" s="205"/>
      <c r="EV152" s="205"/>
      <c r="EW152" s="205"/>
    </row>
    <row r="153" spans="1:153" ht="12" customHeight="1" x14ac:dyDescent="0.35">
      <c r="A153" s="18"/>
      <c r="C153" s="144" t="s">
        <v>95</v>
      </c>
      <c r="D153" s="1"/>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03"/>
      <c r="BY153" s="203"/>
      <c r="BZ153" s="203"/>
      <c r="CA153" s="203"/>
      <c r="CB153" s="203"/>
      <c r="CC153" s="203"/>
      <c r="CD153" s="203"/>
      <c r="CE153" s="203"/>
      <c r="CF153" s="203"/>
      <c r="CG153" s="203"/>
      <c r="CH153" s="203"/>
      <c r="CI153" s="203"/>
      <c r="CJ153" s="203"/>
      <c r="CK153" s="203"/>
      <c r="CL153" s="203"/>
      <c r="CM153" s="203"/>
      <c r="CN153" s="203"/>
      <c r="CO153" s="203"/>
      <c r="CP153" s="203"/>
      <c r="CQ153" s="203"/>
      <c r="CR153" s="203"/>
      <c r="CS153" s="203"/>
      <c r="CT153" s="203"/>
      <c r="CU153" s="203"/>
      <c r="CV153" s="203"/>
      <c r="CW153" s="203"/>
      <c r="CX153" s="203"/>
      <c r="CY153" s="203"/>
      <c r="CZ153" s="203"/>
      <c r="DA153" s="203"/>
      <c r="DB153" s="203"/>
      <c r="DC153" s="203"/>
      <c r="DD153" s="203"/>
      <c r="DE153" s="203"/>
      <c r="DF153" s="203"/>
      <c r="DG153" s="203"/>
      <c r="DH153" s="203"/>
      <c r="DI153" s="203"/>
      <c r="DJ153" s="203"/>
      <c r="DK153" s="203"/>
      <c r="DL153" s="203"/>
      <c r="DM153" s="203"/>
      <c r="DN153" s="203"/>
      <c r="DO153" s="203"/>
      <c r="DP153" s="203"/>
      <c r="DQ153" s="203"/>
      <c r="DR153" s="203"/>
      <c r="DS153" s="203"/>
      <c r="DT153" s="203"/>
      <c r="DU153" s="203"/>
      <c r="DV153" s="203"/>
      <c r="DW153" s="203"/>
      <c r="DX153" s="203"/>
      <c r="DY153" s="203"/>
      <c r="DZ153" s="203"/>
      <c r="EA153" s="203"/>
      <c r="EB153" s="203"/>
      <c r="EC153" s="203"/>
      <c r="ED153" s="203"/>
      <c r="EE153" s="203"/>
      <c r="EF153" s="203"/>
      <c r="EG153" s="203"/>
      <c r="EH153" s="203"/>
      <c r="EI153" s="203"/>
      <c r="EJ153" s="203"/>
      <c r="EK153" s="203"/>
      <c r="EL153" s="205"/>
      <c r="EM153" s="205"/>
      <c r="EN153" s="205"/>
      <c r="EO153" s="205"/>
      <c r="EP153" s="205"/>
      <c r="EQ153" s="205"/>
      <c r="ER153" s="205"/>
      <c r="ES153" s="205"/>
      <c r="ET153" s="205"/>
      <c r="EU153" s="205"/>
      <c r="EV153" s="205"/>
      <c r="EW153" s="205"/>
    </row>
    <row r="154" spans="1:153" ht="12" customHeight="1" x14ac:dyDescent="0.35">
      <c r="A154" s="18"/>
      <c r="C154" s="7"/>
      <c r="D154" s="1"/>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c r="BD154" s="24"/>
      <c r="BE154" s="24"/>
      <c r="BF154" s="24"/>
      <c r="BG154" s="24"/>
      <c r="BH154" s="24"/>
      <c r="BI154" s="24"/>
      <c r="BJ154" s="24"/>
      <c r="BK154" s="24"/>
      <c r="BL154" s="24"/>
      <c r="BM154" s="24"/>
      <c r="BN154" s="24"/>
      <c r="BO154" s="24"/>
      <c r="BP154" s="24"/>
      <c r="BQ154" s="24"/>
      <c r="BR154" s="24"/>
      <c r="BS154" s="24"/>
      <c r="BT154" s="24"/>
      <c r="BU154" s="24"/>
      <c r="BV154" s="24"/>
      <c r="BW154" s="24"/>
      <c r="BX154" s="203"/>
      <c r="BY154" s="203"/>
      <c r="BZ154" s="203"/>
      <c r="CA154" s="203"/>
      <c r="CB154" s="203"/>
      <c r="CC154" s="203"/>
      <c r="CD154" s="203"/>
      <c r="CE154" s="203"/>
      <c r="CF154" s="203"/>
      <c r="CG154" s="203"/>
      <c r="CH154" s="203"/>
      <c r="CI154" s="203"/>
      <c r="CJ154" s="203"/>
      <c r="CK154" s="203"/>
      <c r="CL154" s="203"/>
      <c r="CM154" s="203"/>
      <c r="CN154" s="203"/>
      <c r="CO154" s="203"/>
      <c r="CP154" s="203"/>
      <c r="CQ154" s="203"/>
      <c r="CR154" s="203"/>
      <c r="CS154" s="203"/>
      <c r="CT154" s="203"/>
      <c r="CU154" s="203"/>
      <c r="CV154" s="203"/>
      <c r="CW154" s="203"/>
      <c r="CX154" s="203"/>
      <c r="CY154" s="203"/>
      <c r="CZ154" s="203"/>
      <c r="DA154" s="203"/>
      <c r="DB154" s="203"/>
      <c r="DC154" s="203"/>
      <c r="DD154" s="203"/>
      <c r="DE154" s="203"/>
      <c r="DF154" s="203"/>
      <c r="DG154" s="203"/>
      <c r="DH154" s="203"/>
      <c r="DI154" s="203"/>
      <c r="DJ154" s="203"/>
      <c r="DK154" s="203"/>
      <c r="DL154" s="203"/>
      <c r="DM154" s="203"/>
      <c r="DN154" s="203"/>
      <c r="DO154" s="203"/>
      <c r="DP154" s="203"/>
      <c r="DQ154" s="203"/>
      <c r="DR154" s="203"/>
      <c r="DS154" s="203"/>
      <c r="DT154" s="203"/>
      <c r="DU154" s="203"/>
      <c r="DV154" s="203"/>
      <c r="DW154" s="203"/>
      <c r="DX154" s="203"/>
      <c r="DY154" s="203"/>
      <c r="DZ154" s="203"/>
      <c r="EA154" s="203"/>
      <c r="EB154" s="203"/>
      <c r="EC154" s="203"/>
      <c r="ED154" s="203"/>
      <c r="EE154" s="203"/>
      <c r="EF154" s="203"/>
      <c r="EG154" s="203"/>
      <c r="EH154" s="203"/>
      <c r="EI154" s="203"/>
      <c r="EJ154" s="203"/>
      <c r="EK154" s="203"/>
      <c r="EL154" s="205"/>
      <c r="EM154" s="205"/>
      <c r="EN154" s="205"/>
      <c r="EO154" s="205"/>
      <c r="EP154" s="205"/>
      <c r="EQ154" s="205"/>
      <c r="ER154" s="205"/>
      <c r="ES154" s="205"/>
      <c r="ET154" s="205"/>
      <c r="EU154" s="205"/>
      <c r="EV154" s="205"/>
      <c r="EW154" s="205"/>
    </row>
    <row r="155" spans="1:153" ht="12" customHeight="1" x14ac:dyDescent="0.35">
      <c r="A155" s="18"/>
      <c r="C155" s="1" t="s">
        <v>146</v>
      </c>
      <c r="D155" s="1"/>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03"/>
      <c r="BY155" s="203"/>
      <c r="BZ155" s="203"/>
      <c r="CA155" s="203"/>
      <c r="CB155" s="203"/>
      <c r="CC155" s="203"/>
      <c r="CD155" s="203"/>
      <c r="CE155" s="203"/>
      <c r="CF155" s="203"/>
      <c r="CG155" s="203"/>
      <c r="CH155" s="203"/>
      <c r="CI155" s="203"/>
      <c r="CJ155" s="203"/>
      <c r="CK155" s="203"/>
      <c r="CL155" s="203"/>
      <c r="CM155" s="203"/>
      <c r="CN155" s="203"/>
      <c r="CO155" s="203"/>
      <c r="CP155" s="203"/>
      <c r="CQ155" s="203"/>
      <c r="CR155" s="203"/>
      <c r="CS155" s="203"/>
      <c r="CT155" s="203"/>
      <c r="CU155" s="203"/>
      <c r="CV155" s="203"/>
      <c r="CW155" s="203"/>
      <c r="CX155" s="203"/>
      <c r="CY155" s="203"/>
      <c r="CZ155" s="203"/>
      <c r="DA155" s="203"/>
      <c r="DB155" s="203"/>
      <c r="DC155" s="203"/>
      <c r="DD155" s="203"/>
      <c r="DE155" s="203"/>
      <c r="DF155" s="203"/>
      <c r="DG155" s="203"/>
      <c r="DH155" s="203"/>
      <c r="DI155" s="203"/>
      <c r="DJ155" s="203"/>
      <c r="DK155" s="203"/>
      <c r="DL155" s="203"/>
      <c r="DM155" s="203"/>
      <c r="DN155" s="203"/>
      <c r="DO155" s="203"/>
      <c r="DP155" s="203"/>
      <c r="DQ155" s="203"/>
      <c r="DR155" s="203"/>
      <c r="DS155" s="203"/>
      <c r="DT155" s="203"/>
      <c r="DU155" s="203"/>
      <c r="DV155" s="203"/>
      <c r="DW155" s="203"/>
      <c r="DX155" s="203"/>
      <c r="DY155" s="203"/>
      <c r="DZ155" s="203"/>
      <c r="EA155" s="203"/>
      <c r="EB155" s="203"/>
      <c r="EC155" s="203"/>
      <c r="ED155" s="203"/>
      <c r="EE155" s="203"/>
      <c r="EF155" s="203"/>
      <c r="EG155" s="203"/>
      <c r="EH155" s="203"/>
      <c r="EI155" s="203"/>
      <c r="EJ155" s="203"/>
      <c r="EK155" s="203"/>
      <c r="EL155" s="205"/>
      <c r="EM155" s="205"/>
      <c r="EN155" s="205"/>
      <c r="EO155" s="205"/>
      <c r="EP155" s="205"/>
      <c r="EQ155" s="205"/>
      <c r="ER155" s="205"/>
      <c r="ES155" s="205"/>
      <c r="ET155" s="205"/>
      <c r="EU155" s="205"/>
      <c r="EV155" s="205"/>
      <c r="EW155" s="205"/>
    </row>
    <row r="156" spans="1:153" ht="12" customHeight="1" x14ac:dyDescent="0.35">
      <c r="A156" s="18">
        <v>5</v>
      </c>
      <c r="C156" s="144" t="s">
        <v>96</v>
      </c>
      <c r="D156" s="1" t="s">
        <v>92</v>
      </c>
      <c r="E156" s="26">
        <v>75047</v>
      </c>
      <c r="F156" s="26">
        <v>79343</v>
      </c>
      <c r="G156" s="26">
        <v>81321</v>
      </c>
      <c r="H156" s="26">
        <v>87189</v>
      </c>
      <c r="I156" s="26">
        <v>89844</v>
      </c>
      <c r="J156" s="26">
        <v>96942</v>
      </c>
      <c r="K156" s="26">
        <v>111052</v>
      </c>
      <c r="L156" s="26">
        <v>121642</v>
      </c>
      <c r="M156" s="26">
        <v>129958</v>
      </c>
      <c r="N156" s="26">
        <v>119161</v>
      </c>
      <c r="O156" s="26">
        <v>108760</v>
      </c>
      <c r="P156" s="26">
        <v>101239</v>
      </c>
      <c r="Q156" s="26">
        <v>95365</v>
      </c>
      <c r="R156" s="26">
        <v>90490</v>
      </c>
      <c r="S156" s="26">
        <v>87963</v>
      </c>
      <c r="T156" s="26">
        <v>83547</v>
      </c>
      <c r="U156" s="26">
        <v>82256</v>
      </c>
      <c r="V156" s="26">
        <v>81082</v>
      </c>
      <c r="W156" s="26">
        <v>76650</v>
      </c>
      <c r="X156" s="26">
        <v>73014</v>
      </c>
      <c r="Y156" s="26">
        <v>71154</v>
      </c>
      <c r="Z156" s="26">
        <v>64686</v>
      </c>
      <c r="AA156" s="26">
        <v>65117</v>
      </c>
      <c r="AB156" s="26">
        <v>64068</v>
      </c>
      <c r="AC156" s="26">
        <v>62586</v>
      </c>
      <c r="AD156" s="26">
        <v>59987</v>
      </c>
      <c r="AE156" s="26">
        <v>56696</v>
      </c>
      <c r="AF156" s="26">
        <v>55663</v>
      </c>
      <c r="AG156" s="26">
        <v>50565</v>
      </c>
      <c r="AH156" s="26">
        <v>44744</v>
      </c>
      <c r="AI156" s="26">
        <v>43678</v>
      </c>
      <c r="AJ156" s="26">
        <v>43069</v>
      </c>
      <c r="AK156" s="26">
        <v>42157</v>
      </c>
      <c r="AL156" s="26">
        <v>46368</v>
      </c>
      <c r="AM156" s="26">
        <v>47042</v>
      </c>
      <c r="AN156" s="26">
        <v>45199</v>
      </c>
      <c r="AO156" s="26">
        <v>46820</v>
      </c>
      <c r="AP156" s="26">
        <v>48851</v>
      </c>
      <c r="AQ156" s="26">
        <v>46746</v>
      </c>
      <c r="AR156" s="26">
        <v>45741</v>
      </c>
      <c r="AS156" s="26">
        <v>46941</v>
      </c>
      <c r="AT156" s="26">
        <v>41788</v>
      </c>
      <c r="AU156" s="26">
        <v>40309</v>
      </c>
      <c r="AV156" s="26">
        <v>39900</v>
      </c>
      <c r="AW156" s="26">
        <v>40539</v>
      </c>
      <c r="AX156" s="26">
        <v>44271</v>
      </c>
      <c r="AY156" s="26">
        <v>43807</v>
      </c>
      <c r="AZ156" s="26">
        <v>45097</v>
      </c>
      <c r="BA156" s="26">
        <v>44813</v>
      </c>
      <c r="BB156" s="26">
        <v>47653</v>
      </c>
      <c r="BC156" s="26">
        <v>47114</v>
      </c>
      <c r="BD156" s="26">
        <v>44384</v>
      </c>
      <c r="BE156" s="26">
        <v>46098</v>
      </c>
      <c r="BF156" s="26">
        <v>45957</v>
      </c>
      <c r="BG156" s="26">
        <v>46052</v>
      </c>
      <c r="BH156" s="26">
        <v>46415</v>
      </c>
      <c r="BI156" s="26">
        <v>47736</v>
      </c>
      <c r="BJ156" s="26">
        <v>45804</v>
      </c>
      <c r="BK156" s="26">
        <v>44643</v>
      </c>
      <c r="BL156" s="26">
        <v>43207</v>
      </c>
      <c r="BM156" s="26">
        <v>44549</v>
      </c>
      <c r="BN156" s="26">
        <v>44393</v>
      </c>
      <c r="BO156" s="26">
        <v>44587</v>
      </c>
      <c r="BP156" s="26">
        <v>44412</v>
      </c>
      <c r="BQ156" s="26">
        <v>48554</v>
      </c>
      <c r="BR156" s="26">
        <v>51708</v>
      </c>
      <c r="BS156" s="26">
        <v>55816</v>
      </c>
      <c r="BT156" s="26">
        <v>59453</v>
      </c>
      <c r="BU156" s="26">
        <v>61030</v>
      </c>
      <c r="BV156" s="26">
        <v>61227</v>
      </c>
      <c r="BW156" s="26">
        <v>60448</v>
      </c>
      <c r="BX156" s="208">
        <v>63469</v>
      </c>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c r="CT156" s="208"/>
      <c r="CU156" s="208"/>
      <c r="CV156" s="208"/>
      <c r="CW156" s="208"/>
      <c r="CX156" s="208"/>
      <c r="CY156" s="208"/>
      <c r="CZ156" s="208"/>
      <c r="DA156" s="208"/>
      <c r="DB156" s="208"/>
      <c r="DC156" s="208"/>
      <c r="DD156" s="208"/>
      <c r="DE156" s="208"/>
      <c r="DF156" s="208"/>
      <c r="DG156" s="208"/>
      <c r="DH156" s="208"/>
      <c r="DI156" s="208"/>
      <c r="DJ156" s="208"/>
      <c r="DK156" s="208"/>
      <c r="DL156" s="208"/>
      <c r="DM156" s="208"/>
      <c r="DN156" s="208"/>
      <c r="DO156" s="208"/>
      <c r="DP156" s="208"/>
      <c r="DQ156" s="208"/>
      <c r="DR156" s="208"/>
      <c r="DS156" s="208"/>
      <c r="DT156" s="208"/>
      <c r="DU156" s="208"/>
      <c r="DV156" s="208"/>
      <c r="DW156" s="208"/>
      <c r="DX156" s="208"/>
      <c r="DY156" s="208"/>
      <c r="DZ156" s="208"/>
      <c r="EA156" s="208"/>
      <c r="EB156" s="208"/>
      <c r="EC156" s="208"/>
      <c r="ED156" s="208"/>
      <c r="EE156" s="208"/>
      <c r="EF156" s="208"/>
      <c r="EG156" s="208"/>
      <c r="EH156" s="208"/>
      <c r="EI156" s="208"/>
      <c r="EJ156" s="208"/>
      <c r="EK156" s="208"/>
      <c r="EL156" s="209"/>
      <c r="EM156" s="209"/>
      <c r="EN156" s="209"/>
      <c r="EO156" s="209"/>
      <c r="EP156" s="209"/>
      <c r="EQ156" s="209"/>
      <c r="ER156" s="209"/>
      <c r="ES156" s="209"/>
      <c r="ET156" s="209"/>
      <c r="EU156" s="209"/>
      <c r="EV156" s="209"/>
      <c r="EW156" s="209"/>
    </row>
    <row r="157" spans="1:153" ht="12" customHeight="1" x14ac:dyDescent="0.35">
      <c r="A157" s="18"/>
      <c r="C157" s="145" t="s">
        <v>177</v>
      </c>
      <c r="D157" s="1"/>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5"/>
      <c r="EM157" s="205"/>
      <c r="EN157" s="205"/>
      <c r="EO157" s="205"/>
      <c r="EP157" s="205"/>
      <c r="EQ157" s="205"/>
      <c r="ER157" s="205"/>
      <c r="ES157" s="205"/>
      <c r="ET157" s="205"/>
      <c r="EU157" s="205"/>
      <c r="EV157" s="205"/>
      <c r="EW157" s="205"/>
    </row>
    <row r="158" spans="1:153" ht="12" customHeight="1" x14ac:dyDescent="0.35">
      <c r="A158" s="18">
        <v>6</v>
      </c>
      <c r="C158" s="146" t="s">
        <v>97</v>
      </c>
      <c r="D158" s="1" t="s">
        <v>29</v>
      </c>
      <c r="E158" s="24">
        <v>2.5739999999999998</v>
      </c>
      <c r="F158" s="24">
        <v>2.4220000000000002</v>
      </c>
      <c r="G158" s="24">
        <v>2.3540000000000001</v>
      </c>
      <c r="H158" s="24">
        <v>2.1829999999999998</v>
      </c>
      <c r="I158" s="24">
        <v>2.3130000000000002</v>
      </c>
      <c r="J158" s="24">
        <v>2.21</v>
      </c>
      <c r="K158" s="24">
        <v>2.177</v>
      </c>
      <c r="L158" s="24">
        <v>2.9750000000000001</v>
      </c>
      <c r="M158" s="24">
        <v>3.4359999999999999</v>
      </c>
      <c r="N158" s="24">
        <v>4.92</v>
      </c>
      <c r="O158" s="24">
        <v>5.7220000000000004</v>
      </c>
      <c r="P158" s="24">
        <v>6.4450000000000003</v>
      </c>
      <c r="Q158" s="24">
        <v>7.5609999999999999</v>
      </c>
      <c r="R158" s="24">
        <v>7.827</v>
      </c>
      <c r="S158" s="24">
        <v>7.7919999999999998</v>
      </c>
      <c r="T158" s="24">
        <v>6.7839999999999998</v>
      </c>
      <c r="U158" s="24">
        <v>6.8860000000000001</v>
      </c>
      <c r="V158" s="24">
        <v>7.1059999999999999</v>
      </c>
      <c r="W158" s="24">
        <v>4.3840000000000003</v>
      </c>
      <c r="X158" s="24">
        <v>4.0720000000000001</v>
      </c>
      <c r="Y158" s="24">
        <v>2.15</v>
      </c>
      <c r="Z158" s="24">
        <v>2.613</v>
      </c>
      <c r="AA158" s="24">
        <v>2.7109999999999999</v>
      </c>
      <c r="AB158" s="24">
        <v>2.76</v>
      </c>
      <c r="AC158" s="24">
        <v>3.0169999999999999</v>
      </c>
      <c r="AD158" s="24">
        <v>2.9769999999999999</v>
      </c>
      <c r="AE158" s="24">
        <v>2.9350000000000001</v>
      </c>
      <c r="AF158" s="24">
        <v>2.7469999999999999</v>
      </c>
      <c r="AG158" s="24">
        <v>2.97</v>
      </c>
      <c r="AH158" s="24">
        <v>2.9769999999999999</v>
      </c>
      <c r="AI158" s="24">
        <v>2.7360000000000002</v>
      </c>
      <c r="AJ158" s="24">
        <v>2.7069999999999999</v>
      </c>
      <c r="AK158" s="24">
        <v>2.8490000000000002</v>
      </c>
      <c r="AL158" s="24">
        <v>2.8660000000000001</v>
      </c>
      <c r="AM158" s="24">
        <v>2.1389999999999998</v>
      </c>
      <c r="AN158" s="24">
        <v>2.4449999999999998</v>
      </c>
      <c r="AO158" s="24">
        <v>1.9610000000000001</v>
      </c>
      <c r="AP158" s="24">
        <v>2.2010000000000001</v>
      </c>
      <c r="AQ158" s="24">
        <v>3.0779999999999998</v>
      </c>
      <c r="AR158" s="24">
        <v>3.1920000000000002</v>
      </c>
      <c r="AS158" s="24">
        <v>3.1440000000000001</v>
      </c>
      <c r="AT158" s="24">
        <v>2.8330000000000002</v>
      </c>
      <c r="AU158" s="24">
        <v>2.823</v>
      </c>
      <c r="AV158" s="24">
        <v>2.734</v>
      </c>
      <c r="AW158" s="24">
        <v>2.7679999999999998</v>
      </c>
      <c r="AX158" s="24">
        <v>3.3069999999999999</v>
      </c>
      <c r="AY158" s="24">
        <v>3.28</v>
      </c>
      <c r="AZ158" s="24">
        <v>3.3769999999999998</v>
      </c>
      <c r="BA158" s="24">
        <v>3.383</v>
      </c>
      <c r="BB158" s="24">
        <v>2.8919999999999999</v>
      </c>
      <c r="BC158" s="24">
        <v>3.0840000000000001</v>
      </c>
      <c r="BD158" s="24">
        <v>4.3780000000000001</v>
      </c>
      <c r="BE158" s="24">
        <v>7.9180000000000001</v>
      </c>
      <c r="BF158" s="24">
        <v>19.492000000000001</v>
      </c>
      <c r="BG158" s="24">
        <v>11.401999999999999</v>
      </c>
      <c r="BH158" s="24">
        <v>8.68</v>
      </c>
      <c r="BI158" s="24">
        <v>9.1669999999999998</v>
      </c>
      <c r="BJ158" s="24">
        <v>6.1349999999999998</v>
      </c>
      <c r="BK158" s="24">
        <v>5.0620000000000003</v>
      </c>
      <c r="BL158" s="24">
        <v>4.7450000000000001</v>
      </c>
      <c r="BM158" s="24">
        <v>4.851</v>
      </c>
      <c r="BN158" s="24">
        <v>4.9669999999999996</v>
      </c>
      <c r="BO158" s="24">
        <v>4.9119999999999999</v>
      </c>
      <c r="BP158" s="24">
        <v>5.8140000000000001</v>
      </c>
      <c r="BQ158" s="24">
        <v>5.8140000000000001</v>
      </c>
      <c r="BR158" s="24">
        <v>7.7649999999999997</v>
      </c>
      <c r="BS158" s="24">
        <v>7.7450000000000001</v>
      </c>
      <c r="BT158" s="24">
        <v>8.2650000000000006</v>
      </c>
      <c r="BU158" s="24">
        <v>8.7189999999999994</v>
      </c>
      <c r="BV158" s="24">
        <v>8.3040000000000003</v>
      </c>
      <c r="BW158" s="24">
        <v>8.0269999999999992</v>
      </c>
      <c r="BX158" s="203">
        <v>7.7050000000000001</v>
      </c>
      <c r="BY158" s="203"/>
      <c r="BZ158" s="203"/>
      <c r="CA158" s="203"/>
      <c r="CB158" s="203"/>
      <c r="CC158" s="203"/>
      <c r="CD158" s="203"/>
      <c r="CE158" s="203"/>
      <c r="CF158" s="203"/>
      <c r="CG158" s="203"/>
      <c r="CH158" s="203"/>
      <c r="CI158" s="203"/>
      <c r="CJ158" s="203"/>
      <c r="CK158" s="203"/>
      <c r="CL158" s="203"/>
      <c r="CM158" s="203"/>
      <c r="CN158" s="203"/>
      <c r="CO158" s="203"/>
      <c r="CP158" s="203"/>
      <c r="CQ158" s="203"/>
      <c r="CR158" s="203"/>
      <c r="CS158" s="203"/>
      <c r="CT158" s="203"/>
      <c r="CU158" s="203"/>
      <c r="CV158" s="203"/>
      <c r="CW158" s="203"/>
      <c r="CX158" s="203"/>
      <c r="CY158" s="203"/>
      <c r="CZ158" s="203"/>
      <c r="DA158" s="203"/>
      <c r="DB158" s="203"/>
      <c r="DC158" s="203"/>
      <c r="DD158" s="203"/>
      <c r="DE158" s="203"/>
      <c r="DF158" s="203"/>
      <c r="DG158" s="203"/>
      <c r="DH158" s="203"/>
      <c r="DI158" s="203"/>
      <c r="DJ158" s="203"/>
      <c r="DK158" s="203"/>
      <c r="DL158" s="203"/>
      <c r="DM158" s="203"/>
      <c r="DN158" s="203"/>
      <c r="DO158" s="203"/>
      <c r="DP158" s="203"/>
      <c r="DQ158" s="203"/>
      <c r="DR158" s="203"/>
      <c r="DS158" s="203"/>
      <c r="DT158" s="203"/>
      <c r="DU158" s="203"/>
      <c r="DV158" s="203"/>
      <c r="DW158" s="203"/>
      <c r="DX158" s="203"/>
      <c r="DY158" s="203"/>
      <c r="DZ158" s="203"/>
      <c r="EA158" s="203"/>
      <c r="EB158" s="203"/>
      <c r="EC158" s="203"/>
      <c r="ED158" s="203"/>
      <c r="EE158" s="203"/>
      <c r="EF158" s="203"/>
      <c r="EG158" s="203"/>
      <c r="EH158" s="203"/>
      <c r="EI158" s="203"/>
      <c r="EJ158" s="203"/>
      <c r="EK158" s="203"/>
      <c r="EL158" s="205"/>
      <c r="EM158" s="205"/>
      <c r="EN158" s="205"/>
      <c r="EO158" s="205"/>
      <c r="EP158" s="205"/>
      <c r="EQ158" s="205"/>
      <c r="ER158" s="205"/>
      <c r="ES158" s="205"/>
      <c r="ET158" s="205"/>
      <c r="EU158" s="205"/>
      <c r="EV158" s="205"/>
      <c r="EW158" s="205"/>
    </row>
    <row r="159" spans="1:153" ht="12" customHeight="1" x14ac:dyDescent="0.35">
      <c r="A159" s="18">
        <v>7</v>
      </c>
      <c r="C159" s="146" t="s">
        <v>98</v>
      </c>
      <c r="D159" s="1" t="s">
        <v>29</v>
      </c>
      <c r="E159" s="24">
        <v>30.312000000000001</v>
      </c>
      <c r="F159" s="24">
        <v>29.582000000000001</v>
      </c>
      <c r="G159" s="24">
        <v>29.422000000000001</v>
      </c>
      <c r="H159" s="24">
        <v>31.204999999999998</v>
      </c>
      <c r="I159" s="24">
        <v>29.803000000000001</v>
      </c>
      <c r="J159" s="24">
        <v>32.209000000000003</v>
      </c>
      <c r="K159" s="24">
        <v>31.349</v>
      </c>
      <c r="L159" s="24">
        <v>30.648</v>
      </c>
      <c r="M159" s="24">
        <v>31.99</v>
      </c>
      <c r="N159" s="24">
        <v>37.533000000000001</v>
      </c>
      <c r="O159" s="24">
        <v>38.003999999999998</v>
      </c>
      <c r="P159" s="24">
        <v>37.433</v>
      </c>
      <c r="Q159" s="24">
        <v>39.606999999999999</v>
      </c>
      <c r="R159" s="24">
        <v>38.904000000000003</v>
      </c>
      <c r="S159" s="24">
        <v>38.484999999999999</v>
      </c>
      <c r="T159" s="24">
        <v>38.113</v>
      </c>
      <c r="U159" s="24">
        <v>39.631</v>
      </c>
      <c r="V159" s="24">
        <v>40.601999999999997</v>
      </c>
      <c r="W159" s="24">
        <v>40.326000000000001</v>
      </c>
      <c r="X159" s="24">
        <v>41.091999999999999</v>
      </c>
      <c r="Y159" s="24">
        <v>41.67</v>
      </c>
      <c r="Z159" s="24">
        <v>38.218000000000004</v>
      </c>
      <c r="AA159" s="24">
        <v>37.950000000000003</v>
      </c>
      <c r="AB159" s="24">
        <v>37.365000000000002</v>
      </c>
      <c r="AC159" s="24">
        <v>37.679000000000002</v>
      </c>
      <c r="AD159" s="24">
        <v>36.982999999999997</v>
      </c>
      <c r="AE159" s="24">
        <v>36.959000000000003</v>
      </c>
      <c r="AF159" s="24">
        <v>35.183</v>
      </c>
      <c r="AG159" s="24">
        <v>37.362000000000002</v>
      </c>
      <c r="AH159" s="24">
        <v>39.78</v>
      </c>
      <c r="AI159" s="24">
        <v>39.935000000000002</v>
      </c>
      <c r="AJ159" s="24">
        <v>39.523000000000003</v>
      </c>
      <c r="AK159" s="24">
        <v>41.587000000000003</v>
      </c>
      <c r="AL159" s="24">
        <v>36.575000000000003</v>
      </c>
      <c r="AM159" s="24">
        <v>31.905999999999999</v>
      </c>
      <c r="AN159" s="24">
        <v>31.015999999999998</v>
      </c>
      <c r="AO159" s="24">
        <v>21.591000000000001</v>
      </c>
      <c r="AP159" s="24">
        <v>25.209</v>
      </c>
      <c r="AQ159" s="24">
        <v>27.405999999999999</v>
      </c>
      <c r="AR159" s="24">
        <v>28.46</v>
      </c>
      <c r="AS159" s="24">
        <v>29.605</v>
      </c>
      <c r="AT159" s="24">
        <v>28.792999999999999</v>
      </c>
      <c r="AU159" s="24">
        <v>27.984000000000002</v>
      </c>
      <c r="AV159" s="24">
        <v>27.581</v>
      </c>
      <c r="AW159" s="24">
        <v>27.797999999999998</v>
      </c>
      <c r="AX159" s="24">
        <v>20.323</v>
      </c>
      <c r="AY159" s="24">
        <v>20.571999999999999</v>
      </c>
      <c r="AZ159" s="24">
        <v>22.334</v>
      </c>
      <c r="BA159" s="24">
        <v>21.870999999999999</v>
      </c>
      <c r="BB159" s="24">
        <v>23.864000000000001</v>
      </c>
      <c r="BC159" s="24">
        <v>23.878</v>
      </c>
      <c r="BD159" s="24">
        <v>22.544</v>
      </c>
      <c r="BE159" s="24">
        <v>19.082999999999998</v>
      </c>
      <c r="BF159" s="24">
        <v>10.61</v>
      </c>
      <c r="BG159" s="24">
        <v>11.454000000000001</v>
      </c>
      <c r="BH159" s="24">
        <v>12.295999999999999</v>
      </c>
      <c r="BI159" s="24">
        <v>14.281000000000001</v>
      </c>
      <c r="BJ159" s="24">
        <v>16.501000000000001</v>
      </c>
      <c r="BK159" s="24">
        <v>17.512</v>
      </c>
      <c r="BL159" s="24">
        <v>16.59</v>
      </c>
      <c r="BM159" s="24">
        <v>17.489000000000001</v>
      </c>
      <c r="BN159" s="24">
        <v>15.631</v>
      </c>
      <c r="BO159" s="24">
        <v>14.555999999999999</v>
      </c>
      <c r="BP159" s="24">
        <v>14.545999999999999</v>
      </c>
      <c r="BQ159" s="24">
        <v>13.369</v>
      </c>
      <c r="BR159" s="24">
        <v>13.839</v>
      </c>
      <c r="BS159" s="24">
        <v>13.754</v>
      </c>
      <c r="BT159" s="24">
        <v>13.752000000000001</v>
      </c>
      <c r="BU159" s="24">
        <v>15.175000000000001</v>
      </c>
      <c r="BV159" s="24">
        <v>15.756</v>
      </c>
      <c r="BW159" s="24">
        <v>17.321000000000002</v>
      </c>
      <c r="BX159" s="203">
        <v>17.350000000000001</v>
      </c>
      <c r="BY159" s="203"/>
      <c r="BZ159" s="203"/>
      <c r="CA159" s="203"/>
      <c r="CB159" s="203"/>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3"/>
      <c r="CX159" s="203"/>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3"/>
      <c r="DT159" s="203"/>
      <c r="DU159" s="203"/>
      <c r="DV159" s="203"/>
      <c r="DW159" s="203"/>
      <c r="DX159" s="203"/>
      <c r="DY159" s="203"/>
      <c r="DZ159" s="203"/>
      <c r="EA159" s="203"/>
      <c r="EB159" s="203"/>
      <c r="EC159" s="203"/>
      <c r="ED159" s="203"/>
      <c r="EE159" s="203"/>
      <c r="EF159" s="203"/>
      <c r="EG159" s="203"/>
      <c r="EH159" s="203"/>
      <c r="EI159" s="203"/>
      <c r="EJ159" s="203"/>
      <c r="EK159" s="203"/>
      <c r="EL159" s="205"/>
      <c r="EM159" s="205"/>
      <c r="EN159" s="205"/>
      <c r="EO159" s="205"/>
      <c r="EP159" s="205"/>
      <c r="EQ159" s="205"/>
      <c r="ER159" s="205"/>
      <c r="ES159" s="205"/>
      <c r="ET159" s="205"/>
      <c r="EU159" s="205"/>
      <c r="EV159" s="205"/>
      <c r="EW159" s="205"/>
    </row>
    <row r="160" spans="1:153" ht="12" customHeight="1" x14ac:dyDescent="0.35">
      <c r="A160" s="18">
        <v>8</v>
      </c>
      <c r="C160" s="146" t="s">
        <v>99</v>
      </c>
      <c r="D160" s="1" t="s">
        <v>29</v>
      </c>
      <c r="E160" s="24">
        <v>67.114000000000004</v>
      </c>
      <c r="F160" s="24">
        <v>67.995999999999995</v>
      </c>
      <c r="G160" s="24">
        <v>68.224999999999994</v>
      </c>
      <c r="H160" s="24">
        <v>66.613</v>
      </c>
      <c r="I160" s="24">
        <v>67.884</v>
      </c>
      <c r="J160" s="24">
        <v>65.581000000000003</v>
      </c>
      <c r="K160" s="24">
        <v>66.471999999999994</v>
      </c>
      <c r="L160" s="24">
        <v>66.376999999999995</v>
      </c>
      <c r="M160" s="24">
        <v>64.575000000000003</v>
      </c>
      <c r="N160" s="24">
        <v>57.546999999999997</v>
      </c>
      <c r="O160" s="24">
        <v>56.274000000000001</v>
      </c>
      <c r="P160" s="24">
        <v>56.122</v>
      </c>
      <c r="Q160" s="24">
        <v>52.832000000000001</v>
      </c>
      <c r="R160" s="24">
        <v>53.268999999999998</v>
      </c>
      <c r="S160" s="24">
        <v>53.722999999999999</v>
      </c>
      <c r="T160" s="24">
        <v>55.103000000000002</v>
      </c>
      <c r="U160" s="24">
        <v>53.482999999999997</v>
      </c>
      <c r="V160" s="24">
        <v>52.292000000000002</v>
      </c>
      <c r="W160" s="24">
        <v>55.29</v>
      </c>
      <c r="X160" s="24">
        <v>54.835999999999999</v>
      </c>
      <c r="Y160" s="24">
        <v>56.18</v>
      </c>
      <c r="Z160" s="24">
        <v>59.168999999999997</v>
      </c>
      <c r="AA160" s="24">
        <v>59.338999999999999</v>
      </c>
      <c r="AB160" s="24">
        <v>59.875</v>
      </c>
      <c r="AC160" s="24">
        <v>59.304000000000002</v>
      </c>
      <c r="AD160" s="24">
        <v>60.04</v>
      </c>
      <c r="AE160" s="24">
        <v>60.106999999999999</v>
      </c>
      <c r="AF160" s="24">
        <v>62.07</v>
      </c>
      <c r="AG160" s="24">
        <v>59.667999999999999</v>
      </c>
      <c r="AH160" s="24">
        <v>57.243000000000002</v>
      </c>
      <c r="AI160" s="24">
        <v>57.329000000000001</v>
      </c>
      <c r="AJ160" s="24">
        <v>57.77</v>
      </c>
      <c r="AK160" s="24">
        <v>55.564</v>
      </c>
      <c r="AL160" s="24">
        <v>60.558999999999997</v>
      </c>
      <c r="AM160" s="24">
        <v>65.956000000000003</v>
      </c>
      <c r="AN160" s="24">
        <v>66.539000000000001</v>
      </c>
      <c r="AO160" s="24">
        <v>76.447999999999993</v>
      </c>
      <c r="AP160" s="24">
        <v>72.59</v>
      </c>
      <c r="AQ160" s="24">
        <v>69.516000000000005</v>
      </c>
      <c r="AR160" s="24">
        <v>68.347999999999999</v>
      </c>
      <c r="AS160" s="24">
        <v>67.25</v>
      </c>
      <c r="AT160" s="24">
        <v>68.373999999999995</v>
      </c>
      <c r="AU160" s="24">
        <v>69.192999999999998</v>
      </c>
      <c r="AV160" s="24">
        <v>69.683999999999997</v>
      </c>
      <c r="AW160" s="24">
        <v>69.433999999999997</v>
      </c>
      <c r="AX160" s="24">
        <v>76.370999999999995</v>
      </c>
      <c r="AY160" s="24">
        <v>76.147999999999996</v>
      </c>
      <c r="AZ160" s="24">
        <v>74.289000000000001</v>
      </c>
      <c r="BA160" s="24">
        <v>74.745999999999995</v>
      </c>
      <c r="BB160" s="24">
        <v>73.244</v>
      </c>
      <c r="BC160" s="24">
        <v>73.037999999999997</v>
      </c>
      <c r="BD160" s="24">
        <v>73.078000000000003</v>
      </c>
      <c r="BE160" s="24">
        <v>72.998999999999995</v>
      </c>
      <c r="BF160" s="24">
        <v>69.897999999999996</v>
      </c>
      <c r="BG160" s="24">
        <v>77.143000000000001</v>
      </c>
      <c r="BH160" s="24">
        <v>79.024000000000001</v>
      </c>
      <c r="BI160" s="24">
        <v>76.552000000000007</v>
      </c>
      <c r="BJ160" s="24">
        <v>77.367000000000004</v>
      </c>
      <c r="BK160" s="24">
        <v>77.424999999999997</v>
      </c>
      <c r="BL160" s="24">
        <v>78.661000000000001</v>
      </c>
      <c r="BM160" s="24">
        <v>77.658000000000001</v>
      </c>
      <c r="BN160" s="24">
        <v>79.394999999999996</v>
      </c>
      <c r="BO160" s="24">
        <v>80.534999999999997</v>
      </c>
      <c r="BP160" s="24">
        <v>79.641000000000005</v>
      </c>
      <c r="BQ160" s="24">
        <v>80.816999999999993</v>
      </c>
      <c r="BR160" s="24">
        <v>78.396000000000001</v>
      </c>
      <c r="BS160" s="24">
        <v>78.501000000000005</v>
      </c>
      <c r="BT160" s="24">
        <v>77.983000000000004</v>
      </c>
      <c r="BU160" s="24">
        <v>76.103999999999999</v>
      </c>
      <c r="BV160" s="24">
        <v>75.94</v>
      </c>
      <c r="BW160" s="24">
        <v>74.653000000000006</v>
      </c>
      <c r="BX160" s="203">
        <v>74.944999999999993</v>
      </c>
      <c r="BY160" s="203"/>
      <c r="BZ160" s="203"/>
      <c r="CA160" s="203"/>
      <c r="CB160" s="203"/>
      <c r="CC160" s="203"/>
      <c r="CD160" s="203"/>
      <c r="CE160" s="203"/>
      <c r="CF160" s="203"/>
      <c r="CG160" s="203"/>
      <c r="CH160" s="203"/>
      <c r="CI160" s="203"/>
      <c r="CJ160" s="203"/>
      <c r="CK160" s="203"/>
      <c r="CL160" s="203"/>
      <c r="CM160" s="203"/>
      <c r="CN160" s="203"/>
      <c r="CO160" s="203"/>
      <c r="CP160" s="203"/>
      <c r="CQ160" s="203"/>
      <c r="CR160" s="203"/>
      <c r="CS160" s="203"/>
      <c r="CT160" s="203"/>
      <c r="CU160" s="203"/>
      <c r="CV160" s="203"/>
      <c r="CW160" s="203"/>
      <c r="CX160" s="203"/>
      <c r="CY160" s="203"/>
      <c r="CZ160" s="203"/>
      <c r="DA160" s="203"/>
      <c r="DB160" s="203"/>
      <c r="DC160" s="203"/>
      <c r="DD160" s="203"/>
      <c r="DE160" s="203"/>
      <c r="DF160" s="203"/>
      <c r="DG160" s="203"/>
      <c r="DH160" s="203"/>
      <c r="DI160" s="203"/>
      <c r="DJ160" s="203"/>
      <c r="DK160" s="203"/>
      <c r="DL160" s="203"/>
      <c r="DM160" s="203"/>
      <c r="DN160" s="203"/>
      <c r="DO160" s="203"/>
      <c r="DP160" s="203"/>
      <c r="DQ160" s="203"/>
      <c r="DR160" s="203"/>
      <c r="DS160" s="203"/>
      <c r="DT160" s="203"/>
      <c r="DU160" s="203"/>
      <c r="DV160" s="203"/>
      <c r="DW160" s="203"/>
      <c r="DX160" s="203"/>
      <c r="DY160" s="203"/>
      <c r="DZ160" s="203"/>
      <c r="EA160" s="203"/>
      <c r="EB160" s="203"/>
      <c r="EC160" s="203"/>
      <c r="ED160" s="203"/>
      <c r="EE160" s="203"/>
      <c r="EF160" s="203"/>
      <c r="EG160" s="203"/>
      <c r="EH160" s="203"/>
      <c r="EI160" s="203"/>
      <c r="EJ160" s="203"/>
      <c r="EK160" s="203"/>
      <c r="EL160" s="205"/>
      <c r="EM160" s="205"/>
      <c r="EN160" s="205"/>
      <c r="EO160" s="205"/>
      <c r="EP160" s="205"/>
      <c r="EQ160" s="205"/>
      <c r="ER160" s="205"/>
      <c r="ES160" s="205"/>
      <c r="ET160" s="205"/>
      <c r="EU160" s="205"/>
      <c r="EV160" s="205"/>
      <c r="EW160" s="205"/>
    </row>
    <row r="161" spans="1:153" ht="12" customHeight="1" x14ac:dyDescent="0.35">
      <c r="A161" s="18"/>
      <c r="C161" s="7"/>
      <c r="D161" s="1"/>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03"/>
      <c r="BY161" s="203"/>
      <c r="BZ161" s="203"/>
      <c r="CA161" s="203"/>
      <c r="CB161" s="203"/>
      <c r="CC161" s="203"/>
      <c r="CD161" s="203"/>
      <c r="CE161" s="203"/>
      <c r="CF161" s="203"/>
      <c r="CG161" s="203"/>
      <c r="CH161" s="203"/>
      <c r="CI161" s="203"/>
      <c r="CJ161" s="203"/>
      <c r="CK161" s="203"/>
      <c r="CL161" s="203"/>
      <c r="CM161" s="203"/>
      <c r="CN161" s="203"/>
      <c r="CO161" s="203"/>
      <c r="CP161" s="203"/>
      <c r="CQ161" s="203"/>
      <c r="CR161" s="203"/>
      <c r="CS161" s="203"/>
      <c r="CT161" s="203"/>
      <c r="CU161" s="203"/>
      <c r="CV161" s="203"/>
      <c r="CW161" s="203"/>
      <c r="CX161" s="203"/>
      <c r="CY161" s="203"/>
      <c r="CZ161" s="203"/>
      <c r="DA161" s="203"/>
      <c r="DB161" s="203"/>
      <c r="DC161" s="203"/>
      <c r="DD161" s="203"/>
      <c r="DE161" s="203"/>
      <c r="DF161" s="203"/>
      <c r="DG161" s="203"/>
      <c r="DH161" s="203"/>
      <c r="DI161" s="203"/>
      <c r="DJ161" s="203"/>
      <c r="DK161" s="203"/>
      <c r="DL161" s="203"/>
      <c r="DM161" s="203"/>
      <c r="DN161" s="203"/>
      <c r="DO161" s="203"/>
      <c r="DP161" s="203"/>
      <c r="DQ161" s="203"/>
      <c r="DR161" s="203"/>
      <c r="DS161" s="203"/>
      <c r="DT161" s="203"/>
      <c r="DU161" s="203"/>
      <c r="DV161" s="203"/>
      <c r="DW161" s="203"/>
      <c r="DX161" s="203"/>
      <c r="DY161" s="203"/>
      <c r="DZ161" s="203"/>
      <c r="EA161" s="203"/>
      <c r="EB161" s="203"/>
      <c r="EC161" s="203"/>
      <c r="ED161" s="203"/>
      <c r="EE161" s="203"/>
      <c r="EF161" s="203"/>
      <c r="EG161" s="203"/>
      <c r="EH161" s="203"/>
      <c r="EI161" s="203"/>
      <c r="EJ161" s="203"/>
      <c r="EK161" s="203"/>
      <c r="EL161" s="205"/>
      <c r="EM161" s="205"/>
      <c r="EN161" s="205"/>
      <c r="EO161" s="205"/>
      <c r="EP161" s="205"/>
      <c r="EQ161" s="205"/>
      <c r="ER161" s="205"/>
      <c r="ES161" s="205"/>
      <c r="ET161" s="205"/>
      <c r="EU161" s="205"/>
      <c r="EV161" s="205"/>
      <c r="EW161" s="205"/>
    </row>
    <row r="162" spans="1:153" ht="12" customHeight="1" x14ac:dyDescent="0.35">
      <c r="A162" s="18">
        <v>9</v>
      </c>
      <c r="C162" s="144" t="s">
        <v>93</v>
      </c>
      <c r="D162" s="1" t="s">
        <v>9</v>
      </c>
      <c r="E162" s="26">
        <v>306.68200000000002</v>
      </c>
      <c r="F162" s="26">
        <v>330.11500000000001</v>
      </c>
      <c r="G162" s="26">
        <v>358.07</v>
      </c>
      <c r="H162" s="26">
        <v>398.93400000000003</v>
      </c>
      <c r="I162" s="26">
        <v>438.18</v>
      </c>
      <c r="J162" s="26">
        <v>482.09</v>
      </c>
      <c r="K162" s="26">
        <v>591.923</v>
      </c>
      <c r="L162" s="26">
        <v>661.673</v>
      </c>
      <c r="M162" s="26">
        <v>723.18899999999996</v>
      </c>
      <c r="N162" s="26">
        <v>660.07799999999997</v>
      </c>
      <c r="O162" s="26">
        <v>610.85699999999997</v>
      </c>
      <c r="P162" s="26">
        <v>565.78399999999999</v>
      </c>
      <c r="Q162" s="26">
        <v>539.07000000000005</v>
      </c>
      <c r="R162" s="26">
        <v>520.76199999999994</v>
      </c>
      <c r="S162" s="26">
        <v>500.53899999999999</v>
      </c>
      <c r="T162" s="26">
        <v>491.14699999999999</v>
      </c>
      <c r="U162" s="26">
        <v>485.964</v>
      </c>
      <c r="V162" s="26">
        <v>471.69799999999998</v>
      </c>
      <c r="W162" s="26">
        <v>456.834</v>
      </c>
      <c r="X162" s="26">
        <v>421.803</v>
      </c>
      <c r="Y162" s="26">
        <v>401.41399999999999</v>
      </c>
      <c r="Z162" s="26">
        <v>365.18799999999999</v>
      </c>
      <c r="AA162" s="26">
        <v>368.36200000000002</v>
      </c>
      <c r="AB162" s="26">
        <v>373.90899999999999</v>
      </c>
      <c r="AC162" s="26">
        <v>351.50799999999998</v>
      </c>
      <c r="AD162" s="26">
        <v>337.59300000000002</v>
      </c>
      <c r="AE162" s="26">
        <v>322.84199999999998</v>
      </c>
      <c r="AF162" s="26">
        <v>316.71600000000001</v>
      </c>
      <c r="AG162" s="26">
        <v>295.19900000000001</v>
      </c>
      <c r="AH162" s="26">
        <v>259.80099999999999</v>
      </c>
      <c r="AI162" s="26">
        <v>255.65600000000001</v>
      </c>
      <c r="AJ162" s="26">
        <v>256.48</v>
      </c>
      <c r="AK162" s="26">
        <v>257.75900000000001</v>
      </c>
      <c r="AL162" s="26">
        <v>261.35399999999998</v>
      </c>
      <c r="AM162" s="26">
        <v>258.26</v>
      </c>
      <c r="AN162" s="26">
        <v>268.45100000000002</v>
      </c>
      <c r="AO162" s="26">
        <v>258.89499999999998</v>
      </c>
      <c r="AP162" s="26">
        <v>273.68200000000002</v>
      </c>
      <c r="AQ162" s="26">
        <v>279.99599999999998</v>
      </c>
      <c r="AR162" s="26">
        <v>250.755</v>
      </c>
      <c r="AS162" s="26">
        <v>255.87899999999999</v>
      </c>
      <c r="AT162" s="26">
        <v>231.232</v>
      </c>
      <c r="AU162" s="26">
        <v>229.20500000000001</v>
      </c>
      <c r="AV162" s="26">
        <v>229.07400000000001</v>
      </c>
      <c r="AW162" s="26">
        <v>236.71899999999999</v>
      </c>
      <c r="AX162" s="26">
        <v>314.81299999999999</v>
      </c>
      <c r="AY162" s="26">
        <v>315.30900000000003</v>
      </c>
      <c r="AZ162" s="26">
        <v>337.16800000000001</v>
      </c>
      <c r="BA162" s="26">
        <v>380.13499999999999</v>
      </c>
      <c r="BB162" s="26">
        <v>382.733</v>
      </c>
      <c r="BC162" s="26">
        <v>360.97899999999998</v>
      </c>
      <c r="BD162" s="26">
        <v>350.07799999999997</v>
      </c>
      <c r="BE162" s="26">
        <v>358.74599999999998</v>
      </c>
      <c r="BF162" s="26">
        <v>362.34500000000003</v>
      </c>
      <c r="BG162" s="26">
        <v>364.01499999999999</v>
      </c>
      <c r="BH162" s="26">
        <v>379.39</v>
      </c>
      <c r="BI162" s="26">
        <v>503.19099999999997</v>
      </c>
      <c r="BJ162" s="26">
        <v>387.709</v>
      </c>
      <c r="BK162" s="26">
        <v>386.99099999999999</v>
      </c>
      <c r="BL162" s="26">
        <v>387.50099999999998</v>
      </c>
      <c r="BM162" s="26">
        <v>407.13299999999998</v>
      </c>
      <c r="BN162" s="26">
        <v>414.65100000000001</v>
      </c>
      <c r="BO162" s="26">
        <v>409.28399999999999</v>
      </c>
      <c r="BP162" s="26">
        <v>399.80500000000001</v>
      </c>
      <c r="BQ162" s="26">
        <v>456.24799999999999</v>
      </c>
      <c r="BR162" s="26">
        <v>548.02</v>
      </c>
      <c r="BS162" s="26">
        <v>607.61699999999996</v>
      </c>
      <c r="BT162" s="26">
        <v>658.255</v>
      </c>
      <c r="BU162" s="26">
        <v>697.52300000000002</v>
      </c>
      <c r="BV162" s="26">
        <v>748.346</v>
      </c>
      <c r="BW162" s="26">
        <v>785.98199999999997</v>
      </c>
      <c r="BX162" s="208">
        <v>851.64599999999996</v>
      </c>
      <c r="BY162" s="208"/>
      <c r="BZ162" s="208"/>
      <c r="CA162" s="208"/>
      <c r="CB162" s="208"/>
      <c r="CC162" s="208"/>
      <c r="CD162" s="208"/>
      <c r="CE162" s="208"/>
      <c r="CF162" s="208"/>
      <c r="CG162" s="208"/>
      <c r="CH162" s="208"/>
      <c r="CI162" s="208"/>
      <c r="CJ162" s="208"/>
      <c r="CK162" s="208"/>
      <c r="CL162" s="208"/>
      <c r="CM162" s="208"/>
      <c r="CN162" s="208"/>
      <c r="CO162" s="208"/>
      <c r="CP162" s="208"/>
      <c r="CQ162" s="208"/>
      <c r="CR162" s="208"/>
      <c r="CS162" s="208"/>
      <c r="CT162" s="208"/>
      <c r="CU162" s="208"/>
      <c r="CV162" s="208"/>
      <c r="CW162" s="208"/>
      <c r="CX162" s="208"/>
      <c r="CY162" s="208"/>
      <c r="CZ162" s="208"/>
      <c r="DA162" s="208"/>
      <c r="DB162" s="208"/>
      <c r="DC162" s="208"/>
      <c r="DD162" s="208"/>
      <c r="DE162" s="208"/>
      <c r="DF162" s="208"/>
      <c r="DG162" s="208"/>
      <c r="DH162" s="208"/>
      <c r="DI162" s="208"/>
      <c r="DJ162" s="208"/>
      <c r="DK162" s="208"/>
      <c r="DL162" s="208"/>
      <c r="DM162" s="208"/>
      <c r="DN162" s="208"/>
      <c r="DO162" s="208"/>
      <c r="DP162" s="208"/>
      <c r="DQ162" s="208"/>
      <c r="DR162" s="208"/>
      <c r="DS162" s="208"/>
      <c r="DT162" s="208"/>
      <c r="DU162" s="208"/>
      <c r="DV162" s="208"/>
      <c r="DW162" s="208"/>
      <c r="DX162" s="208"/>
      <c r="DY162" s="208"/>
      <c r="DZ162" s="208"/>
      <c r="EA162" s="208"/>
      <c r="EB162" s="208"/>
      <c r="EC162" s="208"/>
      <c r="ED162" s="208"/>
      <c r="EE162" s="208"/>
      <c r="EF162" s="208"/>
      <c r="EG162" s="208"/>
      <c r="EH162" s="208"/>
      <c r="EI162" s="208"/>
      <c r="EJ162" s="208"/>
      <c r="EK162" s="208"/>
      <c r="EL162" s="209"/>
      <c r="EM162" s="209"/>
      <c r="EN162" s="209"/>
      <c r="EO162" s="209"/>
      <c r="EP162" s="209"/>
      <c r="EQ162" s="209"/>
      <c r="ER162" s="209"/>
      <c r="ES162" s="209"/>
      <c r="ET162" s="209"/>
      <c r="EU162" s="209"/>
      <c r="EV162" s="209"/>
      <c r="EW162" s="209"/>
    </row>
    <row r="163" spans="1:153" ht="12" customHeight="1" x14ac:dyDescent="0.35">
      <c r="A163" s="18"/>
      <c r="C163" s="7"/>
      <c r="D163" s="1"/>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c r="DK163" s="203"/>
      <c r="DL163" s="203"/>
      <c r="DM163" s="203"/>
      <c r="DN163" s="203"/>
      <c r="DO163" s="203"/>
      <c r="DP163" s="203"/>
      <c r="DQ163" s="203"/>
      <c r="DR163" s="203"/>
      <c r="DS163" s="203"/>
      <c r="DT163" s="203"/>
      <c r="DU163" s="203"/>
      <c r="DV163" s="203"/>
      <c r="DW163" s="203"/>
      <c r="DX163" s="203"/>
      <c r="DY163" s="203"/>
      <c r="DZ163" s="203"/>
      <c r="EA163" s="203"/>
      <c r="EB163" s="203"/>
      <c r="EC163" s="203"/>
      <c r="ED163" s="203"/>
      <c r="EE163" s="203"/>
      <c r="EF163" s="203"/>
      <c r="EG163" s="203"/>
      <c r="EH163" s="203"/>
      <c r="EI163" s="203"/>
      <c r="EJ163" s="203"/>
      <c r="EK163" s="203"/>
      <c r="EL163" s="205"/>
      <c r="EM163" s="205"/>
      <c r="EN163" s="205"/>
      <c r="EO163" s="205"/>
      <c r="EP163" s="205"/>
      <c r="EQ163" s="205"/>
      <c r="ER163" s="205"/>
      <c r="ES163" s="205"/>
      <c r="ET163" s="205"/>
      <c r="EU163" s="205"/>
      <c r="EV163" s="205"/>
      <c r="EW163" s="205"/>
    </row>
    <row r="164" spans="1:153" ht="12" customHeight="1" x14ac:dyDescent="0.35">
      <c r="A164" s="18">
        <v>10</v>
      </c>
      <c r="C164" s="144" t="s">
        <v>30</v>
      </c>
      <c r="D164" s="1" t="s">
        <v>9</v>
      </c>
      <c r="E164" s="26">
        <v>7359.6019999999999</v>
      </c>
      <c r="F164" s="26">
        <v>7891.7860000000001</v>
      </c>
      <c r="G164" s="26">
        <v>8235.5769999999993</v>
      </c>
      <c r="H164" s="26">
        <v>8871.2170000000006</v>
      </c>
      <c r="I164" s="26">
        <v>9543.8029999999999</v>
      </c>
      <c r="J164" s="26">
        <v>10655.281000000001</v>
      </c>
      <c r="K164" s="26">
        <v>12553.987999999999</v>
      </c>
      <c r="L164" s="26">
        <v>14001.502</v>
      </c>
      <c r="M164" s="26">
        <v>15092.67</v>
      </c>
      <c r="N164" s="26">
        <v>13452.829</v>
      </c>
      <c r="O164" s="26">
        <v>12219.915000000001</v>
      </c>
      <c r="P164" s="26">
        <v>11234.317999999999</v>
      </c>
      <c r="Q164" s="26">
        <v>10369.218999999999</v>
      </c>
      <c r="R164" s="26">
        <v>9810.5349999999999</v>
      </c>
      <c r="S164" s="26">
        <v>9396.5669999999991</v>
      </c>
      <c r="T164" s="26">
        <v>8941.7559999999994</v>
      </c>
      <c r="U164" s="26">
        <v>8724.6010000000006</v>
      </c>
      <c r="V164" s="26">
        <v>8415.9449999999997</v>
      </c>
      <c r="W164" s="26">
        <v>7929.7420000000002</v>
      </c>
      <c r="X164" s="26">
        <v>7572.6589999999997</v>
      </c>
      <c r="Y164" s="26">
        <v>7258.1459999999997</v>
      </c>
      <c r="Z164" s="26">
        <v>6659.9579999999996</v>
      </c>
      <c r="AA164" s="26">
        <v>6759.7039999999997</v>
      </c>
      <c r="AB164" s="26">
        <v>6698.5129999999999</v>
      </c>
      <c r="AC164" s="26">
        <v>6431.6019999999999</v>
      </c>
      <c r="AD164" s="26">
        <v>6113.5820000000003</v>
      </c>
      <c r="AE164" s="26">
        <v>5741.5659999999998</v>
      </c>
      <c r="AF164" s="26">
        <v>5603.9160000000002</v>
      </c>
      <c r="AG164" s="26">
        <v>5015.0209999999997</v>
      </c>
      <c r="AH164" s="26">
        <v>4519.0190000000002</v>
      </c>
      <c r="AI164" s="26">
        <v>4290.4080000000004</v>
      </c>
      <c r="AJ164" s="26">
        <v>4274.6090000000004</v>
      </c>
      <c r="AK164" s="26">
        <v>4124.2299999999996</v>
      </c>
      <c r="AL164" s="26">
        <v>4029.567</v>
      </c>
      <c r="AM164" s="26">
        <v>3958.33</v>
      </c>
      <c r="AN164" s="26">
        <v>3785.0369999999998</v>
      </c>
      <c r="AO164" s="26">
        <v>3619.7130000000002</v>
      </c>
      <c r="AP164" s="26">
        <v>3571.2260000000001</v>
      </c>
      <c r="AQ164" s="26">
        <v>3319.6950000000002</v>
      </c>
      <c r="AR164" s="26">
        <v>3057.8009999999999</v>
      </c>
      <c r="AS164" s="26">
        <v>3020.0729999999999</v>
      </c>
      <c r="AT164" s="26">
        <v>2640.0590000000002</v>
      </c>
      <c r="AU164" s="26">
        <v>2502.652</v>
      </c>
      <c r="AV164" s="26">
        <v>2512.4369999999999</v>
      </c>
      <c r="AW164" s="26">
        <v>2642.8330000000001</v>
      </c>
      <c r="AX164" s="26">
        <v>2404.636</v>
      </c>
      <c r="AY164" s="26">
        <v>2372.3470000000002</v>
      </c>
      <c r="AZ164" s="26">
        <v>2570.69</v>
      </c>
      <c r="BA164" s="26">
        <v>2591.0279999999998</v>
      </c>
      <c r="BB164" s="26">
        <v>2827.36</v>
      </c>
      <c r="BC164" s="26">
        <v>2796.13</v>
      </c>
      <c r="BD164" s="26">
        <v>2655.3229999999999</v>
      </c>
      <c r="BE164" s="26">
        <v>2777.3789999999999</v>
      </c>
      <c r="BF164" s="26">
        <v>2860.0219999999999</v>
      </c>
      <c r="BG164" s="26">
        <v>2928.7919999999999</v>
      </c>
      <c r="BH164" s="26">
        <v>3026.4290000000001</v>
      </c>
      <c r="BI164" s="26">
        <v>3538.8449999999998</v>
      </c>
      <c r="BJ164" s="26">
        <v>3157.643</v>
      </c>
      <c r="BK164" s="26">
        <v>3081.73</v>
      </c>
      <c r="BL164" s="26">
        <v>3025.268</v>
      </c>
      <c r="BM164" s="26">
        <v>3001.0680000000002</v>
      </c>
      <c r="BN164" s="26">
        <v>3038.06</v>
      </c>
      <c r="BO164" s="26">
        <v>3113.1370000000002</v>
      </c>
      <c r="BP164" s="26">
        <v>3446.7739999999999</v>
      </c>
      <c r="BQ164" s="26">
        <v>4217.68</v>
      </c>
      <c r="BR164" s="26">
        <v>4826.2280000000001</v>
      </c>
      <c r="BS164" s="26">
        <v>5465.5320000000002</v>
      </c>
      <c r="BT164" s="26">
        <v>6047.12</v>
      </c>
      <c r="BU164" s="26">
        <v>6367.9650000000001</v>
      </c>
      <c r="BV164" s="26">
        <v>6555.5559999999996</v>
      </c>
      <c r="BW164" s="26">
        <v>6494.0640000000003</v>
      </c>
      <c r="BX164" s="208">
        <v>6846.2160000000003</v>
      </c>
      <c r="BY164" s="208"/>
      <c r="BZ164" s="208"/>
      <c r="CA164" s="208"/>
      <c r="CB164" s="208"/>
      <c r="CC164" s="208"/>
      <c r="CD164" s="208"/>
      <c r="CE164" s="208"/>
      <c r="CF164" s="208"/>
      <c r="CG164" s="208"/>
      <c r="CH164" s="208"/>
      <c r="CI164" s="208"/>
      <c r="CJ164" s="208"/>
      <c r="CK164" s="208"/>
      <c r="CL164" s="208"/>
      <c r="CM164" s="208"/>
      <c r="CN164" s="208"/>
      <c r="CO164" s="208"/>
      <c r="CP164" s="208"/>
      <c r="CQ164" s="208"/>
      <c r="CR164" s="208"/>
      <c r="CS164" s="208"/>
      <c r="CT164" s="208"/>
      <c r="CU164" s="208"/>
      <c r="CV164" s="208"/>
      <c r="CW164" s="208"/>
      <c r="CX164" s="208"/>
      <c r="CY164" s="208"/>
      <c r="CZ164" s="208"/>
      <c r="DA164" s="208"/>
      <c r="DB164" s="208"/>
      <c r="DC164" s="208"/>
      <c r="DD164" s="208"/>
      <c r="DE164" s="208"/>
      <c r="DF164" s="208"/>
      <c r="DG164" s="208"/>
      <c r="DH164" s="208"/>
      <c r="DI164" s="208"/>
      <c r="DJ164" s="208"/>
      <c r="DK164" s="208"/>
      <c r="DL164" s="208"/>
      <c r="DM164" s="208"/>
      <c r="DN164" s="208"/>
      <c r="DO164" s="208"/>
      <c r="DP164" s="208"/>
      <c r="DQ164" s="208"/>
      <c r="DR164" s="208"/>
      <c r="DS164" s="208"/>
      <c r="DT164" s="208"/>
      <c r="DU164" s="208"/>
      <c r="DV164" s="208"/>
      <c r="DW164" s="208"/>
      <c r="DX164" s="208"/>
      <c r="DY164" s="208"/>
      <c r="DZ164" s="208"/>
      <c r="EA164" s="208"/>
      <c r="EB164" s="208"/>
      <c r="EC164" s="208"/>
      <c r="ED164" s="208"/>
      <c r="EE164" s="208"/>
      <c r="EF164" s="208"/>
      <c r="EG164" s="208"/>
      <c r="EH164" s="208"/>
      <c r="EI164" s="208"/>
      <c r="EJ164" s="208"/>
      <c r="EK164" s="208"/>
      <c r="EL164" s="209"/>
      <c r="EM164" s="209"/>
      <c r="EN164" s="209"/>
      <c r="EO164" s="209"/>
      <c r="EP164" s="209"/>
      <c r="EQ164" s="209"/>
      <c r="ER164" s="209"/>
      <c r="ES164" s="209"/>
      <c r="ET164" s="209"/>
      <c r="EU164" s="209"/>
      <c r="EV164" s="209"/>
      <c r="EW164" s="209"/>
    </row>
    <row r="165" spans="1:153" ht="12" customHeight="1" x14ac:dyDescent="0.35">
      <c r="A165" s="18"/>
      <c r="C165" s="144"/>
      <c r="D165" s="1"/>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03"/>
      <c r="BY165" s="203"/>
      <c r="BZ165" s="203"/>
      <c r="CA165" s="203"/>
      <c r="CB165" s="203"/>
      <c r="CC165" s="203"/>
      <c r="CD165" s="203"/>
      <c r="CE165" s="203"/>
      <c r="CF165" s="203"/>
      <c r="CG165" s="203"/>
      <c r="CH165" s="203"/>
      <c r="CI165" s="203"/>
      <c r="CJ165" s="203"/>
      <c r="CK165" s="203"/>
      <c r="CL165" s="203"/>
      <c r="CM165" s="203"/>
      <c r="CN165" s="203"/>
      <c r="CO165" s="203"/>
      <c r="CP165" s="203"/>
      <c r="CQ165" s="203"/>
      <c r="CR165" s="203"/>
      <c r="CS165" s="203"/>
      <c r="CT165" s="203"/>
      <c r="CU165" s="203"/>
      <c r="CV165" s="203"/>
      <c r="CW165" s="203"/>
      <c r="CX165" s="203"/>
      <c r="CY165" s="203"/>
      <c r="CZ165" s="203"/>
      <c r="DA165" s="203"/>
      <c r="DB165" s="203"/>
      <c r="DC165" s="203"/>
      <c r="DD165" s="203"/>
      <c r="DE165" s="203"/>
      <c r="DF165" s="203"/>
      <c r="DG165" s="203"/>
      <c r="DH165" s="203"/>
      <c r="DI165" s="203"/>
      <c r="DJ165" s="203"/>
      <c r="DK165" s="203"/>
      <c r="DL165" s="203"/>
      <c r="DM165" s="203"/>
      <c r="DN165" s="203"/>
      <c r="DO165" s="203"/>
      <c r="DP165" s="203"/>
      <c r="DQ165" s="203"/>
      <c r="DR165" s="203"/>
      <c r="DS165" s="203"/>
      <c r="DT165" s="203"/>
      <c r="DU165" s="203"/>
      <c r="DV165" s="203"/>
      <c r="DW165" s="203"/>
      <c r="DX165" s="203"/>
      <c r="DY165" s="203"/>
      <c r="DZ165" s="203"/>
      <c r="EA165" s="203"/>
      <c r="EB165" s="203"/>
      <c r="EC165" s="203"/>
      <c r="ED165" s="203"/>
      <c r="EE165" s="203"/>
      <c r="EF165" s="203"/>
      <c r="EG165" s="203"/>
      <c r="EH165" s="203"/>
      <c r="EI165" s="203"/>
      <c r="EJ165" s="203"/>
      <c r="EK165" s="203"/>
      <c r="EL165" s="205"/>
      <c r="EM165" s="205"/>
      <c r="EN165" s="205"/>
      <c r="EO165" s="205"/>
      <c r="EP165" s="205"/>
      <c r="EQ165" s="205"/>
      <c r="ER165" s="205"/>
      <c r="ES165" s="205"/>
      <c r="ET165" s="205"/>
      <c r="EU165" s="205"/>
      <c r="EV165" s="205"/>
      <c r="EW165" s="205"/>
    </row>
    <row r="166" spans="1:153" ht="12" customHeight="1" x14ac:dyDescent="0.35">
      <c r="A166" s="134" t="s">
        <v>116</v>
      </c>
      <c r="B166" s="201"/>
      <c r="C166" s="153"/>
      <c r="D166" s="134"/>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65"/>
      <c r="BG166" s="165"/>
      <c r="BH166" s="165"/>
      <c r="BI166" s="165"/>
      <c r="BJ166" s="165"/>
      <c r="BK166" s="165"/>
      <c r="BL166" s="165"/>
      <c r="BM166" s="165"/>
      <c r="BN166" s="165"/>
      <c r="BO166" s="165"/>
      <c r="BP166" s="165"/>
      <c r="BQ166" s="165"/>
      <c r="BR166" s="165"/>
      <c r="BS166" s="165"/>
      <c r="BT166" s="165"/>
      <c r="BU166" s="165"/>
      <c r="BV166" s="165"/>
      <c r="BW166" s="165"/>
      <c r="BX166" s="207"/>
      <c r="BY166" s="203"/>
      <c r="BZ166" s="203"/>
      <c r="CA166" s="203"/>
      <c r="CB166" s="203"/>
      <c r="CC166" s="203"/>
      <c r="CD166" s="203"/>
      <c r="CE166" s="203"/>
      <c r="CF166" s="203"/>
      <c r="CG166" s="203"/>
      <c r="CH166" s="203"/>
      <c r="CI166" s="203"/>
      <c r="CJ166" s="203"/>
      <c r="CK166" s="203"/>
      <c r="CL166" s="203"/>
      <c r="CM166" s="203"/>
      <c r="CN166" s="203"/>
      <c r="CO166" s="203"/>
      <c r="CP166" s="203"/>
      <c r="CQ166" s="203"/>
      <c r="CR166" s="203"/>
      <c r="CS166" s="203"/>
      <c r="CT166" s="203"/>
      <c r="CU166" s="203"/>
      <c r="CV166" s="203"/>
      <c r="CW166" s="203"/>
      <c r="CX166" s="203"/>
      <c r="CY166" s="203"/>
      <c r="CZ166" s="203"/>
      <c r="DA166" s="203"/>
      <c r="DB166" s="203"/>
      <c r="DC166" s="203"/>
      <c r="DD166" s="203"/>
      <c r="DE166" s="203"/>
      <c r="DF166" s="203"/>
      <c r="DG166" s="203"/>
      <c r="DH166" s="203"/>
      <c r="DI166" s="203"/>
      <c r="DJ166" s="203"/>
      <c r="DK166" s="203"/>
      <c r="DL166" s="203"/>
      <c r="DM166" s="203"/>
      <c r="DN166" s="203"/>
      <c r="DO166" s="203"/>
      <c r="DP166" s="203"/>
      <c r="DQ166" s="203"/>
      <c r="DR166" s="203"/>
      <c r="DS166" s="203"/>
      <c r="DT166" s="203"/>
      <c r="DU166" s="203"/>
      <c r="DV166" s="203"/>
      <c r="DW166" s="203"/>
      <c r="DX166" s="203"/>
      <c r="DY166" s="203"/>
      <c r="DZ166" s="203"/>
      <c r="EA166" s="203"/>
      <c r="EB166" s="203"/>
      <c r="EC166" s="203"/>
      <c r="ED166" s="203"/>
      <c r="EE166" s="203"/>
      <c r="EF166" s="203"/>
      <c r="EG166" s="203"/>
      <c r="EH166" s="203"/>
      <c r="EI166" s="203"/>
      <c r="EJ166" s="203"/>
      <c r="EK166" s="203"/>
      <c r="EL166" s="205"/>
      <c r="EM166" s="205"/>
      <c r="EN166" s="205"/>
      <c r="EO166" s="205"/>
      <c r="EP166" s="205"/>
      <c r="EQ166" s="205"/>
      <c r="ER166" s="205"/>
      <c r="ES166" s="205"/>
      <c r="ET166" s="205"/>
      <c r="EU166" s="205"/>
      <c r="EV166" s="205"/>
      <c r="EW166" s="205"/>
    </row>
    <row r="167" spans="1:153" ht="12" customHeight="1" x14ac:dyDescent="0.35">
      <c r="A167" s="18">
        <v>11</v>
      </c>
      <c r="C167" s="144" t="s">
        <v>100</v>
      </c>
      <c r="D167" s="1" t="s">
        <v>29</v>
      </c>
      <c r="E167" s="24">
        <v>4.0330000000000004</v>
      </c>
      <c r="F167" s="24">
        <v>3.9369999999999998</v>
      </c>
      <c r="G167" s="24">
        <v>3.9790000000000001</v>
      </c>
      <c r="H167" s="24">
        <v>4.2519999999999998</v>
      </c>
      <c r="I167" s="24">
        <v>4.8369999999999997</v>
      </c>
      <c r="J167" s="24">
        <v>4.9630000000000001</v>
      </c>
      <c r="K167" s="24">
        <v>5.9950000000000001</v>
      </c>
      <c r="L167" s="24">
        <v>6.1689999999999996</v>
      </c>
      <c r="M167" s="24">
        <v>6.6779999999999999</v>
      </c>
      <c r="N167" s="24">
        <v>6.0949999999999998</v>
      </c>
      <c r="O167" s="24">
        <v>6.8390000000000004</v>
      </c>
      <c r="P167" s="24">
        <v>6.5819999999999999</v>
      </c>
      <c r="Q167" s="24">
        <v>6.5170000000000003</v>
      </c>
      <c r="R167" s="24">
        <v>6.2889999999999997</v>
      </c>
      <c r="S167" s="24">
        <v>6.0190000000000001</v>
      </c>
      <c r="T167" s="24">
        <v>6.9379999999999997</v>
      </c>
      <c r="U167" s="24">
        <v>6.8369999999999997</v>
      </c>
      <c r="V167" s="24">
        <v>6.6390000000000002</v>
      </c>
      <c r="W167" s="24">
        <v>6.3929999999999998</v>
      </c>
      <c r="X167" s="24">
        <v>6.226</v>
      </c>
      <c r="Y167" s="24">
        <v>5.7640000000000002</v>
      </c>
      <c r="Z167" s="24">
        <v>5.3890000000000002</v>
      </c>
      <c r="AA167" s="24">
        <v>5.4160000000000004</v>
      </c>
      <c r="AB167" s="24">
        <v>5.4710000000000001</v>
      </c>
      <c r="AC167" s="24">
        <v>5.4359999999999999</v>
      </c>
      <c r="AD167" s="24">
        <v>5.27</v>
      </c>
      <c r="AE167" s="24">
        <v>5.1669999999999998</v>
      </c>
      <c r="AF167" s="24">
        <v>5.2649999999999997</v>
      </c>
      <c r="AG167" s="24">
        <v>4.95</v>
      </c>
      <c r="AH167" s="24">
        <v>4.5270000000000001</v>
      </c>
      <c r="AI167" s="24">
        <v>4.5620000000000003</v>
      </c>
      <c r="AJ167" s="24">
        <v>4.6929999999999996</v>
      </c>
      <c r="AK167" s="24">
        <v>4.891</v>
      </c>
      <c r="AL167" s="24">
        <v>4.7850000000000001</v>
      </c>
      <c r="AM167" s="24">
        <v>4.702</v>
      </c>
      <c r="AN167" s="24">
        <v>4.673</v>
      </c>
      <c r="AO167" s="24">
        <v>4.4089999999999998</v>
      </c>
      <c r="AP167" s="24">
        <v>4.6760000000000002</v>
      </c>
      <c r="AQ167" s="24">
        <v>4.1639999999999997</v>
      </c>
      <c r="AR167" s="24">
        <v>4.0270000000000001</v>
      </c>
      <c r="AS167" s="24">
        <v>3.786</v>
      </c>
      <c r="AT167" s="24">
        <v>3.589</v>
      </c>
      <c r="AU167" s="24">
        <v>3.3660000000000001</v>
      </c>
      <c r="AV167" s="24">
        <v>3.3490000000000002</v>
      </c>
      <c r="AW167" s="24">
        <v>2.859</v>
      </c>
      <c r="AX167" s="24">
        <v>2.6840000000000002</v>
      </c>
      <c r="AY167" s="24">
        <v>2.5990000000000002</v>
      </c>
      <c r="AZ167" s="24">
        <v>2.637</v>
      </c>
      <c r="BA167" s="24">
        <v>2.6720000000000002</v>
      </c>
      <c r="BB167" s="24">
        <v>2.7290000000000001</v>
      </c>
      <c r="BC167" s="24">
        <v>2.5720000000000001</v>
      </c>
      <c r="BD167" s="24">
        <v>2.609</v>
      </c>
      <c r="BE167" s="24">
        <v>2.68</v>
      </c>
      <c r="BF167" s="24">
        <v>2.698</v>
      </c>
      <c r="BG167" s="24">
        <v>2.782</v>
      </c>
      <c r="BH167" s="24">
        <v>2.94</v>
      </c>
      <c r="BI167" s="24">
        <v>3.302</v>
      </c>
      <c r="BJ167" s="24">
        <v>2.9710000000000001</v>
      </c>
      <c r="BK167" s="24">
        <v>2.9049999999999998</v>
      </c>
      <c r="BL167" s="24">
        <v>2.8370000000000002</v>
      </c>
      <c r="BM167" s="24">
        <v>2.8279999999999998</v>
      </c>
      <c r="BN167" s="24">
        <v>2.8210000000000002</v>
      </c>
      <c r="BO167" s="24">
        <v>2.9</v>
      </c>
      <c r="BP167" s="24">
        <v>3.2850000000000001</v>
      </c>
      <c r="BQ167" s="24">
        <v>3.8679999999999999</v>
      </c>
      <c r="BR167" s="24">
        <v>5.2039999999999997</v>
      </c>
      <c r="BS167" s="24">
        <v>5.9130000000000003</v>
      </c>
      <c r="BT167" s="24">
        <v>6.601</v>
      </c>
      <c r="BU167" s="24">
        <v>6.8890000000000002</v>
      </c>
      <c r="BV167" s="24">
        <v>7.0810000000000004</v>
      </c>
      <c r="BW167" s="24">
        <v>7.024</v>
      </c>
      <c r="BX167" s="203">
        <v>7.2720000000000002</v>
      </c>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5"/>
      <c r="EM167" s="205"/>
      <c r="EN167" s="205"/>
      <c r="EO167" s="205"/>
      <c r="EP167" s="205"/>
      <c r="EQ167" s="205"/>
      <c r="ER167" s="205"/>
      <c r="ES167" s="205"/>
      <c r="ET167" s="205"/>
      <c r="EU167" s="205"/>
      <c r="EV167" s="205"/>
      <c r="EW167" s="205"/>
    </row>
    <row r="168" spans="1:153" ht="12" customHeight="1" x14ac:dyDescent="0.35">
      <c r="A168" s="18"/>
      <c r="C168" s="7"/>
      <c r="D168" s="1"/>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c r="BD168" s="24"/>
      <c r="BE168" s="24"/>
      <c r="BF168" s="24"/>
      <c r="BG168" s="24"/>
      <c r="BH168" s="24"/>
      <c r="BI168" s="24"/>
      <c r="BJ168" s="24"/>
      <c r="BK168" s="24"/>
      <c r="BL168" s="24"/>
      <c r="BM168" s="24"/>
      <c r="BN168" s="24"/>
      <c r="BO168" s="24"/>
      <c r="BP168" s="24"/>
      <c r="BQ168" s="24"/>
      <c r="BR168" s="24"/>
      <c r="BS168" s="24"/>
      <c r="BT168" s="24"/>
      <c r="BU168" s="24"/>
      <c r="BV168" s="24"/>
      <c r="BW168" s="24"/>
      <c r="BX168" s="203"/>
      <c r="BY168" s="203"/>
      <c r="BZ168" s="203"/>
      <c r="CA168" s="203"/>
      <c r="CB168" s="203"/>
      <c r="CC168" s="203"/>
      <c r="CD168" s="203"/>
      <c r="CE168" s="203"/>
      <c r="CF168" s="203"/>
      <c r="CG168" s="203"/>
      <c r="CH168" s="203"/>
      <c r="CI168" s="203"/>
      <c r="CJ168" s="203"/>
      <c r="CK168" s="203"/>
      <c r="CL168" s="203"/>
      <c r="CM168" s="203"/>
      <c r="CN168" s="203"/>
      <c r="CO168" s="203"/>
      <c r="CP168" s="203"/>
      <c r="CQ168" s="203"/>
      <c r="CR168" s="203"/>
      <c r="CS168" s="203"/>
      <c r="CT168" s="203"/>
      <c r="CU168" s="203"/>
      <c r="CV168" s="203"/>
      <c r="CW168" s="203"/>
      <c r="CX168" s="203"/>
      <c r="CY168" s="203"/>
      <c r="CZ168" s="203"/>
      <c r="DA168" s="203"/>
      <c r="DB168" s="203"/>
      <c r="DC168" s="203"/>
      <c r="DD168" s="203"/>
      <c r="DE168" s="203"/>
      <c r="DF168" s="203"/>
      <c r="DG168" s="203"/>
      <c r="DH168" s="203"/>
      <c r="DI168" s="203"/>
      <c r="DJ168" s="203"/>
      <c r="DK168" s="203"/>
      <c r="DL168" s="203"/>
      <c r="DM168" s="203"/>
      <c r="DN168" s="203"/>
      <c r="DO168" s="203"/>
      <c r="DP168" s="203"/>
      <c r="DQ168" s="203"/>
      <c r="DR168" s="203"/>
      <c r="DS168" s="203"/>
      <c r="DT168" s="203"/>
      <c r="DU168" s="203"/>
      <c r="DV168" s="203"/>
      <c r="DW168" s="203"/>
      <c r="DX168" s="203"/>
      <c r="DY168" s="203"/>
      <c r="DZ168" s="203"/>
      <c r="EA168" s="203"/>
      <c r="EB168" s="203"/>
      <c r="EC168" s="203"/>
      <c r="ED168" s="203"/>
      <c r="EE168" s="203"/>
      <c r="EF168" s="203"/>
      <c r="EG168" s="203"/>
      <c r="EH168" s="203"/>
      <c r="EI168" s="203"/>
      <c r="EJ168" s="203"/>
      <c r="EK168" s="203"/>
      <c r="EL168" s="205"/>
      <c r="EM168" s="205"/>
      <c r="EN168" s="205"/>
      <c r="EO168" s="205"/>
      <c r="EP168" s="205"/>
      <c r="EQ168" s="205"/>
      <c r="ER168" s="205"/>
      <c r="ES168" s="205"/>
      <c r="ET168" s="205"/>
      <c r="EU168" s="205"/>
      <c r="EV168" s="205"/>
      <c r="EW168" s="205"/>
    </row>
    <row r="169" spans="1:153" ht="12" customHeight="1" x14ac:dyDescent="0.35">
      <c r="A169" s="18">
        <v>12</v>
      </c>
      <c r="C169" s="144" t="s">
        <v>147</v>
      </c>
      <c r="D169" s="1" t="s">
        <v>29</v>
      </c>
      <c r="E169" s="24">
        <v>45.47</v>
      </c>
      <c r="F169" s="24">
        <v>45.47</v>
      </c>
      <c r="G169" s="24">
        <v>45.228999999999999</v>
      </c>
      <c r="H169" s="24">
        <v>41.689</v>
      </c>
      <c r="I169" s="24">
        <v>45.731000000000002</v>
      </c>
      <c r="J169" s="24">
        <v>46.22</v>
      </c>
      <c r="K169" s="24">
        <v>43.642000000000003</v>
      </c>
      <c r="L169" s="24">
        <v>42.555</v>
      </c>
      <c r="M169" s="24">
        <v>44.835999999999999</v>
      </c>
      <c r="N169" s="24">
        <v>50.162999999999997</v>
      </c>
      <c r="O169" s="24">
        <v>53.357999999999997</v>
      </c>
      <c r="P169" s="24">
        <v>57.162999999999997</v>
      </c>
      <c r="Q169" s="24">
        <v>58.018000000000001</v>
      </c>
      <c r="R169" s="24">
        <v>60.713999999999999</v>
      </c>
      <c r="S169" s="24">
        <v>62.683</v>
      </c>
      <c r="T169" s="24">
        <v>64.238</v>
      </c>
      <c r="U169" s="24">
        <v>65.397999999999996</v>
      </c>
      <c r="V169" s="24">
        <v>65.346999999999994</v>
      </c>
      <c r="W169" s="24">
        <v>66.603999999999999</v>
      </c>
      <c r="X169" s="24">
        <v>67.608999999999995</v>
      </c>
      <c r="Y169" s="24">
        <v>64.644000000000005</v>
      </c>
      <c r="Z169" s="24">
        <v>63.997</v>
      </c>
      <c r="AA169" s="24">
        <v>64.257999999999996</v>
      </c>
      <c r="AB169" s="24">
        <v>65.075000000000003</v>
      </c>
      <c r="AC169" s="24">
        <v>64.481999999999999</v>
      </c>
      <c r="AD169" s="24">
        <v>66.382999999999996</v>
      </c>
      <c r="AE169" s="24">
        <v>67.227999999999994</v>
      </c>
      <c r="AF169" s="24">
        <v>66.576999999999998</v>
      </c>
      <c r="AG169" s="24">
        <v>64.494</v>
      </c>
      <c r="AH169" s="24">
        <v>68.435000000000002</v>
      </c>
      <c r="AI169" s="24">
        <v>66.144999999999996</v>
      </c>
      <c r="AJ169" s="24">
        <v>67.281000000000006</v>
      </c>
      <c r="AK169" s="24">
        <v>66.016000000000005</v>
      </c>
      <c r="AL169" s="24">
        <v>68.299000000000007</v>
      </c>
      <c r="AM169" s="24">
        <v>67.882000000000005</v>
      </c>
      <c r="AN169" s="24">
        <v>67.795000000000002</v>
      </c>
      <c r="AO169" s="24">
        <v>67.108999999999995</v>
      </c>
      <c r="AP169" s="24">
        <v>70.933999999999997</v>
      </c>
      <c r="AQ169" s="24">
        <v>71.221000000000004</v>
      </c>
      <c r="AR169" s="24">
        <v>73.167000000000002</v>
      </c>
      <c r="AS169" s="24">
        <v>72.864000000000004</v>
      </c>
      <c r="AT169" s="24">
        <v>76.201999999999998</v>
      </c>
      <c r="AU169" s="24">
        <v>74.811000000000007</v>
      </c>
      <c r="AV169" s="24">
        <v>73.314999999999998</v>
      </c>
      <c r="AW169" s="24">
        <v>71.037999999999997</v>
      </c>
      <c r="AX169" s="24">
        <v>66.405000000000001</v>
      </c>
      <c r="AY169" s="24">
        <v>63.543999999999997</v>
      </c>
      <c r="AZ169" s="24">
        <v>65.194999999999993</v>
      </c>
      <c r="BA169" s="24">
        <v>63.908999999999999</v>
      </c>
      <c r="BB169" s="24">
        <v>64.807000000000002</v>
      </c>
      <c r="BC169" s="24">
        <v>65.432000000000002</v>
      </c>
      <c r="BD169" s="24">
        <v>61.595999999999997</v>
      </c>
      <c r="BE169" s="24">
        <v>60.189</v>
      </c>
      <c r="BF169" s="24">
        <v>41.207000000000001</v>
      </c>
      <c r="BG169" s="24">
        <v>47.805</v>
      </c>
      <c r="BH169" s="24">
        <v>50.966999999999999</v>
      </c>
      <c r="BI169" s="24">
        <v>52.177999999999997</v>
      </c>
      <c r="BJ169" s="24">
        <v>58.225000000000001</v>
      </c>
      <c r="BK169" s="24">
        <v>60.195</v>
      </c>
      <c r="BL169" s="24">
        <v>61.252000000000002</v>
      </c>
      <c r="BM169" s="24">
        <v>59.920999999999999</v>
      </c>
      <c r="BN169" s="24">
        <v>60.600999999999999</v>
      </c>
      <c r="BO169" s="24">
        <v>58.81</v>
      </c>
      <c r="BP169" s="24">
        <v>53.162999999999997</v>
      </c>
      <c r="BQ169" s="24">
        <v>47.741</v>
      </c>
      <c r="BR169" s="24">
        <v>44.802</v>
      </c>
      <c r="BS169" s="24">
        <v>43.857999999999997</v>
      </c>
      <c r="BT169" s="24">
        <v>43.722999999999999</v>
      </c>
      <c r="BU169" s="24">
        <v>45.633000000000003</v>
      </c>
      <c r="BV169" s="24">
        <v>48.3</v>
      </c>
      <c r="BW169" s="24">
        <v>49.35</v>
      </c>
      <c r="BX169" s="203">
        <v>49.158999999999999</v>
      </c>
      <c r="BY169" s="203"/>
      <c r="BZ169" s="203"/>
      <c r="CA169" s="203"/>
      <c r="CB169" s="203"/>
      <c r="CC169" s="203"/>
      <c r="CD169" s="203"/>
      <c r="CE169" s="203"/>
      <c r="CF169" s="203"/>
      <c r="CG169" s="203"/>
      <c r="CH169" s="203"/>
      <c r="CI169" s="203"/>
      <c r="CJ169" s="203"/>
      <c r="CK169" s="203"/>
      <c r="CL169" s="203"/>
      <c r="CM169" s="203"/>
      <c r="CN169" s="203"/>
      <c r="CO169" s="203"/>
      <c r="CP169" s="203"/>
      <c r="CQ169" s="203"/>
      <c r="CR169" s="203"/>
      <c r="CS169" s="203"/>
      <c r="CT169" s="203"/>
      <c r="CU169" s="203"/>
      <c r="CV169" s="203"/>
      <c r="CW169" s="203"/>
      <c r="CX169" s="203"/>
      <c r="CY169" s="203"/>
      <c r="CZ169" s="203"/>
      <c r="DA169" s="203"/>
      <c r="DB169" s="203"/>
      <c r="DC169" s="203"/>
      <c r="DD169" s="203"/>
      <c r="DE169" s="203"/>
      <c r="DF169" s="203"/>
      <c r="DG169" s="203"/>
      <c r="DH169" s="203"/>
      <c r="DI169" s="203"/>
      <c r="DJ169" s="203"/>
      <c r="DK169" s="203"/>
      <c r="DL169" s="203"/>
      <c r="DM169" s="203"/>
      <c r="DN169" s="203"/>
      <c r="DO169" s="203"/>
      <c r="DP169" s="203"/>
      <c r="DQ169" s="203"/>
      <c r="DR169" s="203"/>
      <c r="DS169" s="203"/>
      <c r="DT169" s="203"/>
      <c r="DU169" s="203"/>
      <c r="DV169" s="203"/>
      <c r="DW169" s="203"/>
      <c r="DX169" s="203"/>
      <c r="DY169" s="203"/>
      <c r="DZ169" s="203"/>
      <c r="EA169" s="203"/>
      <c r="EB169" s="203"/>
      <c r="EC169" s="203"/>
      <c r="ED169" s="203"/>
      <c r="EE169" s="203"/>
      <c r="EF169" s="203"/>
      <c r="EG169" s="203"/>
      <c r="EH169" s="203"/>
      <c r="EI169" s="203"/>
      <c r="EJ169" s="203"/>
      <c r="EK169" s="203"/>
      <c r="EL169" s="205"/>
      <c r="EM169" s="205"/>
      <c r="EN169" s="205"/>
      <c r="EO169" s="205"/>
      <c r="EP169" s="205"/>
      <c r="EQ169" s="205"/>
      <c r="ER169" s="205"/>
      <c r="ES169" s="205"/>
      <c r="ET169" s="205"/>
      <c r="EU169" s="205"/>
      <c r="EV169" s="205"/>
      <c r="EW169" s="205"/>
    </row>
    <row r="170" spans="1:153" ht="12" customHeight="1" x14ac:dyDescent="0.35">
      <c r="A170" s="17"/>
      <c r="C170" s="7"/>
      <c r="D170" s="1"/>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M170" s="24"/>
      <c r="BN170" s="24"/>
      <c r="BO170" s="24"/>
      <c r="BP170" s="24"/>
      <c r="BQ170" s="24"/>
      <c r="BR170" s="24"/>
      <c r="BS170" s="24"/>
      <c r="BT170" s="24"/>
      <c r="BU170" s="24"/>
      <c r="BV170" s="24"/>
      <c r="BW170" s="24"/>
      <c r="BX170" s="203"/>
      <c r="BY170" s="203"/>
      <c r="BZ170" s="203"/>
      <c r="CA170" s="203"/>
      <c r="CB170" s="203"/>
      <c r="CC170" s="203"/>
      <c r="CD170" s="203"/>
      <c r="CE170" s="203"/>
      <c r="CF170" s="203"/>
      <c r="CG170" s="203"/>
      <c r="CH170" s="203"/>
      <c r="CI170" s="203"/>
      <c r="CJ170" s="203"/>
      <c r="CK170" s="203"/>
      <c r="CL170" s="203"/>
      <c r="CM170" s="203"/>
      <c r="CN170" s="203"/>
      <c r="CO170" s="203"/>
      <c r="CP170" s="203"/>
      <c r="CQ170" s="203"/>
      <c r="CR170" s="203"/>
      <c r="CS170" s="203"/>
      <c r="CT170" s="203"/>
      <c r="CU170" s="203"/>
      <c r="CV170" s="203"/>
      <c r="CW170" s="203"/>
      <c r="CX170" s="203"/>
      <c r="CY170" s="203"/>
      <c r="CZ170" s="203"/>
      <c r="DA170" s="203"/>
      <c r="DB170" s="203"/>
      <c r="DC170" s="203"/>
      <c r="DD170" s="203"/>
      <c r="DE170" s="203"/>
      <c r="DF170" s="203"/>
      <c r="DG170" s="203"/>
      <c r="DH170" s="203"/>
      <c r="DI170" s="203"/>
      <c r="DJ170" s="203"/>
      <c r="DK170" s="203"/>
      <c r="DL170" s="203"/>
      <c r="DM170" s="203"/>
      <c r="DN170" s="203"/>
      <c r="DO170" s="203"/>
      <c r="DP170" s="203"/>
      <c r="DQ170" s="203"/>
      <c r="DR170" s="203"/>
      <c r="DS170" s="203"/>
      <c r="DT170" s="203"/>
      <c r="DU170" s="203"/>
      <c r="DV170" s="203"/>
      <c r="DW170" s="203"/>
      <c r="DX170" s="203"/>
      <c r="DY170" s="203"/>
      <c r="DZ170" s="203"/>
      <c r="EA170" s="203"/>
      <c r="EB170" s="203"/>
      <c r="EC170" s="203"/>
      <c r="ED170" s="203"/>
      <c r="EE170" s="203"/>
      <c r="EF170" s="203"/>
      <c r="EG170" s="203"/>
      <c r="EH170" s="203"/>
      <c r="EI170" s="203"/>
      <c r="EJ170" s="203"/>
      <c r="EK170" s="203"/>
      <c r="EL170" s="205"/>
      <c r="EM170" s="205"/>
      <c r="EN170" s="205"/>
      <c r="EO170" s="205"/>
      <c r="EP170" s="205"/>
      <c r="EQ170" s="205"/>
      <c r="ER170" s="205"/>
      <c r="ES170" s="205"/>
      <c r="ET170" s="205"/>
      <c r="EU170" s="205"/>
      <c r="EV170" s="205"/>
      <c r="EW170" s="205"/>
    </row>
    <row r="171" spans="1:153" ht="12" customHeight="1" x14ac:dyDescent="0.35">
      <c r="A171" s="17"/>
      <c r="C171" s="7"/>
      <c r="D171" s="1"/>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03"/>
      <c r="BY171" s="203"/>
      <c r="BZ171" s="203"/>
      <c r="CA171" s="203"/>
      <c r="CB171" s="203"/>
      <c r="CC171" s="203"/>
      <c r="CD171" s="203"/>
      <c r="CE171" s="203"/>
      <c r="CF171" s="203"/>
      <c r="CG171" s="203"/>
      <c r="CH171" s="203"/>
      <c r="CI171" s="203"/>
      <c r="CJ171" s="203"/>
      <c r="CK171" s="203"/>
      <c r="CL171" s="203"/>
      <c r="CM171" s="203"/>
      <c r="CN171" s="203"/>
      <c r="CO171" s="203"/>
      <c r="CP171" s="203"/>
      <c r="CQ171" s="203"/>
      <c r="CR171" s="203"/>
      <c r="CS171" s="203"/>
      <c r="CT171" s="203"/>
      <c r="CU171" s="203"/>
      <c r="CV171" s="203"/>
      <c r="CW171" s="203"/>
      <c r="CX171" s="203"/>
      <c r="CY171" s="203"/>
      <c r="CZ171" s="203"/>
      <c r="DA171" s="203"/>
      <c r="DB171" s="203"/>
      <c r="DC171" s="203"/>
      <c r="DD171" s="203"/>
      <c r="DE171" s="203"/>
      <c r="DF171" s="203"/>
      <c r="DG171" s="203"/>
      <c r="DH171" s="203"/>
      <c r="DI171" s="203"/>
      <c r="DJ171" s="203"/>
      <c r="DK171" s="203"/>
      <c r="DL171" s="203"/>
      <c r="DM171" s="203"/>
      <c r="DN171" s="203"/>
      <c r="DO171" s="203"/>
      <c r="DP171" s="203"/>
      <c r="DQ171" s="203"/>
      <c r="DR171" s="203"/>
      <c r="DS171" s="203"/>
      <c r="DT171" s="203"/>
      <c r="DU171" s="203"/>
      <c r="DV171" s="203"/>
      <c r="DW171" s="203"/>
      <c r="DX171" s="203"/>
      <c r="DY171" s="203"/>
      <c r="DZ171" s="203"/>
      <c r="EA171" s="203"/>
      <c r="EB171" s="203"/>
      <c r="EC171" s="203"/>
      <c r="ED171" s="203"/>
      <c r="EE171" s="203"/>
      <c r="EF171" s="203"/>
      <c r="EG171" s="203"/>
      <c r="EH171" s="203"/>
      <c r="EI171" s="203"/>
      <c r="EJ171" s="203"/>
      <c r="EK171" s="203"/>
      <c r="EL171" s="205"/>
      <c r="EM171" s="205"/>
      <c r="EN171" s="205"/>
      <c r="EO171" s="205"/>
      <c r="EP171" s="205"/>
      <c r="EQ171" s="205"/>
      <c r="ER171" s="205"/>
      <c r="ES171" s="205"/>
      <c r="ET171" s="205"/>
      <c r="EU171" s="205"/>
      <c r="EV171" s="205"/>
      <c r="EW171" s="205"/>
    </row>
    <row r="172" spans="1:153" ht="12" customHeight="1" x14ac:dyDescent="0.35">
      <c r="A172" s="134"/>
      <c r="C172" s="1" t="s">
        <v>156</v>
      </c>
      <c r="D172" s="1"/>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03"/>
      <c r="BY172" s="203"/>
      <c r="BZ172" s="203"/>
      <c r="CA172" s="203"/>
      <c r="CB172" s="203"/>
      <c r="CC172" s="203"/>
      <c r="CD172" s="203"/>
      <c r="CE172" s="203"/>
      <c r="CF172" s="203"/>
      <c r="CG172" s="203"/>
      <c r="CH172" s="203"/>
      <c r="CI172" s="203"/>
      <c r="CJ172" s="203"/>
      <c r="CK172" s="203"/>
      <c r="CL172" s="203"/>
      <c r="CM172" s="203"/>
      <c r="CN172" s="203"/>
      <c r="CO172" s="203"/>
      <c r="CP172" s="203"/>
      <c r="CQ172" s="203"/>
      <c r="CR172" s="203"/>
      <c r="CS172" s="203"/>
      <c r="CT172" s="203"/>
      <c r="CU172" s="203"/>
      <c r="CV172" s="203"/>
      <c r="CW172" s="203"/>
      <c r="CX172" s="203"/>
      <c r="CY172" s="203"/>
      <c r="CZ172" s="203"/>
      <c r="DA172" s="203"/>
      <c r="DB172" s="203"/>
      <c r="DC172" s="203"/>
      <c r="DD172" s="203"/>
      <c r="DE172" s="203"/>
      <c r="DF172" s="203"/>
      <c r="DG172" s="203"/>
      <c r="DH172" s="203"/>
      <c r="DI172" s="203"/>
      <c r="DJ172" s="203"/>
      <c r="DK172" s="203"/>
      <c r="DL172" s="203"/>
      <c r="DM172" s="203"/>
      <c r="DN172" s="203"/>
      <c r="DO172" s="203"/>
      <c r="DP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5"/>
      <c r="EM172" s="205"/>
      <c r="EN172" s="205"/>
      <c r="EO172" s="205"/>
      <c r="EP172" s="205"/>
      <c r="EQ172" s="205"/>
      <c r="ER172" s="205"/>
      <c r="ES172" s="205"/>
      <c r="ET172" s="205"/>
      <c r="EU172" s="205"/>
      <c r="EV172" s="205"/>
      <c r="EW172" s="205"/>
    </row>
    <row r="173" spans="1:153" ht="12" customHeight="1" x14ac:dyDescent="0.35">
      <c r="A173" s="18"/>
      <c r="C173" s="144" t="s">
        <v>102</v>
      </c>
      <c r="D173" s="1"/>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03"/>
      <c r="BY173" s="203"/>
      <c r="BZ173" s="203"/>
      <c r="CA173" s="203"/>
      <c r="CB173" s="203"/>
      <c r="CC173" s="203"/>
      <c r="CD173" s="203"/>
      <c r="CE173" s="203"/>
      <c r="CF173" s="203"/>
      <c r="CG173" s="203"/>
      <c r="CH173" s="203"/>
      <c r="CI173" s="203"/>
      <c r="CJ173" s="203"/>
      <c r="CK173" s="203"/>
      <c r="CL173" s="203"/>
      <c r="CM173" s="203"/>
      <c r="CN173" s="203"/>
      <c r="CO173" s="203"/>
      <c r="CP173" s="203"/>
      <c r="CQ173" s="203"/>
      <c r="CR173" s="203"/>
      <c r="CS173" s="203"/>
      <c r="CT173" s="203"/>
      <c r="CU173" s="203"/>
      <c r="CV173" s="203"/>
      <c r="CW173" s="203"/>
      <c r="CX173" s="203"/>
      <c r="CY173" s="203"/>
      <c r="CZ173" s="203"/>
      <c r="DA173" s="203"/>
      <c r="DB173" s="203"/>
      <c r="DC173" s="203"/>
      <c r="DD173" s="203"/>
      <c r="DE173" s="203"/>
      <c r="DF173" s="203"/>
      <c r="DG173" s="203"/>
      <c r="DH173" s="203"/>
      <c r="DI173" s="203"/>
      <c r="DJ173" s="203"/>
      <c r="DK173" s="203"/>
      <c r="DL173" s="203"/>
      <c r="DM173" s="203"/>
      <c r="DN173" s="203"/>
      <c r="DO173" s="203"/>
      <c r="DP173" s="203"/>
      <c r="DQ173" s="203"/>
      <c r="DR173" s="203"/>
      <c r="DS173" s="203"/>
      <c r="DT173" s="203"/>
      <c r="DU173" s="203"/>
      <c r="DV173" s="203"/>
      <c r="DW173" s="203"/>
      <c r="DX173" s="203"/>
      <c r="DY173" s="203"/>
      <c r="DZ173" s="203"/>
      <c r="EA173" s="203"/>
      <c r="EB173" s="203"/>
      <c r="EC173" s="203"/>
      <c r="ED173" s="203"/>
      <c r="EE173" s="203"/>
      <c r="EF173" s="203"/>
      <c r="EG173" s="203"/>
      <c r="EH173" s="203"/>
      <c r="EI173" s="203"/>
      <c r="EJ173" s="203"/>
      <c r="EK173" s="203"/>
      <c r="EL173" s="205"/>
      <c r="EM173" s="205"/>
      <c r="EN173" s="205"/>
      <c r="EO173" s="205"/>
      <c r="EP173" s="205"/>
      <c r="EQ173" s="205"/>
      <c r="ER173" s="205"/>
      <c r="ES173" s="205"/>
      <c r="ET173" s="205"/>
      <c r="EU173" s="205"/>
      <c r="EV173" s="205"/>
      <c r="EW173" s="205"/>
    </row>
    <row r="174" spans="1:153" ht="12" customHeight="1" x14ac:dyDescent="0.35">
      <c r="A174" s="18">
        <v>13</v>
      </c>
      <c r="C174" s="145" t="s">
        <v>103</v>
      </c>
      <c r="D174" s="1" t="s">
        <v>29</v>
      </c>
      <c r="E174" s="24">
        <v>1.4970000000000001</v>
      </c>
      <c r="F174" s="24">
        <v>1.462</v>
      </c>
      <c r="G174" s="24">
        <v>1.3959999999999999</v>
      </c>
      <c r="H174" s="24">
        <v>1.5229999999999999</v>
      </c>
      <c r="I174" s="24">
        <v>1.643</v>
      </c>
      <c r="J174" s="24">
        <v>1.6459999999999999</v>
      </c>
      <c r="K174" s="24">
        <v>1.86</v>
      </c>
      <c r="L174" s="24">
        <v>1.87</v>
      </c>
      <c r="M174" s="24">
        <v>1.925</v>
      </c>
      <c r="N174" s="24">
        <v>1.7290000000000001</v>
      </c>
      <c r="O174" s="24">
        <v>1.845</v>
      </c>
      <c r="P174" s="24">
        <v>1.78</v>
      </c>
      <c r="Q174" s="24">
        <v>1.7669999999999999</v>
      </c>
      <c r="R174" s="24">
        <v>1.68</v>
      </c>
      <c r="S174" s="24">
        <v>1.64</v>
      </c>
      <c r="T174" s="24">
        <v>1.8540000000000001</v>
      </c>
      <c r="U174" s="24">
        <v>1.8360000000000001</v>
      </c>
      <c r="V174" s="24">
        <v>1.8009999999999999</v>
      </c>
      <c r="W174" s="24">
        <v>1.7230000000000001</v>
      </c>
      <c r="X174" s="24">
        <v>1.7150000000000001</v>
      </c>
      <c r="Y174" s="24">
        <v>1.653</v>
      </c>
      <c r="Z174" s="24">
        <v>1.59</v>
      </c>
      <c r="AA174" s="24">
        <v>1.6060000000000001</v>
      </c>
      <c r="AB174" s="24">
        <v>1.6060000000000001</v>
      </c>
      <c r="AC174" s="24">
        <v>1.609</v>
      </c>
      <c r="AD174" s="24">
        <v>1.5649999999999999</v>
      </c>
      <c r="AE174" s="24">
        <v>1.5389999999999999</v>
      </c>
      <c r="AF174" s="24">
        <v>1.5960000000000001</v>
      </c>
      <c r="AG174" s="24">
        <v>1.502</v>
      </c>
      <c r="AH174" s="24">
        <v>1.355</v>
      </c>
      <c r="AI174" s="24">
        <v>1.345</v>
      </c>
      <c r="AJ174" s="24">
        <v>1.3819999999999999</v>
      </c>
      <c r="AK174" s="24">
        <v>1.4330000000000001</v>
      </c>
      <c r="AL174" s="24">
        <v>1.3620000000000001</v>
      </c>
      <c r="AM174" s="24">
        <v>1.347</v>
      </c>
      <c r="AN174" s="24">
        <v>1.3540000000000001</v>
      </c>
      <c r="AO174" s="24">
        <v>1.337</v>
      </c>
      <c r="AP174" s="24">
        <v>1.329</v>
      </c>
      <c r="AQ174" s="24">
        <v>1.2450000000000001</v>
      </c>
      <c r="AR174" s="24">
        <v>1.2270000000000001</v>
      </c>
      <c r="AS174" s="24">
        <v>1.1200000000000001</v>
      </c>
      <c r="AT174" s="24">
        <v>1.054</v>
      </c>
      <c r="AU174" s="24">
        <v>0.99299999999999999</v>
      </c>
      <c r="AV174" s="24">
        <v>1.0009999999999999</v>
      </c>
      <c r="AW174" s="24">
        <v>0.86799999999999999</v>
      </c>
      <c r="AX174" s="24">
        <v>0.76</v>
      </c>
      <c r="AY174" s="24">
        <v>0.74</v>
      </c>
      <c r="AZ174" s="24">
        <v>0.78200000000000003</v>
      </c>
      <c r="BA174" s="24">
        <v>0.77300000000000002</v>
      </c>
      <c r="BB174" s="24">
        <v>0.78100000000000003</v>
      </c>
      <c r="BC174" s="24">
        <v>0.72699999999999998</v>
      </c>
      <c r="BD174" s="24">
        <v>0.73</v>
      </c>
      <c r="BE174" s="24">
        <v>0.77100000000000002</v>
      </c>
      <c r="BF174" s="24">
        <v>0.75700000000000001</v>
      </c>
      <c r="BG174" s="24">
        <v>0.754</v>
      </c>
      <c r="BH174" s="24">
        <v>0.78600000000000003</v>
      </c>
      <c r="BI174" s="24">
        <v>0.79800000000000004</v>
      </c>
      <c r="BJ174" s="24">
        <v>0.72399999999999998</v>
      </c>
      <c r="BK174" s="24">
        <v>0.66700000000000004</v>
      </c>
      <c r="BL174" s="24">
        <v>0.64800000000000002</v>
      </c>
      <c r="BM174" s="24">
        <v>0.623</v>
      </c>
      <c r="BN174" s="24">
        <v>0.63500000000000001</v>
      </c>
      <c r="BO174" s="24">
        <v>0.65700000000000003</v>
      </c>
      <c r="BP174" s="24">
        <v>0.80700000000000005</v>
      </c>
      <c r="BQ174" s="24">
        <v>0.98299999999999998</v>
      </c>
      <c r="BR174" s="24">
        <v>1.26</v>
      </c>
      <c r="BS174" s="24">
        <v>1.306</v>
      </c>
      <c r="BT174" s="24">
        <v>1.3169999999999999</v>
      </c>
      <c r="BU174" s="24">
        <v>1.2330000000000001</v>
      </c>
      <c r="BV174" s="24">
        <v>1.202</v>
      </c>
      <c r="BW174" s="24">
        <v>1.0820000000000001</v>
      </c>
      <c r="BX174" s="203">
        <v>1.155</v>
      </c>
      <c r="BY174" s="203"/>
      <c r="BZ174" s="203"/>
      <c r="CA174" s="203"/>
      <c r="CB174" s="203"/>
      <c r="CC174" s="203"/>
      <c r="CD174" s="203"/>
      <c r="CE174" s="203"/>
      <c r="CF174" s="203"/>
      <c r="CG174" s="203"/>
      <c r="CH174" s="203"/>
      <c r="CI174" s="203"/>
      <c r="CJ174" s="203"/>
      <c r="CK174" s="203"/>
      <c r="CL174" s="203"/>
      <c r="CM174" s="203"/>
      <c r="CN174" s="203"/>
      <c r="CO174" s="203"/>
      <c r="CP174" s="203"/>
      <c r="CQ174" s="203"/>
      <c r="CR174" s="203"/>
      <c r="CS174" s="203"/>
      <c r="CT174" s="203"/>
      <c r="CU174" s="203"/>
      <c r="CV174" s="203"/>
      <c r="CW174" s="203"/>
      <c r="CX174" s="203"/>
      <c r="CY174" s="203"/>
      <c r="CZ174" s="203"/>
      <c r="DA174" s="203"/>
      <c r="DB174" s="203"/>
      <c r="DC174" s="203"/>
      <c r="DD174" s="203"/>
      <c r="DE174" s="203"/>
      <c r="DF174" s="203"/>
      <c r="DG174" s="203"/>
      <c r="DH174" s="203"/>
      <c r="DI174" s="203"/>
      <c r="DJ174" s="203"/>
      <c r="DK174" s="203"/>
      <c r="DL174" s="203"/>
      <c r="DM174" s="203"/>
      <c r="DN174" s="203"/>
      <c r="DO174" s="203"/>
      <c r="DP174" s="203"/>
      <c r="DQ174" s="203"/>
      <c r="DR174" s="203"/>
      <c r="DS174" s="203"/>
      <c r="DT174" s="203"/>
      <c r="DU174" s="203"/>
      <c r="DV174" s="203"/>
      <c r="DW174" s="203"/>
      <c r="DX174" s="203"/>
      <c r="DY174" s="203"/>
      <c r="DZ174" s="203"/>
      <c r="EA174" s="203"/>
      <c r="EB174" s="203"/>
      <c r="EC174" s="203"/>
      <c r="ED174" s="203"/>
      <c r="EE174" s="203"/>
      <c r="EF174" s="203"/>
      <c r="EG174" s="203"/>
      <c r="EH174" s="203"/>
      <c r="EI174" s="203"/>
      <c r="EJ174" s="203"/>
      <c r="EK174" s="203"/>
      <c r="EL174" s="205"/>
      <c r="EM174" s="205"/>
      <c r="EN174" s="205"/>
      <c r="EO174" s="205"/>
      <c r="EP174" s="205"/>
      <c r="EQ174" s="205"/>
      <c r="ER174" s="205"/>
      <c r="ES174" s="205"/>
      <c r="ET174" s="205"/>
      <c r="EU174" s="205"/>
      <c r="EV174" s="205"/>
      <c r="EW174" s="205"/>
    </row>
    <row r="175" spans="1:153" ht="12" customHeight="1" x14ac:dyDescent="0.35">
      <c r="A175" s="18">
        <v>14</v>
      </c>
      <c r="C175" s="145" t="s">
        <v>104</v>
      </c>
      <c r="D175" s="1" t="s">
        <v>29</v>
      </c>
      <c r="E175" s="24">
        <v>1.49</v>
      </c>
      <c r="F175" s="24">
        <v>1.45</v>
      </c>
      <c r="G175" s="24">
        <v>1.454</v>
      </c>
      <c r="H175" s="24">
        <v>1.5389999999999999</v>
      </c>
      <c r="I175" s="24">
        <v>1.7509999999999999</v>
      </c>
      <c r="J175" s="24">
        <v>1.752</v>
      </c>
      <c r="K175" s="24">
        <v>2.1059999999999999</v>
      </c>
      <c r="L175" s="24">
        <v>2.222</v>
      </c>
      <c r="M175" s="24">
        <v>2.4359999999999999</v>
      </c>
      <c r="N175" s="24">
        <v>2.2189999999999999</v>
      </c>
      <c r="O175" s="24">
        <v>2.4449999999999998</v>
      </c>
      <c r="P175" s="24">
        <v>2.355</v>
      </c>
      <c r="Q175" s="24">
        <v>2.2810000000000001</v>
      </c>
      <c r="R175" s="24">
        <v>2.1970000000000001</v>
      </c>
      <c r="S175" s="24">
        <v>2.069</v>
      </c>
      <c r="T175" s="24">
        <v>2.3690000000000002</v>
      </c>
      <c r="U175" s="24">
        <v>2.3460000000000001</v>
      </c>
      <c r="V175" s="24">
        <v>2.2679999999999998</v>
      </c>
      <c r="W175" s="24">
        <v>2.1789999999999998</v>
      </c>
      <c r="X175" s="24">
        <v>2.1440000000000001</v>
      </c>
      <c r="Y175" s="24">
        <v>1.95</v>
      </c>
      <c r="Z175" s="24">
        <v>1.806</v>
      </c>
      <c r="AA175" s="24">
        <v>1.8129999999999999</v>
      </c>
      <c r="AB175" s="24">
        <v>1.819</v>
      </c>
      <c r="AC175" s="24">
        <v>1.8440000000000001</v>
      </c>
      <c r="AD175" s="24">
        <v>1.7969999999999999</v>
      </c>
      <c r="AE175" s="24">
        <v>1.754</v>
      </c>
      <c r="AF175" s="24">
        <v>1.776</v>
      </c>
      <c r="AG175" s="24">
        <v>1.643</v>
      </c>
      <c r="AH175" s="24">
        <v>1.5469999999999999</v>
      </c>
      <c r="AI175" s="24">
        <v>1.5489999999999999</v>
      </c>
      <c r="AJ175" s="24">
        <v>1.615</v>
      </c>
      <c r="AK175" s="24">
        <v>1.6830000000000001</v>
      </c>
      <c r="AL175" s="24">
        <v>1.639</v>
      </c>
      <c r="AM175" s="24">
        <v>1.5860000000000001</v>
      </c>
      <c r="AN175" s="24">
        <v>1.5760000000000001</v>
      </c>
      <c r="AO175" s="24">
        <v>1.44</v>
      </c>
      <c r="AP175" s="24">
        <v>1.5149999999999999</v>
      </c>
      <c r="AQ175" s="24">
        <v>1.2989999999999999</v>
      </c>
      <c r="AR175" s="24">
        <v>1.282</v>
      </c>
      <c r="AS175" s="24">
        <v>1.2030000000000001</v>
      </c>
      <c r="AT175" s="24">
        <v>1.1220000000000001</v>
      </c>
      <c r="AU175" s="24">
        <v>1.044</v>
      </c>
      <c r="AV175" s="24">
        <v>1.046</v>
      </c>
      <c r="AW175" s="24">
        <v>0.9</v>
      </c>
      <c r="AX175" s="24">
        <v>0.79200000000000004</v>
      </c>
      <c r="AY175" s="24">
        <v>0.77200000000000002</v>
      </c>
      <c r="AZ175" s="24">
        <v>0.78200000000000003</v>
      </c>
      <c r="BA175" s="24">
        <v>0.76600000000000001</v>
      </c>
      <c r="BB175" s="24">
        <v>0.78200000000000003</v>
      </c>
      <c r="BC175" s="24">
        <v>0.73099999999999998</v>
      </c>
      <c r="BD175" s="24">
        <v>0.74</v>
      </c>
      <c r="BE175" s="24">
        <v>0.76700000000000002</v>
      </c>
      <c r="BF175" s="24">
        <v>0.78900000000000003</v>
      </c>
      <c r="BG175" s="24">
        <v>0.84599999999999997</v>
      </c>
      <c r="BH175" s="24">
        <v>0.89900000000000002</v>
      </c>
      <c r="BI175" s="24">
        <v>0.96399999999999997</v>
      </c>
      <c r="BJ175" s="24">
        <v>0.92200000000000004</v>
      </c>
      <c r="BK175" s="24">
        <v>0.88</v>
      </c>
      <c r="BL175" s="24">
        <v>0.83199999999999996</v>
      </c>
      <c r="BM175" s="24">
        <v>0.81699999999999995</v>
      </c>
      <c r="BN175" s="24">
        <v>0.79700000000000004</v>
      </c>
      <c r="BO175" s="24">
        <v>0.82499999999999996</v>
      </c>
      <c r="BP175" s="24">
        <v>0.96499999999999997</v>
      </c>
      <c r="BQ175" s="24">
        <v>1.1439999999999999</v>
      </c>
      <c r="BR175" s="24">
        <v>1.5760000000000001</v>
      </c>
      <c r="BS175" s="24">
        <v>1.8520000000000001</v>
      </c>
      <c r="BT175" s="24">
        <v>2</v>
      </c>
      <c r="BU175" s="24">
        <v>1.946</v>
      </c>
      <c r="BV175" s="24">
        <v>1.7949999999999999</v>
      </c>
      <c r="BW175" s="24">
        <v>1.68</v>
      </c>
      <c r="BX175" s="203">
        <v>1.704</v>
      </c>
      <c r="BY175" s="203"/>
      <c r="BZ175" s="203"/>
      <c r="CA175" s="203"/>
      <c r="CB175" s="203"/>
      <c r="CC175" s="203"/>
      <c r="CD175" s="203"/>
      <c r="CE175" s="203"/>
      <c r="CF175" s="203"/>
      <c r="CG175" s="203"/>
      <c r="CH175" s="203"/>
      <c r="CI175" s="203"/>
      <c r="CJ175" s="203"/>
      <c r="CK175" s="203"/>
      <c r="CL175" s="203"/>
      <c r="CM175" s="203"/>
      <c r="CN175" s="203"/>
      <c r="CO175" s="203"/>
      <c r="CP175" s="203"/>
      <c r="CQ175" s="203"/>
      <c r="CR175" s="203"/>
      <c r="CS175" s="203"/>
      <c r="CT175" s="203"/>
      <c r="CU175" s="203"/>
      <c r="CV175" s="203"/>
      <c r="CW175" s="203"/>
      <c r="CX175" s="203"/>
      <c r="CY175" s="203"/>
      <c r="CZ175" s="203"/>
      <c r="DA175" s="203"/>
      <c r="DB175" s="203"/>
      <c r="DC175" s="203"/>
      <c r="DD175" s="203"/>
      <c r="DE175" s="203"/>
      <c r="DF175" s="203"/>
      <c r="DG175" s="203"/>
      <c r="DH175" s="203"/>
      <c r="DI175" s="203"/>
      <c r="DJ175" s="203"/>
      <c r="DK175" s="203"/>
      <c r="DL175" s="203"/>
      <c r="DM175" s="203"/>
      <c r="DN175" s="203"/>
      <c r="DO175" s="203"/>
      <c r="DP175" s="203"/>
      <c r="DQ175" s="203"/>
      <c r="DR175" s="203"/>
      <c r="DS175" s="203"/>
      <c r="DT175" s="203"/>
      <c r="DU175" s="203"/>
      <c r="DV175" s="203"/>
      <c r="DW175" s="203"/>
      <c r="DX175" s="203"/>
      <c r="DY175" s="203"/>
      <c r="DZ175" s="203"/>
      <c r="EA175" s="203"/>
      <c r="EB175" s="203"/>
      <c r="EC175" s="203"/>
      <c r="ED175" s="203"/>
      <c r="EE175" s="203"/>
      <c r="EF175" s="203"/>
      <c r="EG175" s="203"/>
      <c r="EH175" s="203"/>
      <c r="EI175" s="203"/>
      <c r="EJ175" s="203"/>
      <c r="EK175" s="203"/>
      <c r="EL175" s="205"/>
      <c r="EM175" s="205"/>
      <c r="EN175" s="205"/>
      <c r="EO175" s="205"/>
      <c r="EP175" s="205"/>
      <c r="EQ175" s="205"/>
      <c r="ER175" s="205"/>
      <c r="ES175" s="205"/>
      <c r="ET175" s="205"/>
      <c r="EU175" s="205"/>
      <c r="EV175" s="205"/>
      <c r="EW175" s="205"/>
    </row>
    <row r="176" spans="1:153" ht="12" customHeight="1" x14ac:dyDescent="0.35">
      <c r="A176" s="18">
        <v>15</v>
      </c>
      <c r="C176" s="145" t="s">
        <v>105</v>
      </c>
      <c r="D176" s="1" t="s">
        <v>29</v>
      </c>
      <c r="E176" s="24">
        <v>0.434</v>
      </c>
      <c r="F176" s="24">
        <v>0.43</v>
      </c>
      <c r="G176" s="24">
        <v>0.49399999999999999</v>
      </c>
      <c r="H176" s="24">
        <v>0.49399999999999999</v>
      </c>
      <c r="I176" s="24">
        <v>0.57599999999999996</v>
      </c>
      <c r="J176" s="24">
        <v>0.59699999999999998</v>
      </c>
      <c r="K176" s="24">
        <v>0.73399999999999999</v>
      </c>
      <c r="L176" s="24">
        <v>0.79900000000000004</v>
      </c>
      <c r="M176" s="24">
        <v>0.93400000000000005</v>
      </c>
      <c r="N176" s="24">
        <v>0.88400000000000001</v>
      </c>
      <c r="O176" s="24">
        <v>1.054</v>
      </c>
      <c r="P176" s="24">
        <v>1.028</v>
      </c>
      <c r="Q176" s="24">
        <v>1.02</v>
      </c>
      <c r="R176" s="24">
        <v>0.98499999999999999</v>
      </c>
      <c r="S176" s="24">
        <v>0.92400000000000004</v>
      </c>
      <c r="T176" s="24">
        <v>1.08</v>
      </c>
      <c r="U176" s="24">
        <v>1.028</v>
      </c>
      <c r="V176" s="24">
        <v>0.98099999999999998</v>
      </c>
      <c r="W176" s="24">
        <v>0.93300000000000005</v>
      </c>
      <c r="X176" s="24">
        <v>0.90600000000000003</v>
      </c>
      <c r="Y176" s="24">
        <v>0.82099999999999995</v>
      </c>
      <c r="Z176" s="24">
        <v>0.748</v>
      </c>
      <c r="AA176" s="24">
        <v>0.75600000000000001</v>
      </c>
      <c r="AB176" s="24">
        <v>0.77300000000000002</v>
      </c>
      <c r="AC176" s="24">
        <v>0.75700000000000001</v>
      </c>
      <c r="AD176" s="24">
        <v>0.73299999999999998</v>
      </c>
      <c r="AE176" s="24">
        <v>0.72799999999999998</v>
      </c>
      <c r="AF176" s="24">
        <v>0.74</v>
      </c>
      <c r="AG176" s="24">
        <v>0.68200000000000005</v>
      </c>
      <c r="AH176" s="24">
        <v>0.63100000000000001</v>
      </c>
      <c r="AI176" s="24">
        <v>0.626</v>
      </c>
      <c r="AJ176" s="24">
        <v>0.65300000000000002</v>
      </c>
      <c r="AK176" s="24">
        <v>0.66300000000000003</v>
      </c>
      <c r="AL176" s="24">
        <v>0.67100000000000004</v>
      </c>
      <c r="AM176" s="24">
        <v>0.67800000000000005</v>
      </c>
      <c r="AN176" s="24">
        <v>0.67</v>
      </c>
      <c r="AO176" s="24">
        <v>0.60799999999999998</v>
      </c>
      <c r="AP176" s="24">
        <v>0.69799999999999995</v>
      </c>
      <c r="AQ176" s="24">
        <v>0.54700000000000004</v>
      </c>
      <c r="AR176" s="24">
        <v>0.51400000000000001</v>
      </c>
      <c r="AS176" s="24">
        <v>0.47099999999999997</v>
      </c>
      <c r="AT176" s="24">
        <v>0.45900000000000002</v>
      </c>
      <c r="AU176" s="24">
        <v>0.40799999999999997</v>
      </c>
      <c r="AV176" s="24">
        <v>0.41499999999999998</v>
      </c>
      <c r="AW176" s="24">
        <v>0.34599999999999997</v>
      </c>
      <c r="AX176" s="24">
        <v>0.318</v>
      </c>
      <c r="AY176" s="24">
        <v>0.30299999999999999</v>
      </c>
      <c r="AZ176" s="24">
        <v>0.30099999999999999</v>
      </c>
      <c r="BA176" s="24">
        <v>0.29799999999999999</v>
      </c>
      <c r="BB176" s="24">
        <v>0.312</v>
      </c>
      <c r="BC176" s="24">
        <v>0.29299999999999998</v>
      </c>
      <c r="BD176" s="24">
        <v>0.3</v>
      </c>
      <c r="BE176" s="24">
        <v>0.309</v>
      </c>
      <c r="BF176" s="24">
        <v>0.32800000000000001</v>
      </c>
      <c r="BG176" s="24">
        <v>0.35799999999999998</v>
      </c>
      <c r="BH176" s="24">
        <v>0.38900000000000001</v>
      </c>
      <c r="BI176" s="24">
        <v>0.41599999999999998</v>
      </c>
      <c r="BJ176" s="24">
        <v>0.40899999999999997</v>
      </c>
      <c r="BK176" s="24">
        <v>0.41199999999999998</v>
      </c>
      <c r="BL176" s="24">
        <v>0.39900000000000002</v>
      </c>
      <c r="BM176" s="24">
        <v>0.39100000000000001</v>
      </c>
      <c r="BN176" s="24">
        <v>0.38600000000000001</v>
      </c>
      <c r="BO176" s="24">
        <v>0.39300000000000002</v>
      </c>
      <c r="BP176" s="24">
        <v>0.442</v>
      </c>
      <c r="BQ176" s="24">
        <v>0.501</v>
      </c>
      <c r="BR176" s="24">
        <v>0.71</v>
      </c>
      <c r="BS176" s="24">
        <v>0.877</v>
      </c>
      <c r="BT176" s="24">
        <v>1.0589999999999999</v>
      </c>
      <c r="BU176" s="24">
        <v>1.1479999999999999</v>
      </c>
      <c r="BV176" s="24">
        <v>1.1779999999999999</v>
      </c>
      <c r="BW176" s="24">
        <v>1.0900000000000001</v>
      </c>
      <c r="BX176" s="203">
        <v>1.0389999999999999</v>
      </c>
      <c r="BY176" s="203"/>
      <c r="BZ176" s="203"/>
      <c r="CA176" s="203"/>
      <c r="CB176" s="203"/>
      <c r="CC176" s="203"/>
      <c r="CD176" s="203"/>
      <c r="CE176" s="203"/>
      <c r="CF176" s="203"/>
      <c r="CG176" s="203"/>
      <c r="CH176" s="203"/>
      <c r="CI176" s="203"/>
      <c r="CJ176" s="203"/>
      <c r="CK176" s="203"/>
      <c r="CL176" s="203"/>
      <c r="CM176" s="203"/>
      <c r="CN176" s="203"/>
      <c r="CO176" s="203"/>
      <c r="CP176" s="203"/>
      <c r="CQ176" s="203"/>
      <c r="CR176" s="203"/>
      <c r="CS176" s="203"/>
      <c r="CT176" s="203"/>
      <c r="CU176" s="203"/>
      <c r="CV176" s="203"/>
      <c r="CW176" s="203"/>
      <c r="CX176" s="203"/>
      <c r="CY176" s="203"/>
      <c r="CZ176" s="203"/>
      <c r="DA176" s="203"/>
      <c r="DB176" s="203"/>
      <c r="DC176" s="203"/>
      <c r="DD176" s="203"/>
      <c r="DE176" s="203"/>
      <c r="DF176" s="203"/>
      <c r="DG176" s="203"/>
      <c r="DH176" s="203"/>
      <c r="DI176" s="203"/>
      <c r="DJ176" s="203"/>
      <c r="DK176" s="203"/>
      <c r="DL176" s="203"/>
      <c r="DM176" s="203"/>
      <c r="DN176" s="203"/>
      <c r="DO176" s="203"/>
      <c r="DP176" s="203"/>
      <c r="DQ176" s="203"/>
      <c r="DR176" s="203"/>
      <c r="DS176" s="203"/>
      <c r="DT176" s="203"/>
      <c r="DU176" s="203"/>
      <c r="DV176" s="203"/>
      <c r="DW176" s="203"/>
      <c r="DX176" s="203"/>
      <c r="DY176" s="203"/>
      <c r="DZ176" s="203"/>
      <c r="EA176" s="203"/>
      <c r="EB176" s="203"/>
      <c r="EC176" s="203"/>
      <c r="ED176" s="203"/>
      <c r="EE176" s="203"/>
      <c r="EF176" s="203"/>
      <c r="EG176" s="203"/>
      <c r="EH176" s="203"/>
      <c r="EI176" s="203"/>
      <c r="EJ176" s="203"/>
      <c r="EK176" s="203"/>
      <c r="EL176" s="205"/>
      <c r="EM176" s="205"/>
      <c r="EN176" s="205"/>
      <c r="EO176" s="205"/>
      <c r="EP176" s="205"/>
      <c r="EQ176" s="205"/>
      <c r="ER176" s="205"/>
      <c r="ES176" s="205"/>
      <c r="ET176" s="205"/>
      <c r="EU176" s="205"/>
      <c r="EV176" s="205"/>
      <c r="EW176" s="205"/>
    </row>
    <row r="177" spans="1:153" ht="12" customHeight="1" x14ac:dyDescent="0.35">
      <c r="A177" s="18">
        <v>16</v>
      </c>
      <c r="C177" s="145" t="s">
        <v>106</v>
      </c>
      <c r="D177" s="1" t="s">
        <v>29</v>
      </c>
      <c r="E177" s="24">
        <v>0.14199999999999999</v>
      </c>
      <c r="F177" s="24">
        <v>0.14399999999999999</v>
      </c>
      <c r="G177" s="24">
        <v>0.16200000000000001</v>
      </c>
      <c r="H177" s="24">
        <v>0.17399999999999999</v>
      </c>
      <c r="I177" s="24">
        <v>0.20499999999999999</v>
      </c>
      <c r="J177" s="24">
        <v>0.20799999999999999</v>
      </c>
      <c r="K177" s="24">
        <v>0.26500000000000001</v>
      </c>
      <c r="L177" s="24">
        <v>0.28100000000000003</v>
      </c>
      <c r="M177" s="24">
        <v>0.33800000000000002</v>
      </c>
      <c r="N177" s="24">
        <v>0.35</v>
      </c>
      <c r="O177" s="24">
        <v>0.439</v>
      </c>
      <c r="P177" s="24">
        <v>0.44600000000000001</v>
      </c>
      <c r="Q177" s="24">
        <v>0.47</v>
      </c>
      <c r="R177" s="24">
        <v>0.46700000000000003</v>
      </c>
      <c r="S177" s="24">
        <v>0.44800000000000001</v>
      </c>
      <c r="T177" s="24">
        <v>0.53</v>
      </c>
      <c r="U177" s="24">
        <v>0.51200000000000001</v>
      </c>
      <c r="V177" s="24">
        <v>0.48099999999999998</v>
      </c>
      <c r="W177" s="24">
        <v>0.46300000000000002</v>
      </c>
      <c r="X177" s="24">
        <v>0.439</v>
      </c>
      <c r="Y177" s="24">
        <v>0.39200000000000002</v>
      </c>
      <c r="Z177" s="24">
        <v>0.35599999999999998</v>
      </c>
      <c r="AA177" s="24">
        <v>0.34899999999999998</v>
      </c>
      <c r="AB177" s="24">
        <v>0.36799999999999999</v>
      </c>
      <c r="AC177" s="24">
        <v>0.35399999999999998</v>
      </c>
      <c r="AD177" s="24">
        <v>0.33900000000000002</v>
      </c>
      <c r="AE177" s="24">
        <v>0.33200000000000002</v>
      </c>
      <c r="AF177" s="24">
        <v>0.33900000000000002</v>
      </c>
      <c r="AG177" s="24">
        <v>0.313</v>
      </c>
      <c r="AH177" s="24">
        <v>0.29599999999999999</v>
      </c>
      <c r="AI177" s="24">
        <v>0.29699999999999999</v>
      </c>
      <c r="AJ177" s="24">
        <v>0.313</v>
      </c>
      <c r="AK177" s="24">
        <v>0.32700000000000001</v>
      </c>
      <c r="AL177" s="24">
        <v>0.33800000000000002</v>
      </c>
      <c r="AM177" s="24">
        <v>0.32</v>
      </c>
      <c r="AN177" s="24">
        <v>0.31</v>
      </c>
      <c r="AO177" s="24">
        <v>0.29199999999999998</v>
      </c>
      <c r="AP177" s="24">
        <v>0.311</v>
      </c>
      <c r="AQ177" s="24">
        <v>0.27800000000000002</v>
      </c>
      <c r="AR177" s="24">
        <v>0.248</v>
      </c>
      <c r="AS177" s="24">
        <v>0.24</v>
      </c>
      <c r="AT177" s="24">
        <v>0.22900000000000001</v>
      </c>
      <c r="AU177" s="24">
        <v>0.221</v>
      </c>
      <c r="AV177" s="24">
        <v>0.21099999999999999</v>
      </c>
      <c r="AW177" s="24">
        <v>0.17499999999999999</v>
      </c>
      <c r="AX177" s="24">
        <v>0.156</v>
      </c>
      <c r="AY177" s="24">
        <v>0.156</v>
      </c>
      <c r="AZ177" s="24">
        <v>0.155</v>
      </c>
      <c r="BA177" s="24">
        <v>0.14899999999999999</v>
      </c>
      <c r="BB177" s="24">
        <v>0.14799999999999999</v>
      </c>
      <c r="BC177" s="24">
        <v>0.14399999999999999</v>
      </c>
      <c r="BD177" s="24">
        <v>0.154</v>
      </c>
      <c r="BE177" s="24">
        <v>0.16</v>
      </c>
      <c r="BF177" s="24">
        <v>0.17100000000000001</v>
      </c>
      <c r="BG177" s="24">
        <v>0.183</v>
      </c>
      <c r="BH177" s="24">
        <v>0.19900000000000001</v>
      </c>
      <c r="BI177" s="24">
        <v>0.22600000000000001</v>
      </c>
      <c r="BJ177" s="24">
        <v>0.217</v>
      </c>
      <c r="BK177" s="24">
        <v>0.219</v>
      </c>
      <c r="BL177" s="24">
        <v>0.216</v>
      </c>
      <c r="BM177" s="24">
        <v>0.218</v>
      </c>
      <c r="BN177" s="24">
        <v>0.217</v>
      </c>
      <c r="BO177" s="24">
        <v>0.23100000000000001</v>
      </c>
      <c r="BP177" s="24">
        <v>0.251</v>
      </c>
      <c r="BQ177" s="24">
        <v>0.28299999999999997</v>
      </c>
      <c r="BR177" s="24">
        <v>0.378</v>
      </c>
      <c r="BS177" s="24">
        <v>0.44500000000000001</v>
      </c>
      <c r="BT177" s="24">
        <v>0.58299999999999996</v>
      </c>
      <c r="BU177" s="24">
        <v>0.67400000000000004</v>
      </c>
      <c r="BV177" s="24">
        <v>0.73199999999999998</v>
      </c>
      <c r="BW177" s="24">
        <v>0.75</v>
      </c>
      <c r="BX177" s="203">
        <v>0.75600000000000001</v>
      </c>
      <c r="BY177" s="203"/>
      <c r="BZ177" s="203"/>
      <c r="CA177" s="203"/>
      <c r="CB177" s="203"/>
      <c r="CC177" s="203"/>
      <c r="CD177" s="203"/>
      <c r="CE177" s="203"/>
      <c r="CF177" s="203"/>
      <c r="CG177" s="203"/>
      <c r="CH177" s="203"/>
      <c r="CI177" s="203"/>
      <c r="CJ177" s="203"/>
      <c r="CK177" s="203"/>
      <c r="CL177" s="203"/>
      <c r="CM177" s="203"/>
      <c r="CN177" s="203"/>
      <c r="CO177" s="203"/>
      <c r="CP177" s="203"/>
      <c r="CQ177" s="203"/>
      <c r="CR177" s="203"/>
      <c r="CS177" s="203"/>
      <c r="CT177" s="203"/>
      <c r="CU177" s="203"/>
      <c r="CV177" s="203"/>
      <c r="CW177" s="203"/>
      <c r="CX177" s="203"/>
      <c r="CY177" s="203"/>
      <c r="CZ177" s="203"/>
      <c r="DA177" s="203"/>
      <c r="DB177" s="203"/>
      <c r="DC177" s="203"/>
      <c r="DD177" s="203"/>
      <c r="DE177" s="203"/>
      <c r="DF177" s="203"/>
      <c r="DG177" s="203"/>
      <c r="DH177" s="203"/>
      <c r="DI177" s="203"/>
      <c r="DJ177" s="203"/>
      <c r="DK177" s="203"/>
      <c r="DL177" s="203"/>
      <c r="DM177" s="203"/>
      <c r="DN177" s="203"/>
      <c r="DO177" s="203"/>
      <c r="DP177" s="203"/>
      <c r="DQ177" s="203"/>
      <c r="DR177" s="203"/>
      <c r="DS177" s="203"/>
      <c r="DT177" s="203"/>
      <c r="DU177" s="203"/>
      <c r="DV177" s="203"/>
      <c r="DW177" s="203"/>
      <c r="DX177" s="203"/>
      <c r="DY177" s="203"/>
      <c r="DZ177" s="203"/>
      <c r="EA177" s="203"/>
      <c r="EB177" s="203"/>
      <c r="EC177" s="203"/>
      <c r="ED177" s="203"/>
      <c r="EE177" s="203"/>
      <c r="EF177" s="203"/>
      <c r="EG177" s="203"/>
      <c r="EH177" s="203"/>
      <c r="EI177" s="203"/>
      <c r="EJ177" s="203"/>
      <c r="EK177" s="203"/>
      <c r="EL177" s="205"/>
      <c r="EM177" s="205"/>
      <c r="EN177" s="205"/>
      <c r="EO177" s="205"/>
      <c r="EP177" s="205"/>
      <c r="EQ177" s="205"/>
      <c r="ER177" s="205"/>
      <c r="ES177" s="205"/>
      <c r="ET177" s="205"/>
      <c r="EU177" s="205"/>
      <c r="EV177" s="205"/>
      <c r="EW177" s="205"/>
    </row>
    <row r="178" spans="1:153" ht="12" customHeight="1" x14ac:dyDescent="0.35">
      <c r="A178" s="18">
        <v>17</v>
      </c>
      <c r="C178" s="145" t="s">
        <v>107</v>
      </c>
      <c r="D178" s="1" t="s">
        <v>29</v>
      </c>
      <c r="E178" s="24">
        <v>9.5000000000000001E-2</v>
      </c>
      <c r="F178" s="24">
        <v>9.8000000000000004E-2</v>
      </c>
      <c r="G178" s="24">
        <v>0.121</v>
      </c>
      <c r="H178" s="24">
        <v>0.11899999999999999</v>
      </c>
      <c r="I178" s="24">
        <v>0.15</v>
      </c>
      <c r="J178" s="24">
        <v>0.17100000000000001</v>
      </c>
      <c r="K178" s="24">
        <v>0.19600000000000001</v>
      </c>
      <c r="L178" s="24">
        <v>0.20100000000000001</v>
      </c>
      <c r="M178" s="24">
        <v>0.24399999999999999</v>
      </c>
      <c r="N178" s="24">
        <v>0.28599999999999998</v>
      </c>
      <c r="O178" s="24">
        <v>0.38200000000000001</v>
      </c>
      <c r="P178" s="24">
        <v>0.42</v>
      </c>
      <c r="Q178" s="24">
        <v>0.49299999999999999</v>
      </c>
      <c r="R178" s="24">
        <v>0.52300000000000002</v>
      </c>
      <c r="S178" s="24">
        <v>0.53100000000000003</v>
      </c>
      <c r="T178" s="24">
        <v>0.66500000000000004</v>
      </c>
      <c r="U178" s="24">
        <v>0.66700000000000004</v>
      </c>
      <c r="V178" s="24">
        <v>0.66100000000000003</v>
      </c>
      <c r="W178" s="24">
        <v>0.66500000000000004</v>
      </c>
      <c r="X178" s="24">
        <v>0.60099999999999998</v>
      </c>
      <c r="Y178" s="24">
        <v>0.54700000000000004</v>
      </c>
      <c r="Z178" s="24">
        <v>0.503</v>
      </c>
      <c r="AA178" s="24">
        <v>0.49399999999999999</v>
      </c>
      <c r="AB178" s="24">
        <v>0.52100000000000002</v>
      </c>
      <c r="AC178" s="24">
        <v>0.51400000000000001</v>
      </c>
      <c r="AD178" s="24">
        <v>0.50800000000000001</v>
      </c>
      <c r="AE178" s="24">
        <v>0.51800000000000002</v>
      </c>
      <c r="AF178" s="24">
        <v>0.54200000000000004</v>
      </c>
      <c r="AG178" s="24">
        <v>0.52600000000000002</v>
      </c>
      <c r="AH178" s="24">
        <v>0.42399999999999999</v>
      </c>
      <c r="AI178" s="24">
        <v>0.46200000000000002</v>
      </c>
      <c r="AJ178" s="24">
        <v>0.48</v>
      </c>
      <c r="AK178" s="24">
        <v>0.52300000000000002</v>
      </c>
      <c r="AL178" s="24">
        <v>0.56399999999999995</v>
      </c>
      <c r="AM178" s="24">
        <v>0.55800000000000005</v>
      </c>
      <c r="AN178" s="24">
        <v>0.57399999999999995</v>
      </c>
      <c r="AO178" s="24">
        <v>0.56100000000000005</v>
      </c>
      <c r="AP178" s="24">
        <v>0.64900000000000002</v>
      </c>
      <c r="AQ178" s="24">
        <v>0.64600000000000002</v>
      </c>
      <c r="AR178" s="24">
        <v>0.622</v>
      </c>
      <c r="AS178" s="24">
        <v>0.621</v>
      </c>
      <c r="AT178" s="24">
        <v>0.59</v>
      </c>
      <c r="AU178" s="24">
        <v>0.56499999999999995</v>
      </c>
      <c r="AV178" s="24">
        <v>0.54500000000000004</v>
      </c>
      <c r="AW178" s="24">
        <v>0.45900000000000002</v>
      </c>
      <c r="AX178" s="24">
        <v>0.55200000000000005</v>
      </c>
      <c r="AY178" s="24">
        <v>0.53400000000000003</v>
      </c>
      <c r="AZ178" s="24">
        <v>0.50900000000000001</v>
      </c>
      <c r="BA178" s="24">
        <v>0.55300000000000005</v>
      </c>
      <c r="BB178" s="24">
        <v>0.56599999999999995</v>
      </c>
      <c r="BC178" s="24">
        <v>0.52600000000000002</v>
      </c>
      <c r="BD178" s="24">
        <v>0.53800000000000003</v>
      </c>
      <c r="BE178" s="24">
        <v>0.54</v>
      </c>
      <c r="BF178" s="24">
        <v>0.54</v>
      </c>
      <c r="BG178" s="24">
        <v>0.55500000000000005</v>
      </c>
      <c r="BH178" s="24">
        <v>0.60199999999999998</v>
      </c>
      <c r="BI178" s="24">
        <v>0.83</v>
      </c>
      <c r="BJ178" s="24">
        <v>0.63300000000000001</v>
      </c>
      <c r="BK178" s="24">
        <v>0.64300000000000002</v>
      </c>
      <c r="BL178" s="24">
        <v>0.65</v>
      </c>
      <c r="BM178" s="24">
        <v>0.68300000000000005</v>
      </c>
      <c r="BN178" s="24">
        <v>0.68600000000000005</v>
      </c>
      <c r="BO178" s="24">
        <v>0.68899999999999995</v>
      </c>
      <c r="BP178" s="24">
        <v>0.70199999999999996</v>
      </c>
      <c r="BQ178" s="24">
        <v>0.81399999999999995</v>
      </c>
      <c r="BR178" s="24">
        <v>1.052</v>
      </c>
      <c r="BS178" s="24">
        <v>1.1739999999999999</v>
      </c>
      <c r="BT178" s="24">
        <v>1.3340000000000001</v>
      </c>
      <c r="BU178" s="24">
        <v>1.4890000000000001</v>
      </c>
      <c r="BV178" s="24">
        <v>1.7350000000000001</v>
      </c>
      <c r="BW178" s="24">
        <v>1.9410000000000001</v>
      </c>
      <c r="BX178" s="203">
        <v>2.0870000000000002</v>
      </c>
      <c r="BY178" s="203"/>
      <c r="BZ178" s="203"/>
      <c r="CA178" s="203"/>
      <c r="CB178" s="203"/>
      <c r="CC178" s="203"/>
      <c r="CD178" s="203"/>
      <c r="CE178" s="203"/>
      <c r="CF178" s="203"/>
      <c r="CG178" s="203"/>
      <c r="CH178" s="203"/>
      <c r="CI178" s="203"/>
      <c r="CJ178" s="203"/>
      <c r="CK178" s="203"/>
      <c r="CL178" s="203"/>
      <c r="CM178" s="203"/>
      <c r="CN178" s="203"/>
      <c r="CO178" s="203"/>
      <c r="CP178" s="203"/>
      <c r="CQ178" s="203"/>
      <c r="CR178" s="203"/>
      <c r="CS178" s="203"/>
      <c r="CT178" s="203"/>
      <c r="CU178" s="203"/>
      <c r="CV178" s="203"/>
      <c r="CW178" s="203"/>
      <c r="CX178" s="203"/>
      <c r="CY178" s="203"/>
      <c r="CZ178" s="203"/>
      <c r="DA178" s="203"/>
      <c r="DB178" s="203"/>
      <c r="DC178" s="203"/>
      <c r="DD178" s="203"/>
      <c r="DE178" s="203"/>
      <c r="DF178" s="203"/>
      <c r="DG178" s="203"/>
      <c r="DH178" s="203"/>
      <c r="DI178" s="203"/>
      <c r="DJ178" s="203"/>
      <c r="DK178" s="203"/>
      <c r="DL178" s="203"/>
      <c r="DM178" s="203"/>
      <c r="DN178" s="203"/>
      <c r="DO178" s="203"/>
      <c r="DP178" s="203"/>
      <c r="DQ178" s="203"/>
      <c r="DR178" s="203"/>
      <c r="DS178" s="203"/>
      <c r="DT178" s="203"/>
      <c r="DU178" s="203"/>
      <c r="DV178" s="203"/>
      <c r="DW178" s="203"/>
      <c r="DX178" s="203"/>
      <c r="DY178" s="203"/>
      <c r="DZ178" s="203"/>
      <c r="EA178" s="203"/>
      <c r="EB178" s="203"/>
      <c r="EC178" s="203"/>
      <c r="ED178" s="203"/>
      <c r="EE178" s="203"/>
      <c r="EF178" s="203"/>
      <c r="EG178" s="203"/>
      <c r="EH178" s="203"/>
      <c r="EI178" s="203"/>
      <c r="EJ178" s="203"/>
      <c r="EK178" s="203"/>
      <c r="EL178" s="205"/>
      <c r="EM178" s="205"/>
      <c r="EN178" s="205"/>
      <c r="EO178" s="205"/>
      <c r="EP178" s="205"/>
      <c r="EQ178" s="205"/>
      <c r="ER178" s="205"/>
      <c r="ES178" s="205"/>
      <c r="ET178" s="205"/>
      <c r="EU178" s="205"/>
      <c r="EV178" s="205"/>
      <c r="EW178" s="205"/>
    </row>
    <row r="179" spans="1:153" ht="12" customHeight="1" x14ac:dyDescent="0.35">
      <c r="A179" s="18">
        <v>18</v>
      </c>
      <c r="C179" s="145" t="s">
        <v>108</v>
      </c>
      <c r="D179" s="1" t="s">
        <v>29</v>
      </c>
      <c r="E179" s="24">
        <v>0.375</v>
      </c>
      <c r="F179" s="24">
        <v>0.35199999999999998</v>
      </c>
      <c r="G179" s="24">
        <v>0.35199999999999998</v>
      </c>
      <c r="H179" s="24">
        <v>0.40300000000000002</v>
      </c>
      <c r="I179" s="24">
        <v>0.51200000000000001</v>
      </c>
      <c r="J179" s="24">
        <v>0.58899999999999997</v>
      </c>
      <c r="K179" s="24">
        <v>0.83299999999999996</v>
      </c>
      <c r="L179" s="24">
        <v>0.79700000000000004</v>
      </c>
      <c r="M179" s="24">
        <v>0.80100000000000005</v>
      </c>
      <c r="N179" s="24">
        <v>0.627</v>
      </c>
      <c r="O179" s="24">
        <v>0.67400000000000004</v>
      </c>
      <c r="P179" s="24">
        <v>0.55400000000000005</v>
      </c>
      <c r="Q179" s="24">
        <v>0.48499999999999999</v>
      </c>
      <c r="R179" s="24">
        <v>0.437</v>
      </c>
      <c r="S179" s="24">
        <v>0.40699999999999997</v>
      </c>
      <c r="T179" s="24">
        <v>0.441</v>
      </c>
      <c r="U179" s="24">
        <v>0.44800000000000001</v>
      </c>
      <c r="V179" s="24">
        <v>0.44700000000000001</v>
      </c>
      <c r="W179" s="24">
        <v>0.43099999999999999</v>
      </c>
      <c r="X179" s="24">
        <v>0.42</v>
      </c>
      <c r="Y179" s="24">
        <v>0.40200000000000002</v>
      </c>
      <c r="Z179" s="24">
        <v>0.38600000000000001</v>
      </c>
      <c r="AA179" s="24">
        <v>0.39800000000000002</v>
      </c>
      <c r="AB179" s="24">
        <v>0.38400000000000001</v>
      </c>
      <c r="AC179" s="24">
        <v>0.35799999999999998</v>
      </c>
      <c r="AD179" s="24">
        <v>0.32800000000000001</v>
      </c>
      <c r="AE179" s="24">
        <v>0.29699999999999999</v>
      </c>
      <c r="AF179" s="24">
        <v>0.27200000000000002</v>
      </c>
      <c r="AG179" s="24">
        <v>0.28499999999999998</v>
      </c>
      <c r="AH179" s="24">
        <v>0.27400000000000002</v>
      </c>
      <c r="AI179" s="24">
        <v>0.28199999999999997</v>
      </c>
      <c r="AJ179" s="24">
        <v>0.25</v>
      </c>
      <c r="AK179" s="24">
        <v>0.26100000000000001</v>
      </c>
      <c r="AL179" s="24">
        <v>0.21099999999999999</v>
      </c>
      <c r="AM179" s="24">
        <v>0.21299999999999999</v>
      </c>
      <c r="AN179" s="24">
        <v>0.188</v>
      </c>
      <c r="AO179" s="24">
        <v>0.17100000000000001</v>
      </c>
      <c r="AP179" s="24">
        <v>0.17399999999999999</v>
      </c>
      <c r="AQ179" s="24">
        <v>0.14899999999999999</v>
      </c>
      <c r="AR179" s="24">
        <v>0.13500000000000001</v>
      </c>
      <c r="AS179" s="24">
        <v>0.13</v>
      </c>
      <c r="AT179" s="24">
        <v>0.13500000000000001</v>
      </c>
      <c r="AU179" s="24">
        <v>0.13400000000000001</v>
      </c>
      <c r="AV179" s="24">
        <v>0.13100000000000001</v>
      </c>
      <c r="AW179" s="24">
        <v>0.111</v>
      </c>
      <c r="AX179" s="24">
        <v>0.106</v>
      </c>
      <c r="AY179" s="24">
        <v>9.2999999999999999E-2</v>
      </c>
      <c r="AZ179" s="24">
        <v>0.108</v>
      </c>
      <c r="BA179" s="24">
        <v>0.13300000000000001</v>
      </c>
      <c r="BB179" s="24">
        <v>0.14000000000000001</v>
      </c>
      <c r="BC179" s="24">
        <v>0.151</v>
      </c>
      <c r="BD179" s="24">
        <v>0.14699999999999999</v>
      </c>
      <c r="BE179" s="24">
        <v>0.13400000000000001</v>
      </c>
      <c r="BF179" s="24">
        <v>0.112</v>
      </c>
      <c r="BG179" s="24">
        <v>8.5000000000000006E-2</v>
      </c>
      <c r="BH179" s="24">
        <v>6.5000000000000002E-2</v>
      </c>
      <c r="BI179" s="24">
        <v>6.8000000000000005E-2</v>
      </c>
      <c r="BJ179" s="24">
        <v>6.6000000000000003E-2</v>
      </c>
      <c r="BK179" s="24">
        <v>8.3000000000000004E-2</v>
      </c>
      <c r="BL179" s="24">
        <v>9.0999999999999998E-2</v>
      </c>
      <c r="BM179" s="24">
        <v>9.5000000000000001E-2</v>
      </c>
      <c r="BN179" s="24">
        <v>0.1</v>
      </c>
      <c r="BO179" s="24">
        <v>0.104</v>
      </c>
      <c r="BP179" s="24">
        <v>0.11799999999999999</v>
      </c>
      <c r="BQ179" s="24">
        <v>0.14199999999999999</v>
      </c>
      <c r="BR179" s="24">
        <v>0.22800000000000001</v>
      </c>
      <c r="BS179" s="24">
        <v>0.26</v>
      </c>
      <c r="BT179" s="24">
        <v>0.308</v>
      </c>
      <c r="BU179" s="24">
        <v>0.39800000000000002</v>
      </c>
      <c r="BV179" s="24">
        <v>0.439</v>
      </c>
      <c r="BW179" s="24">
        <v>0.48099999999999998</v>
      </c>
      <c r="BX179" s="203">
        <v>0.53100000000000003</v>
      </c>
      <c r="BY179" s="203"/>
      <c r="BZ179" s="203"/>
      <c r="CA179" s="203"/>
      <c r="CB179" s="203"/>
      <c r="CC179" s="203"/>
      <c r="CD179" s="203"/>
      <c r="CE179" s="203"/>
      <c r="CF179" s="203"/>
      <c r="CG179" s="203"/>
      <c r="CH179" s="203"/>
      <c r="CI179" s="203"/>
      <c r="CJ179" s="203"/>
      <c r="CK179" s="203"/>
      <c r="CL179" s="203"/>
      <c r="CM179" s="203"/>
      <c r="CN179" s="203"/>
      <c r="CO179" s="203"/>
      <c r="CP179" s="203"/>
      <c r="CQ179" s="203"/>
      <c r="CR179" s="203"/>
      <c r="CS179" s="203"/>
      <c r="CT179" s="203"/>
      <c r="CU179" s="203"/>
      <c r="CV179" s="203"/>
      <c r="CW179" s="203"/>
      <c r="CX179" s="203"/>
      <c r="CY179" s="203"/>
      <c r="CZ179" s="203"/>
      <c r="DA179" s="203"/>
      <c r="DB179" s="203"/>
      <c r="DC179" s="203"/>
      <c r="DD179" s="203"/>
      <c r="DE179" s="203"/>
      <c r="DF179" s="203"/>
      <c r="DG179" s="203"/>
      <c r="DH179" s="203"/>
      <c r="DI179" s="203"/>
      <c r="DJ179" s="203"/>
      <c r="DK179" s="203"/>
      <c r="DL179" s="203"/>
      <c r="DM179" s="203"/>
      <c r="DN179" s="203"/>
      <c r="DO179" s="203"/>
      <c r="DP179" s="203"/>
      <c r="DQ179" s="203"/>
      <c r="DR179" s="203"/>
      <c r="DS179" s="203"/>
      <c r="DT179" s="203"/>
      <c r="DU179" s="203"/>
      <c r="DV179" s="203"/>
      <c r="DW179" s="203"/>
      <c r="DX179" s="203"/>
      <c r="DY179" s="203"/>
      <c r="DZ179" s="203"/>
      <c r="EA179" s="203"/>
      <c r="EB179" s="203"/>
      <c r="EC179" s="203"/>
      <c r="ED179" s="203"/>
      <c r="EE179" s="203"/>
      <c r="EF179" s="203"/>
      <c r="EG179" s="203"/>
      <c r="EH179" s="203"/>
      <c r="EI179" s="203"/>
      <c r="EJ179" s="203"/>
      <c r="EK179" s="203"/>
      <c r="EL179" s="205"/>
      <c r="EM179" s="205"/>
      <c r="EN179" s="205"/>
      <c r="EO179" s="205"/>
      <c r="EP179" s="205"/>
      <c r="EQ179" s="205"/>
      <c r="ER179" s="205"/>
      <c r="ES179" s="205"/>
      <c r="ET179" s="205"/>
      <c r="EU179" s="205"/>
      <c r="EV179" s="205"/>
      <c r="EW179" s="205"/>
    </row>
    <row r="180" spans="1:153" ht="12" customHeight="1" x14ac:dyDescent="0.35">
      <c r="A180" s="123">
        <v>19</v>
      </c>
      <c r="B180" s="201"/>
      <c r="C180" s="154" t="s">
        <v>232</v>
      </c>
      <c r="D180" s="134" t="s">
        <v>29</v>
      </c>
      <c r="E180" s="165">
        <v>4.0330000000000004</v>
      </c>
      <c r="F180" s="165">
        <v>3.9369999999999998</v>
      </c>
      <c r="G180" s="165">
        <v>3.9790000000000001</v>
      </c>
      <c r="H180" s="165">
        <v>4.2519999999999998</v>
      </c>
      <c r="I180" s="165">
        <v>4.8369999999999997</v>
      </c>
      <c r="J180" s="165">
        <v>4.9630000000000001</v>
      </c>
      <c r="K180" s="165">
        <v>5.9950000000000001</v>
      </c>
      <c r="L180" s="165">
        <v>6.1689999999999996</v>
      </c>
      <c r="M180" s="165">
        <v>6.6779999999999999</v>
      </c>
      <c r="N180" s="165">
        <v>6.0949999999999998</v>
      </c>
      <c r="O180" s="165">
        <v>6.8390000000000004</v>
      </c>
      <c r="P180" s="165">
        <v>6.5819999999999999</v>
      </c>
      <c r="Q180" s="165">
        <v>6.5170000000000003</v>
      </c>
      <c r="R180" s="165">
        <v>6.2889999999999997</v>
      </c>
      <c r="S180" s="165">
        <v>6.0190000000000001</v>
      </c>
      <c r="T180" s="165">
        <v>6.9379999999999997</v>
      </c>
      <c r="U180" s="165">
        <v>6.8369999999999997</v>
      </c>
      <c r="V180" s="165">
        <v>6.6390000000000002</v>
      </c>
      <c r="W180" s="165">
        <v>6.3929999999999998</v>
      </c>
      <c r="X180" s="165">
        <v>6.226</v>
      </c>
      <c r="Y180" s="165">
        <v>5.7640000000000002</v>
      </c>
      <c r="Z180" s="165">
        <v>5.3890000000000002</v>
      </c>
      <c r="AA180" s="165">
        <v>5.4160000000000004</v>
      </c>
      <c r="AB180" s="165">
        <v>5.4710000000000001</v>
      </c>
      <c r="AC180" s="165">
        <v>5.4359999999999999</v>
      </c>
      <c r="AD180" s="165">
        <v>5.27</v>
      </c>
      <c r="AE180" s="165">
        <v>5.1669999999999998</v>
      </c>
      <c r="AF180" s="165">
        <v>5.2649999999999997</v>
      </c>
      <c r="AG180" s="165">
        <v>4.95</v>
      </c>
      <c r="AH180" s="165">
        <v>4.5270000000000001</v>
      </c>
      <c r="AI180" s="165">
        <v>4.5620000000000003</v>
      </c>
      <c r="AJ180" s="165">
        <v>4.6929999999999996</v>
      </c>
      <c r="AK180" s="165">
        <v>4.891</v>
      </c>
      <c r="AL180" s="165">
        <v>4.7850000000000001</v>
      </c>
      <c r="AM180" s="165">
        <v>4.702</v>
      </c>
      <c r="AN180" s="165">
        <v>4.673</v>
      </c>
      <c r="AO180" s="165">
        <v>4.4089999999999998</v>
      </c>
      <c r="AP180" s="165">
        <v>4.6760000000000002</v>
      </c>
      <c r="AQ180" s="165">
        <v>4.1639999999999997</v>
      </c>
      <c r="AR180" s="165">
        <v>4.0270000000000001</v>
      </c>
      <c r="AS180" s="165">
        <v>3.786</v>
      </c>
      <c r="AT180" s="165">
        <v>3.589</v>
      </c>
      <c r="AU180" s="165">
        <v>3.3660000000000001</v>
      </c>
      <c r="AV180" s="165">
        <v>3.3490000000000002</v>
      </c>
      <c r="AW180" s="165">
        <v>2.859</v>
      </c>
      <c r="AX180" s="165">
        <v>2.6840000000000002</v>
      </c>
      <c r="AY180" s="165">
        <v>2.5990000000000002</v>
      </c>
      <c r="AZ180" s="165">
        <v>2.637</v>
      </c>
      <c r="BA180" s="165">
        <v>2.6720000000000002</v>
      </c>
      <c r="BB180" s="165">
        <v>2.7290000000000001</v>
      </c>
      <c r="BC180" s="165">
        <v>2.5720000000000001</v>
      </c>
      <c r="BD180" s="165">
        <v>2.609</v>
      </c>
      <c r="BE180" s="165">
        <v>2.68</v>
      </c>
      <c r="BF180" s="165">
        <v>2.698</v>
      </c>
      <c r="BG180" s="165">
        <v>2.782</v>
      </c>
      <c r="BH180" s="165">
        <v>2.94</v>
      </c>
      <c r="BI180" s="165">
        <v>3.302</v>
      </c>
      <c r="BJ180" s="165">
        <v>2.9710000000000001</v>
      </c>
      <c r="BK180" s="165">
        <v>2.9049999999999998</v>
      </c>
      <c r="BL180" s="165">
        <v>2.8370000000000002</v>
      </c>
      <c r="BM180" s="165">
        <v>2.8279999999999998</v>
      </c>
      <c r="BN180" s="165">
        <v>2.8210000000000002</v>
      </c>
      <c r="BO180" s="165">
        <v>2.9</v>
      </c>
      <c r="BP180" s="165">
        <v>3.2850000000000001</v>
      </c>
      <c r="BQ180" s="165">
        <v>3.8679999999999999</v>
      </c>
      <c r="BR180" s="165">
        <v>5.2039999999999997</v>
      </c>
      <c r="BS180" s="165">
        <v>5.9130000000000003</v>
      </c>
      <c r="BT180" s="165">
        <v>6.601</v>
      </c>
      <c r="BU180" s="165">
        <v>6.8890000000000002</v>
      </c>
      <c r="BV180" s="165">
        <v>7.0810000000000004</v>
      </c>
      <c r="BW180" s="165">
        <v>7.024</v>
      </c>
      <c r="BX180" s="207">
        <v>7.2720000000000002</v>
      </c>
      <c r="BY180" s="203"/>
      <c r="BZ180" s="203"/>
      <c r="CA180" s="203"/>
      <c r="CB180" s="203"/>
      <c r="CC180" s="203"/>
      <c r="CD180" s="203"/>
      <c r="CE180" s="203"/>
      <c r="CF180" s="203"/>
      <c r="CG180" s="203"/>
      <c r="CH180" s="203"/>
      <c r="CI180" s="203"/>
      <c r="CJ180" s="203"/>
      <c r="CK180" s="203"/>
      <c r="CL180" s="203"/>
      <c r="CM180" s="203"/>
      <c r="CN180" s="203"/>
      <c r="CO180" s="203"/>
      <c r="CP180" s="203"/>
      <c r="CQ180" s="203"/>
      <c r="CR180" s="203"/>
      <c r="CS180" s="203"/>
      <c r="CT180" s="203"/>
      <c r="CU180" s="203"/>
      <c r="CV180" s="203"/>
      <c r="CW180" s="203"/>
      <c r="CX180" s="203"/>
      <c r="CY180" s="203"/>
      <c r="CZ180" s="203"/>
      <c r="DA180" s="203"/>
      <c r="DB180" s="203"/>
      <c r="DC180" s="203"/>
      <c r="DD180" s="203"/>
      <c r="DE180" s="203"/>
      <c r="DF180" s="203"/>
      <c r="DG180" s="203"/>
      <c r="DH180" s="203"/>
      <c r="DI180" s="203"/>
      <c r="DJ180" s="203"/>
      <c r="DK180" s="203"/>
      <c r="DL180" s="203"/>
      <c r="DM180" s="203"/>
      <c r="DN180" s="203"/>
      <c r="DO180" s="203"/>
      <c r="DP180" s="203"/>
      <c r="DQ180" s="203"/>
      <c r="DR180" s="203"/>
      <c r="DS180" s="203"/>
      <c r="DT180" s="203"/>
      <c r="DU180" s="203"/>
      <c r="DV180" s="203"/>
      <c r="DW180" s="203"/>
      <c r="DX180" s="203"/>
      <c r="DY180" s="203"/>
      <c r="DZ180" s="203"/>
      <c r="EA180" s="203"/>
      <c r="EB180" s="203"/>
      <c r="EC180" s="203"/>
      <c r="ED180" s="203"/>
      <c r="EE180" s="203"/>
      <c r="EF180" s="203"/>
      <c r="EG180" s="203"/>
      <c r="EH180" s="203"/>
      <c r="EI180" s="203"/>
      <c r="EJ180" s="203"/>
      <c r="EK180" s="203"/>
      <c r="EL180" s="205"/>
      <c r="EM180" s="205"/>
      <c r="EN180" s="205"/>
      <c r="EO180" s="205"/>
      <c r="EP180" s="205"/>
      <c r="EQ180" s="205"/>
      <c r="ER180" s="205"/>
      <c r="ES180" s="205"/>
      <c r="ET180" s="205"/>
      <c r="EU180" s="205"/>
      <c r="EV180" s="205"/>
      <c r="EW180" s="205"/>
    </row>
    <row r="181" spans="1:153" ht="12" customHeight="1" x14ac:dyDescent="0.35">
      <c r="A181" s="123">
        <v>20</v>
      </c>
      <c r="B181" s="201"/>
      <c r="C181" s="228" t="s">
        <v>198</v>
      </c>
      <c r="D181" s="134" t="s">
        <v>29</v>
      </c>
      <c r="E181" s="165">
        <v>2.536</v>
      </c>
      <c r="F181" s="165">
        <v>2.4750000000000001</v>
      </c>
      <c r="G181" s="165">
        <v>2.5830000000000002</v>
      </c>
      <c r="H181" s="165">
        <v>2.7290000000000001</v>
      </c>
      <c r="I181" s="165">
        <v>3.194</v>
      </c>
      <c r="J181" s="165">
        <v>3.3170000000000002</v>
      </c>
      <c r="K181" s="165">
        <v>4.1349999999999998</v>
      </c>
      <c r="L181" s="165">
        <v>4.2990000000000004</v>
      </c>
      <c r="M181" s="165">
        <v>4.7519999999999998</v>
      </c>
      <c r="N181" s="165">
        <v>4.3659999999999997</v>
      </c>
      <c r="O181" s="165">
        <v>4.9939999999999998</v>
      </c>
      <c r="P181" s="165">
        <v>4.8019999999999996</v>
      </c>
      <c r="Q181" s="165">
        <v>4.7489999999999997</v>
      </c>
      <c r="R181" s="165">
        <v>4.609</v>
      </c>
      <c r="S181" s="165">
        <v>4.3789999999999996</v>
      </c>
      <c r="T181" s="165">
        <v>5.0839999999999996</v>
      </c>
      <c r="U181" s="165">
        <v>5.0010000000000003</v>
      </c>
      <c r="V181" s="165">
        <v>4.8380000000000001</v>
      </c>
      <c r="W181" s="165">
        <v>4.67</v>
      </c>
      <c r="X181" s="165">
        <v>4.5110000000000001</v>
      </c>
      <c r="Y181" s="165">
        <v>4.1109999999999998</v>
      </c>
      <c r="Z181" s="165">
        <v>3.7989999999999999</v>
      </c>
      <c r="AA181" s="165">
        <v>3.81</v>
      </c>
      <c r="AB181" s="165">
        <v>3.8650000000000002</v>
      </c>
      <c r="AC181" s="165">
        <v>3.827</v>
      </c>
      <c r="AD181" s="165">
        <v>3.7050000000000001</v>
      </c>
      <c r="AE181" s="165">
        <v>3.6280000000000001</v>
      </c>
      <c r="AF181" s="165">
        <v>3.669</v>
      </c>
      <c r="AG181" s="165">
        <v>3.448</v>
      </c>
      <c r="AH181" s="165">
        <v>3.1720000000000002</v>
      </c>
      <c r="AI181" s="165">
        <v>3.2170000000000001</v>
      </c>
      <c r="AJ181" s="165">
        <v>3.3109999999999999</v>
      </c>
      <c r="AK181" s="165">
        <v>3.4580000000000002</v>
      </c>
      <c r="AL181" s="165">
        <v>3.423</v>
      </c>
      <c r="AM181" s="165">
        <v>3.355</v>
      </c>
      <c r="AN181" s="165">
        <v>3.3180000000000001</v>
      </c>
      <c r="AO181" s="165">
        <v>3.0710000000000002</v>
      </c>
      <c r="AP181" s="165">
        <v>3.3479999999999999</v>
      </c>
      <c r="AQ181" s="165">
        <v>2.919</v>
      </c>
      <c r="AR181" s="165">
        <v>2.8</v>
      </c>
      <c r="AS181" s="165">
        <v>2.6659999999999999</v>
      </c>
      <c r="AT181" s="165">
        <v>2.5350000000000001</v>
      </c>
      <c r="AU181" s="165">
        <v>2.3719999999999999</v>
      </c>
      <c r="AV181" s="165">
        <v>2.3479999999999999</v>
      </c>
      <c r="AW181" s="165">
        <v>1.9910000000000001</v>
      </c>
      <c r="AX181" s="165">
        <v>1.9239999999999999</v>
      </c>
      <c r="AY181" s="165">
        <v>1.859</v>
      </c>
      <c r="AZ181" s="165">
        <v>1.855</v>
      </c>
      <c r="BA181" s="165">
        <v>1.899</v>
      </c>
      <c r="BB181" s="165">
        <v>1.9490000000000001</v>
      </c>
      <c r="BC181" s="165">
        <v>1.845</v>
      </c>
      <c r="BD181" s="165">
        <v>1.879</v>
      </c>
      <c r="BE181" s="165">
        <v>1.91</v>
      </c>
      <c r="BF181" s="165">
        <v>1.9410000000000001</v>
      </c>
      <c r="BG181" s="165">
        <v>2.028</v>
      </c>
      <c r="BH181" s="165">
        <v>2.1539999999999999</v>
      </c>
      <c r="BI181" s="165">
        <v>2.504</v>
      </c>
      <c r="BJ181" s="165">
        <v>2.2469999999999999</v>
      </c>
      <c r="BK181" s="165">
        <v>2.2370000000000001</v>
      </c>
      <c r="BL181" s="165">
        <v>2.1880000000000002</v>
      </c>
      <c r="BM181" s="165">
        <v>2.2050000000000001</v>
      </c>
      <c r="BN181" s="165">
        <v>2.1859999999999999</v>
      </c>
      <c r="BO181" s="165">
        <v>2.2429999999999999</v>
      </c>
      <c r="BP181" s="165">
        <v>2.4780000000000002</v>
      </c>
      <c r="BQ181" s="165">
        <v>2.8839999999999999</v>
      </c>
      <c r="BR181" s="165">
        <v>3.9449999999999998</v>
      </c>
      <c r="BS181" s="165">
        <v>4.6070000000000002</v>
      </c>
      <c r="BT181" s="165">
        <v>5.2830000000000004</v>
      </c>
      <c r="BU181" s="165">
        <v>5.6559999999999997</v>
      </c>
      <c r="BV181" s="165">
        <v>5.8789999999999996</v>
      </c>
      <c r="BW181" s="165">
        <v>5.9420000000000002</v>
      </c>
      <c r="BX181" s="207">
        <v>6.117</v>
      </c>
      <c r="BY181" s="203"/>
      <c r="BZ181" s="203"/>
      <c r="CA181" s="203"/>
      <c r="CB181" s="203"/>
      <c r="CC181" s="203"/>
      <c r="CD181" s="203"/>
      <c r="CE181" s="203"/>
      <c r="CF181" s="203"/>
      <c r="CG181" s="203"/>
      <c r="CH181" s="203"/>
      <c r="CI181" s="203"/>
      <c r="CJ181" s="203"/>
      <c r="CK181" s="203"/>
      <c r="CL181" s="203"/>
      <c r="CM181" s="203"/>
      <c r="CN181" s="203"/>
      <c r="CO181" s="203"/>
      <c r="CP181" s="203"/>
      <c r="CQ181" s="203"/>
      <c r="CR181" s="203"/>
      <c r="CS181" s="203"/>
      <c r="CT181" s="203"/>
      <c r="CU181" s="203"/>
      <c r="CV181" s="203"/>
      <c r="CW181" s="203"/>
      <c r="CX181" s="203"/>
      <c r="CY181" s="203"/>
      <c r="CZ181" s="203"/>
      <c r="DA181" s="203"/>
      <c r="DB181" s="203"/>
      <c r="DC181" s="203"/>
      <c r="DD181" s="203"/>
      <c r="DE181" s="203"/>
      <c r="DF181" s="203"/>
      <c r="DG181" s="203"/>
      <c r="DH181" s="203"/>
      <c r="DI181" s="203"/>
      <c r="DJ181" s="203"/>
      <c r="DK181" s="203"/>
      <c r="DL181" s="203"/>
      <c r="DM181" s="203"/>
      <c r="DN181" s="203"/>
      <c r="DO181" s="203"/>
      <c r="DP181" s="203"/>
      <c r="DQ181" s="203"/>
      <c r="DR181" s="203"/>
      <c r="DS181" s="203"/>
      <c r="DT181" s="203"/>
      <c r="DU181" s="203"/>
      <c r="DV181" s="203"/>
      <c r="DW181" s="203"/>
      <c r="DX181" s="203"/>
      <c r="DY181" s="203"/>
      <c r="DZ181" s="203"/>
      <c r="EA181" s="203"/>
      <c r="EB181" s="203"/>
      <c r="EC181" s="203"/>
      <c r="ED181" s="203"/>
      <c r="EE181" s="203"/>
      <c r="EF181" s="203"/>
      <c r="EG181" s="203"/>
      <c r="EH181" s="203"/>
      <c r="EI181" s="203"/>
      <c r="EJ181" s="203"/>
      <c r="EK181" s="203"/>
      <c r="EL181" s="205"/>
      <c r="EM181" s="205"/>
      <c r="EN181" s="205"/>
      <c r="EO181" s="205"/>
      <c r="EP181" s="205"/>
      <c r="EQ181" s="205"/>
      <c r="ER181" s="205"/>
      <c r="ES181" s="205"/>
      <c r="ET181" s="205"/>
      <c r="EU181" s="205"/>
      <c r="EV181" s="205"/>
      <c r="EW181" s="205"/>
    </row>
    <row r="182" spans="1:153" ht="12" customHeight="1" x14ac:dyDescent="0.35">
      <c r="A182" s="18"/>
      <c r="C182" s="144"/>
      <c r="D182" s="1"/>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c r="BD182" s="24"/>
      <c r="BE182" s="24"/>
      <c r="BF182" s="24"/>
      <c r="BG182" s="24"/>
      <c r="BH182" s="24"/>
      <c r="BI182" s="24"/>
      <c r="BJ182" s="24"/>
      <c r="BK182" s="24"/>
      <c r="BL182" s="24"/>
      <c r="BM182" s="24"/>
      <c r="BN182" s="24"/>
      <c r="BO182" s="24"/>
      <c r="BP182" s="24"/>
      <c r="BQ182" s="24"/>
      <c r="BR182" s="24"/>
      <c r="BS182" s="24"/>
      <c r="BT182" s="24"/>
      <c r="BU182" s="24"/>
      <c r="BV182" s="24"/>
      <c r="BW182" s="24"/>
      <c r="BX182" s="203"/>
      <c r="BY182" s="203"/>
      <c r="BZ182" s="203"/>
      <c r="CA182" s="203"/>
      <c r="CB182" s="203"/>
      <c r="CC182" s="203"/>
      <c r="CD182" s="203"/>
      <c r="CE182" s="203"/>
      <c r="CF182" s="203"/>
      <c r="CG182" s="203"/>
      <c r="CH182" s="203"/>
      <c r="CI182" s="203"/>
      <c r="CJ182" s="203"/>
      <c r="CK182" s="203"/>
      <c r="CL182" s="203"/>
      <c r="CM182" s="203"/>
      <c r="CN182" s="203"/>
      <c r="CO182" s="203"/>
      <c r="CP182" s="203"/>
      <c r="CQ182" s="203"/>
      <c r="CR182" s="203"/>
      <c r="CS182" s="203"/>
      <c r="CT182" s="203"/>
      <c r="CU182" s="203"/>
      <c r="CV182" s="203"/>
      <c r="CW182" s="203"/>
      <c r="CX182" s="203"/>
      <c r="CY182" s="203"/>
      <c r="CZ182" s="203"/>
      <c r="DA182" s="203"/>
      <c r="DB182" s="203"/>
      <c r="DC182" s="203"/>
      <c r="DD182" s="203"/>
      <c r="DE182" s="203"/>
      <c r="DF182" s="203"/>
      <c r="DG182" s="203"/>
      <c r="DH182" s="203"/>
      <c r="DI182" s="203"/>
      <c r="DJ182" s="203"/>
      <c r="DK182" s="203"/>
      <c r="DL182" s="203"/>
      <c r="DM182" s="203"/>
      <c r="DN182" s="203"/>
      <c r="DO182" s="203"/>
      <c r="DP182" s="203"/>
      <c r="DQ182" s="203"/>
      <c r="DR182" s="203"/>
      <c r="DS182" s="203"/>
      <c r="DT182" s="203"/>
      <c r="DU182" s="203"/>
      <c r="DV182" s="203"/>
      <c r="DW182" s="203"/>
      <c r="DX182" s="203"/>
      <c r="DY182" s="203"/>
      <c r="DZ182" s="203"/>
      <c r="EA182" s="203"/>
      <c r="EB182" s="203"/>
      <c r="EC182" s="203"/>
      <c r="ED182" s="203"/>
      <c r="EE182" s="203"/>
      <c r="EF182" s="203"/>
      <c r="EG182" s="203"/>
      <c r="EH182" s="203"/>
      <c r="EI182" s="203"/>
      <c r="EJ182" s="203"/>
      <c r="EK182" s="203"/>
      <c r="EL182" s="205"/>
      <c r="EM182" s="205"/>
      <c r="EN182" s="205"/>
      <c r="EO182" s="205"/>
      <c r="EP182" s="205"/>
      <c r="EQ182" s="205"/>
      <c r="ER182" s="205"/>
      <c r="ES182" s="205"/>
      <c r="ET182" s="205"/>
      <c r="EU182" s="205"/>
      <c r="EV182" s="205"/>
      <c r="EW182" s="205"/>
    </row>
    <row r="183" spans="1:153" ht="12" customHeight="1" x14ac:dyDescent="0.35">
      <c r="A183" s="18"/>
      <c r="C183" s="144" t="s">
        <v>110</v>
      </c>
      <c r="D183" s="1"/>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c r="BD183" s="24"/>
      <c r="BE183" s="24"/>
      <c r="BF183" s="24"/>
      <c r="BG183" s="24"/>
      <c r="BH183" s="24"/>
      <c r="BI183" s="24"/>
      <c r="BJ183" s="24"/>
      <c r="BK183" s="24"/>
      <c r="BL183" s="24"/>
      <c r="BM183" s="24"/>
      <c r="BN183" s="24"/>
      <c r="BO183" s="24"/>
      <c r="BP183" s="24"/>
      <c r="BQ183" s="24"/>
      <c r="BR183" s="24"/>
      <c r="BS183" s="24"/>
      <c r="BT183" s="24"/>
      <c r="BU183" s="24"/>
      <c r="BV183" s="24"/>
      <c r="BW183" s="24"/>
      <c r="BX183" s="203"/>
      <c r="BY183" s="203"/>
      <c r="BZ183" s="203"/>
      <c r="CA183" s="203"/>
      <c r="CB183" s="203"/>
      <c r="CC183" s="203"/>
      <c r="CD183" s="203"/>
      <c r="CE183" s="203"/>
      <c r="CF183" s="203"/>
      <c r="CG183" s="203"/>
      <c r="CH183" s="203"/>
      <c r="CI183" s="203"/>
      <c r="CJ183" s="203"/>
      <c r="CK183" s="203"/>
      <c r="CL183" s="203"/>
      <c r="CM183" s="203"/>
      <c r="CN183" s="203"/>
      <c r="CO183" s="203"/>
      <c r="CP183" s="203"/>
      <c r="CQ183" s="203"/>
      <c r="CR183" s="203"/>
      <c r="CS183" s="203"/>
      <c r="CT183" s="203"/>
      <c r="CU183" s="203"/>
      <c r="CV183" s="203"/>
      <c r="CW183" s="203"/>
      <c r="CX183" s="203"/>
      <c r="CY183" s="203"/>
      <c r="CZ183" s="203"/>
      <c r="DA183" s="203"/>
      <c r="DB183" s="203"/>
      <c r="DC183" s="203"/>
      <c r="DD183" s="203"/>
      <c r="DE183" s="203"/>
      <c r="DF183" s="203"/>
      <c r="DG183" s="203"/>
      <c r="DH183" s="203"/>
      <c r="DI183" s="203"/>
      <c r="DJ183" s="203"/>
      <c r="DK183" s="203"/>
      <c r="DL183" s="203"/>
      <c r="DM183" s="203"/>
      <c r="DN183" s="203"/>
      <c r="DO183" s="203"/>
      <c r="DP183" s="203"/>
      <c r="DQ183" s="203"/>
      <c r="DR183" s="203"/>
      <c r="DS183" s="203"/>
      <c r="DT183" s="203"/>
      <c r="DU183" s="203"/>
      <c r="DV183" s="203"/>
      <c r="DW183" s="203"/>
      <c r="DX183" s="203"/>
      <c r="DY183" s="203"/>
      <c r="DZ183" s="203"/>
      <c r="EA183" s="203"/>
      <c r="EB183" s="203"/>
      <c r="EC183" s="203"/>
      <c r="ED183" s="203"/>
      <c r="EE183" s="203"/>
      <c r="EF183" s="203"/>
      <c r="EG183" s="203"/>
      <c r="EH183" s="203"/>
      <c r="EI183" s="203"/>
      <c r="EJ183" s="203"/>
      <c r="EK183" s="203"/>
      <c r="EL183" s="205"/>
      <c r="EM183" s="205"/>
      <c r="EN183" s="205"/>
      <c r="EO183" s="205"/>
      <c r="EP183" s="205"/>
      <c r="EQ183" s="205"/>
      <c r="ER183" s="205"/>
      <c r="ES183" s="205"/>
      <c r="ET183" s="205"/>
      <c r="EU183" s="205"/>
      <c r="EV183" s="205"/>
      <c r="EW183" s="205"/>
    </row>
    <row r="184" spans="1:153" ht="12" customHeight="1" x14ac:dyDescent="0.35">
      <c r="A184" s="18">
        <v>21</v>
      </c>
      <c r="C184" s="145" t="s">
        <v>103</v>
      </c>
      <c r="D184" s="1" t="s">
        <v>29</v>
      </c>
      <c r="E184" s="24">
        <v>1.252</v>
      </c>
      <c r="F184" s="24">
        <v>1.194</v>
      </c>
      <c r="G184" s="24">
        <v>1.127</v>
      </c>
      <c r="H184" s="24">
        <v>1.3129999999999999</v>
      </c>
      <c r="I184" s="24">
        <v>1.3280000000000001</v>
      </c>
      <c r="J184" s="24">
        <v>1.363</v>
      </c>
      <c r="K184" s="24">
        <v>1.4890000000000001</v>
      </c>
      <c r="L184" s="24">
        <v>1.5149999999999999</v>
      </c>
      <c r="M184" s="24">
        <v>1.5509999999999999</v>
      </c>
      <c r="N184" s="24">
        <v>1.4079999999999999</v>
      </c>
      <c r="O184" s="24">
        <v>1.466</v>
      </c>
      <c r="P184" s="24">
        <v>1.425</v>
      </c>
      <c r="Q184" s="24">
        <v>1.3839999999999999</v>
      </c>
      <c r="R184" s="24">
        <v>1.331</v>
      </c>
      <c r="S184" s="24">
        <v>1.2789999999999999</v>
      </c>
      <c r="T184" s="24">
        <v>1.4239999999999999</v>
      </c>
      <c r="U184" s="24">
        <v>1.425</v>
      </c>
      <c r="V184" s="24">
        <v>1.393</v>
      </c>
      <c r="W184" s="24">
        <v>1.343</v>
      </c>
      <c r="X184" s="24">
        <v>1.345</v>
      </c>
      <c r="Y184" s="24">
        <v>1.286</v>
      </c>
      <c r="Z184" s="24">
        <v>1.2529999999999999</v>
      </c>
      <c r="AA184" s="24">
        <v>1.262</v>
      </c>
      <c r="AB184" s="24">
        <v>1.2569999999999999</v>
      </c>
      <c r="AC184" s="24">
        <v>1.27</v>
      </c>
      <c r="AD184" s="24">
        <v>1.2330000000000001</v>
      </c>
      <c r="AE184" s="24">
        <v>1.194</v>
      </c>
      <c r="AF184" s="24">
        <v>1.228</v>
      </c>
      <c r="AG184" s="24">
        <v>1.151</v>
      </c>
      <c r="AH184" s="24">
        <v>1.0820000000000001</v>
      </c>
      <c r="AI184" s="24">
        <v>1.083</v>
      </c>
      <c r="AJ184" s="24">
        <v>1.1080000000000001</v>
      </c>
      <c r="AK184" s="24">
        <v>1.169</v>
      </c>
      <c r="AL184" s="24">
        <v>1.1579999999999999</v>
      </c>
      <c r="AM184" s="24">
        <v>1.1839999999999999</v>
      </c>
      <c r="AN184" s="24">
        <v>1.1759999999999999</v>
      </c>
      <c r="AO184" s="24">
        <v>1.2849999999999999</v>
      </c>
      <c r="AP184" s="24">
        <v>1.284</v>
      </c>
      <c r="AQ184" s="24">
        <v>1.091</v>
      </c>
      <c r="AR184" s="24">
        <v>1.0549999999999999</v>
      </c>
      <c r="AS184" s="24">
        <v>0.995</v>
      </c>
      <c r="AT184" s="24">
        <v>0.93600000000000005</v>
      </c>
      <c r="AU184" s="24">
        <v>0.89100000000000001</v>
      </c>
      <c r="AV184" s="24">
        <v>0.91300000000000003</v>
      </c>
      <c r="AW184" s="24">
        <v>0.81699999999999995</v>
      </c>
      <c r="AX184" s="24">
        <v>0.71199999999999997</v>
      </c>
      <c r="AY184" s="24">
        <v>0.70599999999999996</v>
      </c>
      <c r="AZ184" s="24">
        <v>0.73599999999999999</v>
      </c>
      <c r="BA184" s="24">
        <v>0.72299999999999998</v>
      </c>
      <c r="BB184" s="24">
        <v>0.70299999999999996</v>
      </c>
      <c r="BC184" s="24">
        <v>0.66800000000000004</v>
      </c>
      <c r="BD184" s="24">
        <v>0.65400000000000003</v>
      </c>
      <c r="BE184" s="24">
        <v>0.69099999999999995</v>
      </c>
      <c r="BF184" s="24">
        <v>0.64900000000000002</v>
      </c>
      <c r="BG184" s="24">
        <v>0.64600000000000002</v>
      </c>
      <c r="BH184" s="24">
        <v>0.65400000000000003</v>
      </c>
      <c r="BI184" s="24">
        <v>0.64500000000000002</v>
      </c>
      <c r="BJ184" s="24">
        <v>0.58499999999999996</v>
      </c>
      <c r="BK184" s="24">
        <v>0.54800000000000004</v>
      </c>
      <c r="BL184" s="24">
        <v>0.53600000000000003</v>
      </c>
      <c r="BM184" s="24">
        <v>0.53700000000000003</v>
      </c>
      <c r="BN184" s="24">
        <v>0.55000000000000004</v>
      </c>
      <c r="BO184" s="24">
        <v>0.57099999999999995</v>
      </c>
      <c r="BP184" s="24">
        <v>0.67100000000000004</v>
      </c>
      <c r="BQ184" s="24">
        <v>0.73399999999999999</v>
      </c>
      <c r="BR184" s="24">
        <v>0.93600000000000005</v>
      </c>
      <c r="BS184" s="24">
        <v>0.96199999999999997</v>
      </c>
      <c r="BT184" s="24">
        <v>0.99099999999999999</v>
      </c>
      <c r="BU184" s="24">
        <v>0.94899999999999995</v>
      </c>
      <c r="BV184" s="24">
        <v>0.91300000000000003</v>
      </c>
      <c r="BW184" s="24">
        <v>0.85199999999999998</v>
      </c>
      <c r="BX184" s="203">
        <v>0.89300000000000002</v>
      </c>
      <c r="BY184" s="203"/>
      <c r="BZ184" s="203"/>
      <c r="CA184" s="203"/>
      <c r="CB184" s="203"/>
      <c r="CC184" s="203"/>
      <c r="CD184" s="203"/>
      <c r="CE184" s="203"/>
      <c r="CF184" s="203"/>
      <c r="CG184" s="203"/>
      <c r="CH184" s="203"/>
      <c r="CI184" s="203"/>
      <c r="CJ184" s="203"/>
      <c r="CK184" s="203"/>
      <c r="CL184" s="203"/>
      <c r="CM184" s="203"/>
      <c r="CN184" s="203"/>
      <c r="CO184" s="203"/>
      <c r="CP184" s="203"/>
      <c r="CQ184" s="203"/>
      <c r="CR184" s="203"/>
      <c r="CS184" s="203"/>
      <c r="CT184" s="203"/>
      <c r="CU184" s="203"/>
      <c r="CV184" s="203"/>
      <c r="CW184" s="203"/>
      <c r="CX184" s="203"/>
      <c r="CY184" s="203"/>
      <c r="CZ184" s="203"/>
      <c r="DA184" s="203"/>
      <c r="DB184" s="203"/>
      <c r="DC184" s="203"/>
      <c r="DD184" s="203"/>
      <c r="DE184" s="203"/>
      <c r="DF184" s="203"/>
      <c r="DG184" s="203"/>
      <c r="DH184" s="203"/>
      <c r="DI184" s="203"/>
      <c r="DJ184" s="203"/>
      <c r="DK184" s="203"/>
      <c r="DL184" s="203"/>
      <c r="DM184" s="203"/>
      <c r="DN184" s="203"/>
      <c r="DO184" s="203"/>
      <c r="DP184" s="203"/>
      <c r="DQ184" s="203"/>
      <c r="DR184" s="203"/>
      <c r="DS184" s="203"/>
      <c r="DT184" s="203"/>
      <c r="DU184" s="203"/>
      <c r="DV184" s="203"/>
      <c r="DW184" s="203"/>
      <c r="DX184" s="203"/>
      <c r="DY184" s="203"/>
      <c r="DZ184" s="203"/>
      <c r="EA184" s="203"/>
      <c r="EB184" s="203"/>
      <c r="EC184" s="203"/>
      <c r="ED184" s="203"/>
      <c r="EE184" s="203"/>
      <c r="EF184" s="203"/>
      <c r="EG184" s="203"/>
      <c r="EH184" s="203"/>
      <c r="EI184" s="203"/>
      <c r="EJ184" s="203"/>
      <c r="EK184" s="203"/>
      <c r="EL184" s="205"/>
      <c r="EM184" s="205"/>
      <c r="EN184" s="205"/>
      <c r="EO184" s="205"/>
      <c r="EP184" s="205"/>
      <c r="EQ184" s="205"/>
      <c r="ER184" s="205"/>
      <c r="ES184" s="205"/>
      <c r="ET184" s="205"/>
      <c r="EU184" s="205"/>
      <c r="EV184" s="205"/>
      <c r="EW184" s="205"/>
    </row>
    <row r="185" spans="1:153" ht="12" customHeight="1" x14ac:dyDescent="0.35">
      <c r="A185" s="18">
        <v>22</v>
      </c>
      <c r="C185" s="145" t="s">
        <v>104</v>
      </c>
      <c r="D185" s="1" t="s">
        <v>29</v>
      </c>
      <c r="E185" s="24">
        <v>1.2609999999999999</v>
      </c>
      <c r="F185" s="24">
        <v>1.226</v>
      </c>
      <c r="G185" s="24">
        <v>1.196</v>
      </c>
      <c r="H185" s="24">
        <v>1.365</v>
      </c>
      <c r="I185" s="24">
        <v>1.4430000000000001</v>
      </c>
      <c r="J185" s="24">
        <v>1.466</v>
      </c>
      <c r="K185" s="24">
        <v>1.68</v>
      </c>
      <c r="L185" s="24">
        <v>1.776</v>
      </c>
      <c r="M185" s="24">
        <v>1.9490000000000001</v>
      </c>
      <c r="N185" s="24">
        <v>1.802</v>
      </c>
      <c r="O185" s="24">
        <v>1.9259999999999999</v>
      </c>
      <c r="P185" s="24">
        <v>1.861</v>
      </c>
      <c r="Q185" s="24">
        <v>1.7849999999999999</v>
      </c>
      <c r="R185" s="24">
        <v>1.722</v>
      </c>
      <c r="S185" s="24">
        <v>1.6160000000000001</v>
      </c>
      <c r="T185" s="24">
        <v>1.835</v>
      </c>
      <c r="U185" s="24">
        <v>1.8169999999999999</v>
      </c>
      <c r="V185" s="24">
        <v>1.778</v>
      </c>
      <c r="W185" s="24">
        <v>1.708</v>
      </c>
      <c r="X185" s="24">
        <v>1.6859999999999999</v>
      </c>
      <c r="Y185" s="24">
        <v>1.573</v>
      </c>
      <c r="Z185" s="24">
        <v>1.4390000000000001</v>
      </c>
      <c r="AA185" s="24">
        <v>1.4359999999999999</v>
      </c>
      <c r="AB185" s="24">
        <v>1.44</v>
      </c>
      <c r="AC185" s="24">
        <v>1.472</v>
      </c>
      <c r="AD185" s="24">
        <v>1.4379999999999999</v>
      </c>
      <c r="AE185" s="24">
        <v>1.3959999999999999</v>
      </c>
      <c r="AF185" s="24">
        <v>1.4179999999999999</v>
      </c>
      <c r="AG185" s="24">
        <v>1.31</v>
      </c>
      <c r="AH185" s="24">
        <v>1.248</v>
      </c>
      <c r="AI185" s="24">
        <v>1.252</v>
      </c>
      <c r="AJ185" s="24">
        <v>1.2789999999999999</v>
      </c>
      <c r="AK185" s="24">
        <v>1.351</v>
      </c>
      <c r="AL185" s="24">
        <v>1.417</v>
      </c>
      <c r="AM185" s="24">
        <v>1.403</v>
      </c>
      <c r="AN185" s="24">
        <v>1.403</v>
      </c>
      <c r="AO185" s="24">
        <v>1.383</v>
      </c>
      <c r="AP185" s="24">
        <v>1.538</v>
      </c>
      <c r="AQ185" s="24">
        <v>1.1319999999999999</v>
      </c>
      <c r="AR185" s="24">
        <v>1.1919999999999999</v>
      </c>
      <c r="AS185" s="24">
        <v>1.1479999999999999</v>
      </c>
      <c r="AT185" s="24">
        <v>1.0840000000000001</v>
      </c>
      <c r="AU185" s="24">
        <v>1.0469999999999999</v>
      </c>
      <c r="AV185" s="24">
        <v>1.0589999999999999</v>
      </c>
      <c r="AW185" s="24">
        <v>0.92300000000000004</v>
      </c>
      <c r="AX185" s="24">
        <v>0.78800000000000003</v>
      </c>
      <c r="AY185" s="24">
        <v>0.78200000000000003</v>
      </c>
      <c r="AZ185" s="24">
        <v>0.80700000000000005</v>
      </c>
      <c r="BA185" s="24">
        <v>0.78900000000000003</v>
      </c>
      <c r="BB185" s="24">
        <v>0.80300000000000005</v>
      </c>
      <c r="BC185" s="24">
        <v>0.77</v>
      </c>
      <c r="BD185" s="24">
        <v>0.748</v>
      </c>
      <c r="BE185" s="24">
        <v>0.78</v>
      </c>
      <c r="BF185" s="24">
        <v>0.77600000000000002</v>
      </c>
      <c r="BG185" s="24">
        <v>0.80500000000000005</v>
      </c>
      <c r="BH185" s="24">
        <v>0.82899999999999996</v>
      </c>
      <c r="BI185" s="24">
        <v>0.83899999999999997</v>
      </c>
      <c r="BJ185" s="24">
        <v>0.78400000000000003</v>
      </c>
      <c r="BK185" s="24">
        <v>0.74399999999999999</v>
      </c>
      <c r="BL185" s="24">
        <v>0.70899999999999996</v>
      </c>
      <c r="BM185" s="24">
        <v>0.71699999999999997</v>
      </c>
      <c r="BN185" s="24">
        <v>0.70699999999999996</v>
      </c>
      <c r="BO185" s="24">
        <v>0.72299999999999998</v>
      </c>
      <c r="BP185" s="24">
        <v>0.80700000000000005</v>
      </c>
      <c r="BQ185" s="24">
        <v>0.88100000000000001</v>
      </c>
      <c r="BR185" s="24">
        <v>1.1819999999999999</v>
      </c>
      <c r="BS185" s="24">
        <v>1.3580000000000001</v>
      </c>
      <c r="BT185" s="24">
        <v>1.45</v>
      </c>
      <c r="BU185" s="24">
        <v>1.419</v>
      </c>
      <c r="BV185" s="24">
        <v>1.3180000000000001</v>
      </c>
      <c r="BW185" s="24">
        <v>1.2350000000000001</v>
      </c>
      <c r="BX185" s="203">
        <v>1.258</v>
      </c>
      <c r="BY185" s="203"/>
      <c r="BZ185" s="203"/>
      <c r="CA185" s="203"/>
      <c r="CB185" s="203"/>
      <c r="CC185" s="203"/>
      <c r="CD185" s="203"/>
      <c r="CE185" s="203"/>
      <c r="CF185" s="203"/>
      <c r="CG185" s="203"/>
      <c r="CH185" s="203"/>
      <c r="CI185" s="203"/>
      <c r="CJ185" s="203"/>
      <c r="CK185" s="203"/>
      <c r="CL185" s="203"/>
      <c r="CM185" s="203"/>
      <c r="CN185" s="203"/>
      <c r="CO185" s="203"/>
      <c r="CP185" s="203"/>
      <c r="CQ185" s="203"/>
      <c r="CR185" s="203"/>
      <c r="CS185" s="203"/>
      <c r="CT185" s="203"/>
      <c r="CU185" s="203"/>
      <c r="CV185" s="203"/>
      <c r="CW185" s="203"/>
      <c r="CX185" s="203"/>
      <c r="CY185" s="203"/>
      <c r="CZ185" s="203"/>
      <c r="DA185" s="203"/>
      <c r="DB185" s="203"/>
      <c r="DC185" s="203"/>
      <c r="DD185" s="203"/>
      <c r="DE185" s="203"/>
      <c r="DF185" s="203"/>
      <c r="DG185" s="203"/>
      <c r="DH185" s="203"/>
      <c r="DI185" s="203"/>
      <c r="DJ185" s="203"/>
      <c r="DK185" s="203"/>
      <c r="DL185" s="203"/>
      <c r="DM185" s="203"/>
      <c r="DN185" s="203"/>
      <c r="DO185" s="203"/>
      <c r="DP185" s="203"/>
      <c r="DQ185" s="203"/>
      <c r="DR185" s="203"/>
      <c r="DS185" s="203"/>
      <c r="DT185" s="203"/>
      <c r="DU185" s="203"/>
      <c r="DV185" s="203"/>
      <c r="DW185" s="203"/>
      <c r="DX185" s="203"/>
      <c r="DY185" s="203"/>
      <c r="DZ185" s="203"/>
      <c r="EA185" s="203"/>
      <c r="EB185" s="203"/>
      <c r="EC185" s="203"/>
      <c r="ED185" s="203"/>
      <c r="EE185" s="203"/>
      <c r="EF185" s="203"/>
      <c r="EG185" s="203"/>
      <c r="EH185" s="203"/>
      <c r="EI185" s="203"/>
      <c r="EJ185" s="203"/>
      <c r="EK185" s="203"/>
      <c r="EL185" s="205"/>
      <c r="EM185" s="205"/>
      <c r="EN185" s="205"/>
      <c r="EO185" s="205"/>
      <c r="EP185" s="205"/>
      <c r="EQ185" s="205"/>
      <c r="ER185" s="205"/>
      <c r="ES185" s="205"/>
      <c r="ET185" s="205"/>
      <c r="EU185" s="205"/>
      <c r="EV185" s="205"/>
      <c r="EW185" s="205"/>
    </row>
    <row r="186" spans="1:153" ht="12" customHeight="1" x14ac:dyDescent="0.35">
      <c r="A186" s="18">
        <v>23</v>
      </c>
      <c r="C186" s="145" t="s">
        <v>105</v>
      </c>
      <c r="D186" s="1" t="s">
        <v>29</v>
      </c>
      <c r="E186" s="24">
        <v>0.39800000000000002</v>
      </c>
      <c r="F186" s="24">
        <v>0.39800000000000002</v>
      </c>
      <c r="G186" s="24">
        <v>0.433</v>
      </c>
      <c r="H186" s="24">
        <v>0.47299999999999998</v>
      </c>
      <c r="I186" s="24">
        <v>0.51300000000000001</v>
      </c>
      <c r="J186" s="24">
        <v>0.53300000000000003</v>
      </c>
      <c r="K186" s="24">
        <v>0.61899999999999999</v>
      </c>
      <c r="L186" s="24">
        <v>0.66900000000000004</v>
      </c>
      <c r="M186" s="24">
        <v>0.77700000000000002</v>
      </c>
      <c r="N186" s="24">
        <v>0.75</v>
      </c>
      <c r="O186" s="24">
        <v>0.86</v>
      </c>
      <c r="P186" s="24">
        <v>0.83799999999999997</v>
      </c>
      <c r="Q186" s="24">
        <v>0.82699999999999996</v>
      </c>
      <c r="R186" s="24">
        <v>0.8</v>
      </c>
      <c r="S186" s="24">
        <v>0.748</v>
      </c>
      <c r="T186" s="24">
        <v>0.86099999999999999</v>
      </c>
      <c r="U186" s="24">
        <v>0.83099999999999996</v>
      </c>
      <c r="V186" s="24">
        <v>0.80500000000000005</v>
      </c>
      <c r="W186" s="24">
        <v>0.76600000000000001</v>
      </c>
      <c r="X186" s="24">
        <v>0.754</v>
      </c>
      <c r="Y186" s="24">
        <v>0.7</v>
      </c>
      <c r="Z186" s="24">
        <v>0.629</v>
      </c>
      <c r="AA186" s="24">
        <v>0.626</v>
      </c>
      <c r="AB186" s="24">
        <v>0.63700000000000001</v>
      </c>
      <c r="AC186" s="24">
        <v>0.63200000000000001</v>
      </c>
      <c r="AD186" s="24">
        <v>0.622</v>
      </c>
      <c r="AE186" s="24">
        <v>0.60699999999999998</v>
      </c>
      <c r="AF186" s="24">
        <v>0.621</v>
      </c>
      <c r="AG186" s="24">
        <v>0.57599999999999996</v>
      </c>
      <c r="AH186" s="24">
        <v>0.53900000000000003</v>
      </c>
      <c r="AI186" s="24">
        <v>0.54</v>
      </c>
      <c r="AJ186" s="24">
        <v>0.55900000000000005</v>
      </c>
      <c r="AK186" s="24">
        <v>0.57699999999999996</v>
      </c>
      <c r="AL186" s="24">
        <v>0.64200000000000002</v>
      </c>
      <c r="AM186" s="24">
        <v>0.64900000000000002</v>
      </c>
      <c r="AN186" s="24">
        <v>0.63500000000000001</v>
      </c>
      <c r="AO186" s="24">
        <v>0.61899999999999999</v>
      </c>
      <c r="AP186" s="24">
        <v>0.67800000000000005</v>
      </c>
      <c r="AQ186" s="24">
        <v>0.51700000000000002</v>
      </c>
      <c r="AR186" s="24">
        <v>0.51900000000000002</v>
      </c>
      <c r="AS186" s="24">
        <v>0.502</v>
      </c>
      <c r="AT186" s="24">
        <v>0.47799999999999998</v>
      </c>
      <c r="AU186" s="24">
        <v>0.434</v>
      </c>
      <c r="AV186" s="24">
        <v>0.438</v>
      </c>
      <c r="AW186" s="24">
        <v>0.379</v>
      </c>
      <c r="AX186" s="24">
        <v>0.37</v>
      </c>
      <c r="AY186" s="24">
        <v>0.36699999999999999</v>
      </c>
      <c r="AZ186" s="24">
        <v>0.36699999999999999</v>
      </c>
      <c r="BA186" s="24">
        <v>0.36</v>
      </c>
      <c r="BB186" s="24">
        <v>0.35799999999999998</v>
      </c>
      <c r="BC186" s="24">
        <v>0.34399999999999997</v>
      </c>
      <c r="BD186" s="24">
        <v>0.32800000000000001</v>
      </c>
      <c r="BE186" s="24">
        <v>0.34499999999999997</v>
      </c>
      <c r="BF186" s="24">
        <v>0.36099999999999999</v>
      </c>
      <c r="BG186" s="24">
        <v>0.38</v>
      </c>
      <c r="BH186" s="24">
        <v>0.40200000000000002</v>
      </c>
      <c r="BI186" s="24">
        <v>0.41499999999999998</v>
      </c>
      <c r="BJ186" s="24">
        <v>0.40200000000000002</v>
      </c>
      <c r="BK186" s="24">
        <v>0.38800000000000001</v>
      </c>
      <c r="BL186" s="24">
        <v>0.375</v>
      </c>
      <c r="BM186" s="24">
        <v>0.36699999999999999</v>
      </c>
      <c r="BN186" s="24">
        <v>0.371</v>
      </c>
      <c r="BO186" s="24">
        <v>0.379</v>
      </c>
      <c r="BP186" s="24">
        <v>0.41</v>
      </c>
      <c r="BQ186" s="24">
        <v>0.43</v>
      </c>
      <c r="BR186" s="24">
        <v>0.56499999999999995</v>
      </c>
      <c r="BS186" s="24">
        <v>0.67</v>
      </c>
      <c r="BT186" s="24">
        <v>0.77800000000000002</v>
      </c>
      <c r="BU186" s="24">
        <v>0.81499999999999995</v>
      </c>
      <c r="BV186" s="24">
        <v>0.81</v>
      </c>
      <c r="BW186" s="24">
        <v>0.77500000000000002</v>
      </c>
      <c r="BX186" s="203">
        <v>0.75700000000000001</v>
      </c>
      <c r="BY186" s="203"/>
      <c r="BZ186" s="203"/>
      <c r="CA186" s="203"/>
      <c r="CB186" s="203"/>
      <c r="CC186" s="203"/>
      <c r="CD186" s="203"/>
      <c r="CE186" s="203"/>
      <c r="CF186" s="203"/>
      <c r="CG186" s="203"/>
      <c r="CH186" s="203"/>
      <c r="CI186" s="203"/>
      <c r="CJ186" s="203"/>
      <c r="CK186" s="203"/>
      <c r="CL186" s="203"/>
      <c r="CM186" s="203"/>
      <c r="CN186" s="203"/>
      <c r="CO186" s="203"/>
      <c r="CP186" s="203"/>
      <c r="CQ186" s="203"/>
      <c r="CR186" s="203"/>
      <c r="CS186" s="203"/>
      <c r="CT186" s="203"/>
      <c r="CU186" s="203"/>
      <c r="CV186" s="203"/>
      <c r="CW186" s="203"/>
      <c r="CX186" s="203"/>
      <c r="CY186" s="203"/>
      <c r="CZ186" s="203"/>
      <c r="DA186" s="203"/>
      <c r="DB186" s="203"/>
      <c r="DC186" s="203"/>
      <c r="DD186" s="203"/>
      <c r="DE186" s="203"/>
      <c r="DF186" s="203"/>
      <c r="DG186" s="203"/>
      <c r="DH186" s="203"/>
      <c r="DI186" s="203"/>
      <c r="DJ186" s="203"/>
      <c r="DK186" s="203"/>
      <c r="DL186" s="203"/>
      <c r="DM186" s="203"/>
      <c r="DN186" s="203"/>
      <c r="DO186" s="203"/>
      <c r="DP186" s="203"/>
      <c r="DQ186" s="203"/>
      <c r="DR186" s="203"/>
      <c r="DS186" s="203"/>
      <c r="DT186" s="203"/>
      <c r="DU186" s="203"/>
      <c r="DV186" s="203"/>
      <c r="DW186" s="203"/>
      <c r="DX186" s="203"/>
      <c r="DY186" s="203"/>
      <c r="DZ186" s="203"/>
      <c r="EA186" s="203"/>
      <c r="EB186" s="203"/>
      <c r="EC186" s="203"/>
      <c r="ED186" s="203"/>
      <c r="EE186" s="203"/>
      <c r="EF186" s="203"/>
      <c r="EG186" s="203"/>
      <c r="EH186" s="203"/>
      <c r="EI186" s="203"/>
      <c r="EJ186" s="203"/>
      <c r="EK186" s="203"/>
      <c r="EL186" s="205"/>
      <c r="EM186" s="205"/>
      <c r="EN186" s="205"/>
      <c r="EO186" s="205"/>
      <c r="EP186" s="205"/>
      <c r="EQ186" s="205"/>
      <c r="ER186" s="205"/>
      <c r="ES186" s="205"/>
      <c r="ET186" s="205"/>
      <c r="EU186" s="205"/>
      <c r="EV186" s="205"/>
      <c r="EW186" s="205"/>
    </row>
    <row r="187" spans="1:153" ht="12" customHeight="1" x14ac:dyDescent="0.35">
      <c r="A187" s="18">
        <v>24</v>
      </c>
      <c r="C187" s="145" t="s">
        <v>106</v>
      </c>
      <c r="D187" s="1" t="s">
        <v>29</v>
      </c>
      <c r="E187" s="24">
        <v>0.14299999999999999</v>
      </c>
      <c r="F187" s="24">
        <v>0.14699999999999999</v>
      </c>
      <c r="G187" s="24">
        <v>0.16500000000000001</v>
      </c>
      <c r="H187" s="24">
        <v>0.189</v>
      </c>
      <c r="I187" s="24">
        <v>0.20399999999999999</v>
      </c>
      <c r="J187" s="24">
        <v>0.214</v>
      </c>
      <c r="K187" s="24">
        <v>0.246</v>
      </c>
      <c r="L187" s="24">
        <v>0.25900000000000001</v>
      </c>
      <c r="M187" s="24">
        <v>0.309</v>
      </c>
      <c r="N187" s="24">
        <v>0.32600000000000001</v>
      </c>
      <c r="O187" s="24">
        <v>0.39300000000000002</v>
      </c>
      <c r="P187" s="24">
        <v>0.39900000000000002</v>
      </c>
      <c r="Q187" s="24">
        <v>0.40699999999999997</v>
      </c>
      <c r="R187" s="24">
        <v>0.40400000000000003</v>
      </c>
      <c r="S187" s="24">
        <v>0.38500000000000001</v>
      </c>
      <c r="T187" s="24">
        <v>0.44800000000000001</v>
      </c>
      <c r="U187" s="24">
        <v>0.43</v>
      </c>
      <c r="V187" s="24">
        <v>0.41499999999999998</v>
      </c>
      <c r="W187" s="24">
        <v>0.40400000000000003</v>
      </c>
      <c r="X187" s="24">
        <v>0.38600000000000001</v>
      </c>
      <c r="Y187" s="24">
        <v>0.35599999999999998</v>
      </c>
      <c r="Z187" s="24">
        <v>0.316</v>
      </c>
      <c r="AA187" s="24">
        <v>0.312</v>
      </c>
      <c r="AB187" s="24">
        <v>0.32100000000000001</v>
      </c>
      <c r="AC187" s="24">
        <v>0.31900000000000001</v>
      </c>
      <c r="AD187" s="24">
        <v>0.311</v>
      </c>
      <c r="AE187" s="24">
        <v>0.309</v>
      </c>
      <c r="AF187" s="24">
        <v>0.313</v>
      </c>
      <c r="AG187" s="24">
        <v>0.29299999999999998</v>
      </c>
      <c r="AH187" s="24">
        <v>0.26900000000000002</v>
      </c>
      <c r="AI187" s="24">
        <v>0.28499999999999998</v>
      </c>
      <c r="AJ187" s="24">
        <v>0.29199999999999998</v>
      </c>
      <c r="AK187" s="24">
        <v>0.30399999999999999</v>
      </c>
      <c r="AL187" s="24">
        <v>0.36399999999999999</v>
      </c>
      <c r="AM187" s="24">
        <v>0.35799999999999998</v>
      </c>
      <c r="AN187" s="24">
        <v>0.33600000000000002</v>
      </c>
      <c r="AO187" s="24">
        <v>0.34</v>
      </c>
      <c r="AP187" s="24">
        <v>0.38200000000000001</v>
      </c>
      <c r="AQ187" s="24">
        <v>0.29499999999999998</v>
      </c>
      <c r="AR187" s="24">
        <v>0.28799999999999998</v>
      </c>
      <c r="AS187" s="24">
        <v>0.28899999999999998</v>
      </c>
      <c r="AT187" s="24">
        <v>0.27300000000000002</v>
      </c>
      <c r="AU187" s="24">
        <v>0.26900000000000002</v>
      </c>
      <c r="AV187" s="24">
        <v>0.252</v>
      </c>
      <c r="AW187" s="24">
        <v>0.221</v>
      </c>
      <c r="AX187" s="24">
        <v>0.20200000000000001</v>
      </c>
      <c r="AY187" s="24">
        <v>0.19800000000000001</v>
      </c>
      <c r="AZ187" s="24">
        <v>0.19400000000000001</v>
      </c>
      <c r="BA187" s="24">
        <v>0.183</v>
      </c>
      <c r="BB187" s="24">
        <v>0.182</v>
      </c>
      <c r="BC187" s="24">
        <v>0.17599999999999999</v>
      </c>
      <c r="BD187" s="24">
        <v>0.19600000000000001</v>
      </c>
      <c r="BE187" s="24">
        <v>0.20799999999999999</v>
      </c>
      <c r="BF187" s="24">
        <v>0.217</v>
      </c>
      <c r="BG187" s="24">
        <v>0.23</v>
      </c>
      <c r="BH187" s="24">
        <v>0.24399999999999999</v>
      </c>
      <c r="BI187" s="24">
        <v>0.25</v>
      </c>
      <c r="BJ187" s="24">
        <v>0.23599999999999999</v>
      </c>
      <c r="BK187" s="24">
        <v>0.22600000000000001</v>
      </c>
      <c r="BL187" s="24">
        <v>0.22800000000000001</v>
      </c>
      <c r="BM187" s="24">
        <v>0.23799999999999999</v>
      </c>
      <c r="BN187" s="24">
        <v>0.23699999999999999</v>
      </c>
      <c r="BO187" s="24">
        <v>0.24299999999999999</v>
      </c>
      <c r="BP187" s="24">
        <v>0.255</v>
      </c>
      <c r="BQ187" s="24">
        <v>0.26100000000000001</v>
      </c>
      <c r="BR187" s="24">
        <v>0.32900000000000001</v>
      </c>
      <c r="BS187" s="24">
        <v>0.36699999999999999</v>
      </c>
      <c r="BT187" s="24">
        <v>0.44500000000000001</v>
      </c>
      <c r="BU187" s="24">
        <v>0.49399999999999999</v>
      </c>
      <c r="BV187" s="24">
        <v>0.51700000000000002</v>
      </c>
      <c r="BW187" s="24">
        <v>0.51600000000000001</v>
      </c>
      <c r="BX187" s="203">
        <v>0.52700000000000002</v>
      </c>
      <c r="BY187" s="203"/>
      <c r="BZ187" s="203"/>
      <c r="CA187" s="203"/>
      <c r="CB187" s="203"/>
      <c r="CC187" s="203"/>
      <c r="CD187" s="203"/>
      <c r="CE187" s="203"/>
      <c r="CF187" s="203"/>
      <c r="CG187" s="203"/>
      <c r="CH187" s="203"/>
      <c r="CI187" s="203"/>
      <c r="CJ187" s="203"/>
      <c r="CK187" s="203"/>
      <c r="CL187" s="203"/>
      <c r="CM187" s="203"/>
      <c r="CN187" s="203"/>
      <c r="CO187" s="203"/>
      <c r="CP187" s="203"/>
      <c r="CQ187" s="203"/>
      <c r="CR187" s="203"/>
      <c r="CS187" s="203"/>
      <c r="CT187" s="203"/>
      <c r="CU187" s="203"/>
      <c r="CV187" s="203"/>
      <c r="CW187" s="203"/>
      <c r="CX187" s="203"/>
      <c r="CY187" s="203"/>
      <c r="CZ187" s="203"/>
      <c r="DA187" s="203"/>
      <c r="DB187" s="203"/>
      <c r="DC187" s="203"/>
      <c r="DD187" s="203"/>
      <c r="DE187" s="203"/>
      <c r="DF187" s="203"/>
      <c r="DG187" s="203"/>
      <c r="DH187" s="203"/>
      <c r="DI187" s="203"/>
      <c r="DJ187" s="203"/>
      <c r="DK187" s="203"/>
      <c r="DL187" s="203"/>
      <c r="DM187" s="203"/>
      <c r="DN187" s="203"/>
      <c r="DO187" s="203"/>
      <c r="DP187" s="203"/>
      <c r="DQ187" s="203"/>
      <c r="DR187" s="203"/>
      <c r="DS187" s="203"/>
      <c r="DT187" s="203"/>
      <c r="DU187" s="203"/>
      <c r="DV187" s="203"/>
      <c r="DW187" s="203"/>
      <c r="DX187" s="203"/>
      <c r="DY187" s="203"/>
      <c r="DZ187" s="203"/>
      <c r="EA187" s="203"/>
      <c r="EB187" s="203"/>
      <c r="EC187" s="203"/>
      <c r="ED187" s="203"/>
      <c r="EE187" s="203"/>
      <c r="EF187" s="203"/>
      <c r="EG187" s="203"/>
      <c r="EH187" s="203"/>
      <c r="EI187" s="203"/>
      <c r="EJ187" s="203"/>
      <c r="EK187" s="203"/>
      <c r="EL187" s="205"/>
      <c r="EM187" s="205"/>
      <c r="EN187" s="205"/>
      <c r="EO187" s="205"/>
      <c r="EP187" s="205"/>
      <c r="EQ187" s="205"/>
      <c r="ER187" s="205"/>
      <c r="ES187" s="205"/>
      <c r="ET187" s="205"/>
      <c r="EU187" s="205"/>
      <c r="EV187" s="205"/>
      <c r="EW187" s="205"/>
    </row>
    <row r="188" spans="1:153" ht="12" customHeight="1" x14ac:dyDescent="0.35">
      <c r="A188" s="18">
        <v>25</v>
      </c>
      <c r="C188" s="145" t="s">
        <v>107</v>
      </c>
      <c r="D188" s="1" t="s">
        <v>29</v>
      </c>
      <c r="E188" s="24">
        <v>0.159</v>
      </c>
      <c r="F188" s="24">
        <v>0.17199999999999999</v>
      </c>
      <c r="G188" s="24">
        <v>0.19800000000000001</v>
      </c>
      <c r="H188" s="24">
        <v>0.23</v>
      </c>
      <c r="I188" s="24">
        <v>0.26</v>
      </c>
      <c r="J188" s="24">
        <v>0.25800000000000001</v>
      </c>
      <c r="K188" s="24">
        <v>0.29599999999999999</v>
      </c>
      <c r="L188" s="24">
        <v>0.29399999999999998</v>
      </c>
      <c r="M188" s="24">
        <v>0.35599999999999998</v>
      </c>
      <c r="N188" s="24">
        <v>0.42099999999999999</v>
      </c>
      <c r="O188" s="24">
        <v>0.53700000000000003</v>
      </c>
      <c r="P188" s="24">
        <v>0.58199999999999996</v>
      </c>
      <c r="Q188" s="24">
        <v>0.65600000000000003</v>
      </c>
      <c r="R188" s="24">
        <v>0.69599999999999995</v>
      </c>
      <c r="S188" s="24">
        <v>0.71</v>
      </c>
      <c r="T188" s="24">
        <v>0.871</v>
      </c>
      <c r="U188" s="24">
        <v>0.89900000000000002</v>
      </c>
      <c r="V188" s="24">
        <v>0.90300000000000002</v>
      </c>
      <c r="W188" s="24">
        <v>0.91300000000000003</v>
      </c>
      <c r="X188" s="24">
        <v>0.81799999999999995</v>
      </c>
      <c r="Y188" s="24">
        <v>0.78400000000000003</v>
      </c>
      <c r="Z188" s="24">
        <v>0.72499999999999998</v>
      </c>
      <c r="AA188" s="24">
        <v>0.72699999999999998</v>
      </c>
      <c r="AB188" s="24">
        <v>0.747</v>
      </c>
      <c r="AC188" s="24">
        <v>0.76900000000000002</v>
      </c>
      <c r="AD188" s="24">
        <v>0.78400000000000003</v>
      </c>
      <c r="AE188" s="24">
        <v>0.8</v>
      </c>
      <c r="AF188" s="24">
        <v>0.82099999999999995</v>
      </c>
      <c r="AG188" s="24">
        <v>0.81200000000000006</v>
      </c>
      <c r="AH188" s="24">
        <v>0.68500000000000005</v>
      </c>
      <c r="AI188" s="24">
        <v>0.76400000000000001</v>
      </c>
      <c r="AJ188" s="24">
        <v>0.77900000000000003</v>
      </c>
      <c r="AK188" s="24">
        <v>0.85499999999999998</v>
      </c>
      <c r="AL188" s="24">
        <v>1.165</v>
      </c>
      <c r="AM188" s="24">
        <v>1.2250000000000001</v>
      </c>
      <c r="AN188" s="24">
        <v>1.26</v>
      </c>
      <c r="AO188" s="24">
        <v>1.26</v>
      </c>
      <c r="AP188" s="24">
        <v>1.4910000000000001</v>
      </c>
      <c r="AQ188" s="24">
        <v>1.488</v>
      </c>
      <c r="AR188" s="24">
        <v>1.55</v>
      </c>
      <c r="AS188" s="24">
        <v>1.59</v>
      </c>
      <c r="AT188" s="24">
        <v>1.601</v>
      </c>
      <c r="AU188" s="24">
        <v>1.5740000000000001</v>
      </c>
      <c r="AV188" s="24">
        <v>1.496</v>
      </c>
      <c r="AW188" s="24">
        <v>1.248</v>
      </c>
      <c r="AX188" s="24">
        <v>1.9</v>
      </c>
      <c r="AY188" s="24">
        <v>1.861</v>
      </c>
      <c r="AZ188" s="24">
        <v>1.73</v>
      </c>
      <c r="BA188" s="24">
        <v>1.7390000000000001</v>
      </c>
      <c r="BB188" s="24">
        <v>1.752</v>
      </c>
      <c r="BC188" s="24">
        <v>1.661</v>
      </c>
      <c r="BD188" s="24">
        <v>1.6659999999999999</v>
      </c>
      <c r="BE188" s="24">
        <v>1.6419999999999999</v>
      </c>
      <c r="BF188" s="24">
        <v>1.5980000000000001</v>
      </c>
      <c r="BG188" s="24">
        <v>1.6080000000000001</v>
      </c>
      <c r="BH188" s="24">
        <v>1.6479999999999999</v>
      </c>
      <c r="BI188" s="24">
        <v>1.64</v>
      </c>
      <c r="BJ188" s="24">
        <v>1.6439999999999999</v>
      </c>
      <c r="BK188" s="24">
        <v>1.629</v>
      </c>
      <c r="BL188" s="24">
        <v>1.55</v>
      </c>
      <c r="BM188" s="24">
        <v>1.649</v>
      </c>
      <c r="BN188" s="24">
        <v>1.643</v>
      </c>
      <c r="BO188" s="24">
        <v>1.627</v>
      </c>
      <c r="BP188" s="24">
        <v>1.4510000000000001</v>
      </c>
      <c r="BQ188" s="24">
        <v>1.4279999999999999</v>
      </c>
      <c r="BR188" s="24">
        <v>1.8149999999999999</v>
      </c>
      <c r="BS188" s="24">
        <v>1.891</v>
      </c>
      <c r="BT188" s="24">
        <v>1.974</v>
      </c>
      <c r="BU188" s="24">
        <v>2.0369999999999999</v>
      </c>
      <c r="BV188" s="24">
        <v>2.1160000000000001</v>
      </c>
      <c r="BW188" s="24">
        <v>2.2170000000000001</v>
      </c>
      <c r="BX188" s="203">
        <v>2.2639999999999998</v>
      </c>
      <c r="BY188" s="203"/>
      <c r="BZ188" s="203"/>
      <c r="CA188" s="203"/>
      <c r="CB188" s="203"/>
      <c r="CC188" s="203"/>
      <c r="CD188" s="203"/>
      <c r="CE188" s="203"/>
      <c r="CF188" s="203"/>
      <c r="CG188" s="203"/>
      <c r="CH188" s="203"/>
      <c r="CI188" s="203"/>
      <c r="CJ188" s="203"/>
      <c r="CK188" s="203"/>
      <c r="CL188" s="203"/>
      <c r="CM188" s="203"/>
      <c r="CN188" s="203"/>
      <c r="CO188" s="203"/>
      <c r="CP188" s="203"/>
      <c r="CQ188" s="203"/>
      <c r="CR188" s="203"/>
      <c r="CS188" s="203"/>
      <c r="CT188" s="203"/>
      <c r="CU188" s="203"/>
      <c r="CV188" s="203"/>
      <c r="CW188" s="203"/>
      <c r="CX188" s="203"/>
      <c r="CY188" s="203"/>
      <c r="CZ188" s="203"/>
      <c r="DA188" s="203"/>
      <c r="DB188" s="203"/>
      <c r="DC188" s="203"/>
      <c r="DD188" s="203"/>
      <c r="DE188" s="203"/>
      <c r="DF188" s="203"/>
      <c r="DG188" s="203"/>
      <c r="DH188" s="203"/>
      <c r="DI188" s="203"/>
      <c r="DJ188" s="203"/>
      <c r="DK188" s="203"/>
      <c r="DL188" s="203"/>
      <c r="DM188" s="203"/>
      <c r="DN188" s="203"/>
      <c r="DO188" s="203"/>
      <c r="DP188" s="203"/>
      <c r="DQ188" s="203"/>
      <c r="DR188" s="203"/>
      <c r="DS188" s="203"/>
      <c r="DT188" s="203"/>
      <c r="DU188" s="203"/>
      <c r="DV188" s="203"/>
      <c r="DW188" s="203"/>
      <c r="DX188" s="203"/>
      <c r="DY188" s="203"/>
      <c r="DZ188" s="203"/>
      <c r="EA188" s="203"/>
      <c r="EB188" s="203"/>
      <c r="EC188" s="203"/>
      <c r="ED188" s="203"/>
      <c r="EE188" s="203"/>
      <c r="EF188" s="203"/>
      <c r="EG188" s="203"/>
      <c r="EH188" s="203"/>
      <c r="EI188" s="203"/>
      <c r="EJ188" s="203"/>
      <c r="EK188" s="203"/>
      <c r="EL188" s="205"/>
      <c r="EM188" s="205"/>
      <c r="EN188" s="205"/>
      <c r="EO188" s="205"/>
      <c r="EP188" s="205"/>
      <c r="EQ188" s="205"/>
      <c r="ER188" s="205"/>
      <c r="ES188" s="205"/>
      <c r="ET188" s="205"/>
      <c r="EU188" s="205"/>
      <c r="EV188" s="205"/>
      <c r="EW188" s="205"/>
    </row>
    <row r="189" spans="1:153" ht="12" customHeight="1" x14ac:dyDescent="0.35">
      <c r="A189" s="18">
        <v>26</v>
      </c>
      <c r="C189" s="145" t="s">
        <v>108</v>
      </c>
      <c r="D189" s="1" t="s">
        <v>29</v>
      </c>
      <c r="E189" s="24">
        <v>0.25700000000000001</v>
      </c>
      <c r="F189" s="24">
        <v>0.24399999999999999</v>
      </c>
      <c r="G189" s="24">
        <v>0.24099999999999999</v>
      </c>
      <c r="H189" s="24">
        <v>0.307</v>
      </c>
      <c r="I189" s="24">
        <v>0.36399999999999999</v>
      </c>
      <c r="J189" s="24">
        <v>0.41899999999999998</v>
      </c>
      <c r="K189" s="24">
        <v>0.56799999999999995</v>
      </c>
      <c r="L189" s="24">
        <v>0.55500000000000005</v>
      </c>
      <c r="M189" s="24">
        <v>0.56000000000000005</v>
      </c>
      <c r="N189" s="24">
        <v>0.45700000000000002</v>
      </c>
      <c r="O189" s="24">
        <v>0.49</v>
      </c>
      <c r="P189" s="24">
        <v>0.41299999999999998</v>
      </c>
      <c r="Q189" s="24">
        <v>0.35299999999999998</v>
      </c>
      <c r="R189" s="24">
        <v>0.29399999999999998</v>
      </c>
      <c r="S189" s="24">
        <v>0.27100000000000002</v>
      </c>
      <c r="T189" s="24">
        <v>0.30199999999999999</v>
      </c>
      <c r="U189" s="24">
        <v>0.30499999999999999</v>
      </c>
      <c r="V189" s="24">
        <v>0.3</v>
      </c>
      <c r="W189" s="24">
        <v>0.28999999999999998</v>
      </c>
      <c r="X189" s="24">
        <v>0.28100000000000003</v>
      </c>
      <c r="Y189" s="24">
        <v>0.26400000000000001</v>
      </c>
      <c r="Z189" s="24">
        <v>0.254</v>
      </c>
      <c r="AA189" s="24">
        <v>0.25900000000000001</v>
      </c>
      <c r="AB189" s="24">
        <v>0.251</v>
      </c>
      <c r="AC189" s="24">
        <v>0.23300000000000001</v>
      </c>
      <c r="AD189" s="24">
        <v>0.214</v>
      </c>
      <c r="AE189" s="24">
        <v>0.19900000000000001</v>
      </c>
      <c r="AF189" s="24">
        <v>0.185</v>
      </c>
      <c r="AG189" s="24">
        <v>0.184</v>
      </c>
      <c r="AH189" s="24">
        <v>0.186</v>
      </c>
      <c r="AI189" s="24">
        <v>0.189</v>
      </c>
      <c r="AJ189" s="24">
        <v>0.16400000000000001</v>
      </c>
      <c r="AK189" s="24">
        <v>0.18099999999999999</v>
      </c>
      <c r="AL189" s="24">
        <v>0.13900000000000001</v>
      </c>
      <c r="AM189" s="24">
        <v>0.14599999999999999</v>
      </c>
      <c r="AN189" s="24">
        <v>0.127</v>
      </c>
      <c r="AO189" s="24">
        <v>0.122</v>
      </c>
      <c r="AP189" s="24">
        <v>0.11899999999999999</v>
      </c>
      <c r="AQ189" s="24">
        <v>9.7000000000000003E-2</v>
      </c>
      <c r="AR189" s="24">
        <v>9.2999999999999999E-2</v>
      </c>
      <c r="AS189" s="24">
        <v>9.4E-2</v>
      </c>
      <c r="AT189" s="24">
        <v>9.6000000000000002E-2</v>
      </c>
      <c r="AU189" s="24">
        <v>8.5999999999999993E-2</v>
      </c>
      <c r="AV189" s="24">
        <v>8.1000000000000003E-2</v>
      </c>
      <c r="AW189" s="24">
        <v>0.08</v>
      </c>
      <c r="AX189" s="24">
        <v>7.0999999999999994E-2</v>
      </c>
      <c r="AY189" s="24">
        <v>6.7000000000000004E-2</v>
      </c>
      <c r="AZ189" s="24">
        <v>7.0999999999999994E-2</v>
      </c>
      <c r="BA189" s="24">
        <v>8.6999999999999994E-2</v>
      </c>
      <c r="BB189" s="24">
        <v>9.1999999999999998E-2</v>
      </c>
      <c r="BC189" s="24">
        <v>0.10199999999999999</v>
      </c>
      <c r="BD189" s="24">
        <v>0.1</v>
      </c>
      <c r="BE189" s="24">
        <v>0.09</v>
      </c>
      <c r="BF189" s="24">
        <v>7.4999999999999997E-2</v>
      </c>
      <c r="BG189" s="24">
        <v>5.3999999999999999E-2</v>
      </c>
      <c r="BH189" s="24">
        <v>4.2999999999999997E-2</v>
      </c>
      <c r="BI189" s="24">
        <v>4.4999999999999998E-2</v>
      </c>
      <c r="BJ189" s="24">
        <v>4.3999999999999997E-2</v>
      </c>
      <c r="BK189" s="24">
        <v>5.5E-2</v>
      </c>
      <c r="BL189" s="24">
        <v>5.8999999999999997E-2</v>
      </c>
      <c r="BM189" s="24">
        <v>6.5000000000000002E-2</v>
      </c>
      <c r="BN189" s="24">
        <v>6.9000000000000006E-2</v>
      </c>
      <c r="BO189" s="24">
        <v>7.0999999999999994E-2</v>
      </c>
      <c r="BP189" s="24">
        <v>7.6999999999999999E-2</v>
      </c>
      <c r="BQ189" s="24">
        <v>8.8999999999999996E-2</v>
      </c>
      <c r="BR189" s="24">
        <v>0.222</v>
      </c>
      <c r="BS189" s="24">
        <v>0.24</v>
      </c>
      <c r="BT189" s="24">
        <v>0.27900000000000003</v>
      </c>
      <c r="BU189" s="24">
        <v>0.33100000000000002</v>
      </c>
      <c r="BV189" s="24">
        <v>0.34699999999999998</v>
      </c>
      <c r="BW189" s="24">
        <v>0.371</v>
      </c>
      <c r="BX189" s="203">
        <v>0.38300000000000001</v>
      </c>
      <c r="BY189" s="203"/>
      <c r="BZ189" s="203"/>
      <c r="CA189" s="203"/>
      <c r="CB189" s="203"/>
      <c r="CC189" s="203"/>
      <c r="CD189" s="203"/>
      <c r="CE189" s="203"/>
      <c r="CF189" s="203"/>
      <c r="CG189" s="203"/>
      <c r="CH189" s="203"/>
      <c r="CI189" s="203"/>
      <c r="CJ189" s="203"/>
      <c r="CK189" s="203"/>
      <c r="CL189" s="203"/>
      <c r="CM189" s="203"/>
      <c r="CN189" s="203"/>
      <c r="CO189" s="203"/>
      <c r="CP189" s="203"/>
      <c r="CQ189" s="203"/>
      <c r="CR189" s="203"/>
      <c r="CS189" s="203"/>
      <c r="CT189" s="203"/>
      <c r="CU189" s="203"/>
      <c r="CV189" s="203"/>
      <c r="CW189" s="203"/>
      <c r="CX189" s="203"/>
      <c r="CY189" s="203"/>
      <c r="CZ189" s="203"/>
      <c r="DA189" s="203"/>
      <c r="DB189" s="203"/>
      <c r="DC189" s="203"/>
      <c r="DD189" s="203"/>
      <c r="DE189" s="203"/>
      <c r="DF189" s="203"/>
      <c r="DG189" s="203"/>
      <c r="DH189" s="203"/>
      <c r="DI189" s="203"/>
      <c r="DJ189" s="203"/>
      <c r="DK189" s="203"/>
      <c r="DL189" s="203"/>
      <c r="DM189" s="203"/>
      <c r="DN189" s="203"/>
      <c r="DO189" s="203"/>
      <c r="DP189" s="203"/>
      <c r="DQ189" s="203"/>
      <c r="DR189" s="203"/>
      <c r="DS189" s="203"/>
      <c r="DT189" s="203"/>
      <c r="DU189" s="203"/>
      <c r="DV189" s="203"/>
      <c r="DW189" s="203"/>
      <c r="DX189" s="203"/>
      <c r="DY189" s="203"/>
      <c r="DZ189" s="203"/>
      <c r="EA189" s="203"/>
      <c r="EB189" s="203"/>
      <c r="EC189" s="203"/>
      <c r="ED189" s="203"/>
      <c r="EE189" s="203"/>
      <c r="EF189" s="203"/>
      <c r="EG189" s="203"/>
      <c r="EH189" s="203"/>
      <c r="EI189" s="203"/>
      <c r="EJ189" s="203"/>
      <c r="EK189" s="203"/>
      <c r="EL189" s="205"/>
      <c r="EM189" s="205"/>
      <c r="EN189" s="205"/>
      <c r="EO189" s="205"/>
      <c r="EP189" s="205"/>
      <c r="EQ189" s="205"/>
      <c r="ER189" s="205"/>
      <c r="ES189" s="205"/>
      <c r="ET189" s="205"/>
      <c r="EU189" s="205"/>
      <c r="EV189" s="205"/>
      <c r="EW189" s="205"/>
    </row>
    <row r="190" spans="1:153" ht="12" customHeight="1" x14ac:dyDescent="0.35">
      <c r="A190" s="123">
        <v>27</v>
      </c>
      <c r="B190" s="201"/>
      <c r="C190" s="154" t="s">
        <v>232</v>
      </c>
      <c r="D190" s="134" t="s">
        <v>29</v>
      </c>
      <c r="E190" s="165">
        <v>3.4689999999999999</v>
      </c>
      <c r="F190" s="165">
        <v>3.3809999999999998</v>
      </c>
      <c r="G190" s="165">
        <v>3.36</v>
      </c>
      <c r="H190" s="165">
        <v>3.8769999999999998</v>
      </c>
      <c r="I190" s="165">
        <v>4.1130000000000004</v>
      </c>
      <c r="J190" s="165">
        <v>4.2519999999999998</v>
      </c>
      <c r="K190" s="165">
        <v>4.8970000000000002</v>
      </c>
      <c r="L190" s="165">
        <v>5.07</v>
      </c>
      <c r="M190" s="165">
        <v>5.5019999999999998</v>
      </c>
      <c r="N190" s="165">
        <v>5.1639999999999997</v>
      </c>
      <c r="O190" s="165">
        <v>5.6710000000000003</v>
      </c>
      <c r="P190" s="165">
        <v>5.5179999999999998</v>
      </c>
      <c r="Q190" s="165">
        <v>5.4119999999999999</v>
      </c>
      <c r="R190" s="165">
        <v>5.2480000000000002</v>
      </c>
      <c r="S190" s="165">
        <v>5.0069999999999997</v>
      </c>
      <c r="T190" s="165">
        <v>5.7409999999999997</v>
      </c>
      <c r="U190" s="165">
        <v>5.7080000000000002</v>
      </c>
      <c r="V190" s="165">
        <v>5.593</v>
      </c>
      <c r="W190" s="165">
        <v>5.4240000000000004</v>
      </c>
      <c r="X190" s="165">
        <v>5.27</v>
      </c>
      <c r="Y190" s="165">
        <v>4.9630000000000001</v>
      </c>
      <c r="Z190" s="165">
        <v>4.6159999999999997</v>
      </c>
      <c r="AA190" s="165">
        <v>4.6230000000000002</v>
      </c>
      <c r="AB190" s="165">
        <v>4.6539999999999999</v>
      </c>
      <c r="AC190" s="165">
        <v>4.6959999999999997</v>
      </c>
      <c r="AD190" s="165">
        <v>4.6020000000000003</v>
      </c>
      <c r="AE190" s="165">
        <v>4.5060000000000002</v>
      </c>
      <c r="AF190" s="165">
        <v>4.585</v>
      </c>
      <c r="AG190" s="165">
        <v>4.327</v>
      </c>
      <c r="AH190" s="165">
        <v>4.008</v>
      </c>
      <c r="AI190" s="165">
        <v>4.1120000000000001</v>
      </c>
      <c r="AJ190" s="165">
        <v>4.1820000000000004</v>
      </c>
      <c r="AK190" s="165">
        <v>4.4370000000000003</v>
      </c>
      <c r="AL190" s="165">
        <v>4.8840000000000003</v>
      </c>
      <c r="AM190" s="165">
        <v>4.9649999999999999</v>
      </c>
      <c r="AN190" s="165">
        <v>4.9379999999999997</v>
      </c>
      <c r="AO190" s="165">
        <v>5.01</v>
      </c>
      <c r="AP190" s="165">
        <v>5.492</v>
      </c>
      <c r="AQ190" s="165">
        <v>4.62</v>
      </c>
      <c r="AR190" s="165">
        <v>4.6970000000000001</v>
      </c>
      <c r="AS190" s="165">
        <v>4.6180000000000003</v>
      </c>
      <c r="AT190" s="165">
        <v>4.4690000000000003</v>
      </c>
      <c r="AU190" s="165">
        <v>4.3</v>
      </c>
      <c r="AV190" s="165">
        <v>4.2389999999999999</v>
      </c>
      <c r="AW190" s="165">
        <v>3.669</v>
      </c>
      <c r="AX190" s="165">
        <v>4.0419999999999998</v>
      </c>
      <c r="AY190" s="165">
        <v>3.9820000000000002</v>
      </c>
      <c r="AZ190" s="165">
        <v>3.9039999999999999</v>
      </c>
      <c r="BA190" s="165">
        <v>3.8809999999999998</v>
      </c>
      <c r="BB190" s="165">
        <v>3.891</v>
      </c>
      <c r="BC190" s="165">
        <v>3.72</v>
      </c>
      <c r="BD190" s="165">
        <v>3.6909999999999998</v>
      </c>
      <c r="BE190" s="165">
        <v>3.7559999999999998</v>
      </c>
      <c r="BF190" s="165">
        <v>3.6779999999999999</v>
      </c>
      <c r="BG190" s="165">
        <v>3.7229999999999999</v>
      </c>
      <c r="BH190" s="165">
        <v>3.819</v>
      </c>
      <c r="BI190" s="165">
        <v>3.835</v>
      </c>
      <c r="BJ190" s="165">
        <v>3.6949999999999998</v>
      </c>
      <c r="BK190" s="165">
        <v>3.589</v>
      </c>
      <c r="BL190" s="165">
        <v>3.4569999999999999</v>
      </c>
      <c r="BM190" s="165">
        <v>3.573</v>
      </c>
      <c r="BN190" s="165">
        <v>3.577</v>
      </c>
      <c r="BO190" s="165">
        <v>3.6150000000000002</v>
      </c>
      <c r="BP190" s="165">
        <v>3.67</v>
      </c>
      <c r="BQ190" s="165">
        <v>3.8210000000000002</v>
      </c>
      <c r="BR190" s="165">
        <v>5.0490000000000004</v>
      </c>
      <c r="BS190" s="165">
        <v>5.4870000000000001</v>
      </c>
      <c r="BT190" s="165">
        <v>5.9160000000000004</v>
      </c>
      <c r="BU190" s="165">
        <v>6.0439999999999996</v>
      </c>
      <c r="BV190" s="165">
        <v>6.02</v>
      </c>
      <c r="BW190" s="165">
        <v>5.9660000000000002</v>
      </c>
      <c r="BX190" s="207">
        <v>6.08</v>
      </c>
      <c r="BY190" s="203"/>
      <c r="BZ190" s="203"/>
      <c r="CA190" s="203"/>
      <c r="CB190" s="203"/>
      <c r="CC190" s="203"/>
      <c r="CD190" s="203"/>
      <c r="CE190" s="203"/>
      <c r="CF190" s="203"/>
      <c r="CG190" s="203"/>
      <c r="CH190" s="203"/>
      <c r="CI190" s="203"/>
      <c r="CJ190" s="203"/>
      <c r="CK190" s="203"/>
      <c r="CL190" s="203"/>
      <c r="CM190" s="203"/>
      <c r="CN190" s="203"/>
      <c r="CO190" s="203"/>
      <c r="CP190" s="203"/>
      <c r="CQ190" s="203"/>
      <c r="CR190" s="203"/>
      <c r="CS190" s="203"/>
      <c r="CT190" s="203"/>
      <c r="CU190" s="203"/>
      <c r="CV190" s="203"/>
      <c r="CW190" s="203"/>
      <c r="CX190" s="203"/>
      <c r="CY190" s="203"/>
      <c r="CZ190" s="203"/>
      <c r="DA190" s="203"/>
      <c r="DB190" s="203"/>
      <c r="DC190" s="203"/>
      <c r="DD190" s="203"/>
      <c r="DE190" s="203"/>
      <c r="DF190" s="203"/>
      <c r="DG190" s="203"/>
      <c r="DH190" s="203"/>
      <c r="DI190" s="203"/>
      <c r="DJ190" s="203"/>
      <c r="DK190" s="203"/>
      <c r="DL190" s="203"/>
      <c r="DM190" s="203"/>
      <c r="DN190" s="203"/>
      <c r="DO190" s="203"/>
      <c r="DP190" s="203"/>
      <c r="DQ190" s="203"/>
      <c r="DR190" s="203"/>
      <c r="DS190" s="203"/>
      <c r="DT190" s="203"/>
      <c r="DU190" s="203"/>
      <c r="DV190" s="203"/>
      <c r="DW190" s="203"/>
      <c r="DX190" s="203"/>
      <c r="DY190" s="203"/>
      <c r="DZ190" s="203"/>
      <c r="EA190" s="203"/>
      <c r="EB190" s="203"/>
      <c r="EC190" s="203"/>
      <c r="ED190" s="203"/>
      <c r="EE190" s="203"/>
      <c r="EF190" s="203"/>
      <c r="EG190" s="203"/>
      <c r="EH190" s="203"/>
      <c r="EI190" s="203"/>
      <c r="EJ190" s="203"/>
      <c r="EK190" s="203"/>
      <c r="EL190" s="205"/>
      <c r="EM190" s="205"/>
      <c r="EN190" s="205"/>
      <c r="EO190" s="205"/>
      <c r="EP190" s="205"/>
      <c r="EQ190" s="205"/>
      <c r="ER190" s="205"/>
      <c r="ES190" s="205"/>
      <c r="ET190" s="205"/>
      <c r="EU190" s="205"/>
      <c r="EV190" s="205"/>
      <c r="EW190" s="205"/>
    </row>
    <row r="191" spans="1:153" ht="12" customHeight="1" x14ac:dyDescent="0.35">
      <c r="A191" s="123">
        <v>28</v>
      </c>
      <c r="B191" s="201"/>
      <c r="C191" s="228" t="s">
        <v>198</v>
      </c>
      <c r="D191" s="134" t="s">
        <v>29</v>
      </c>
      <c r="E191" s="165">
        <v>2.2170000000000001</v>
      </c>
      <c r="F191" s="165">
        <v>2.1859999999999999</v>
      </c>
      <c r="G191" s="165">
        <v>2.2330000000000001</v>
      </c>
      <c r="H191" s="165">
        <v>2.5640000000000001</v>
      </c>
      <c r="I191" s="165">
        <v>2.7839999999999998</v>
      </c>
      <c r="J191" s="165">
        <v>2.8889999999999998</v>
      </c>
      <c r="K191" s="165">
        <v>3.4089999999999998</v>
      </c>
      <c r="L191" s="165">
        <v>3.5539999999999998</v>
      </c>
      <c r="M191" s="165">
        <v>3.9510000000000001</v>
      </c>
      <c r="N191" s="165">
        <v>3.7570000000000001</v>
      </c>
      <c r="O191" s="165">
        <v>4.2050000000000001</v>
      </c>
      <c r="P191" s="165">
        <v>4.093</v>
      </c>
      <c r="Q191" s="165">
        <v>4.0279999999999996</v>
      </c>
      <c r="R191" s="165">
        <v>3.9169999999999998</v>
      </c>
      <c r="S191" s="165">
        <v>3.7280000000000002</v>
      </c>
      <c r="T191" s="165">
        <v>4.3170000000000002</v>
      </c>
      <c r="U191" s="165">
        <v>4.282</v>
      </c>
      <c r="V191" s="165">
        <v>4.2</v>
      </c>
      <c r="W191" s="165">
        <v>4.0810000000000004</v>
      </c>
      <c r="X191" s="165">
        <v>3.9239999999999999</v>
      </c>
      <c r="Y191" s="165">
        <v>3.677</v>
      </c>
      <c r="Z191" s="165">
        <v>3.363</v>
      </c>
      <c r="AA191" s="165">
        <v>3.36</v>
      </c>
      <c r="AB191" s="165">
        <v>3.3959999999999999</v>
      </c>
      <c r="AC191" s="165">
        <v>3.4260000000000002</v>
      </c>
      <c r="AD191" s="165">
        <v>3.3690000000000002</v>
      </c>
      <c r="AE191" s="165">
        <v>3.3109999999999999</v>
      </c>
      <c r="AF191" s="165">
        <v>3.3570000000000002</v>
      </c>
      <c r="AG191" s="165">
        <v>3.1760000000000002</v>
      </c>
      <c r="AH191" s="165">
        <v>2.9260000000000002</v>
      </c>
      <c r="AI191" s="165">
        <v>3.0289999999999999</v>
      </c>
      <c r="AJ191" s="165">
        <v>3.073</v>
      </c>
      <c r="AK191" s="165">
        <v>3.2679999999999998</v>
      </c>
      <c r="AL191" s="165">
        <v>3.726</v>
      </c>
      <c r="AM191" s="165">
        <v>3.7810000000000001</v>
      </c>
      <c r="AN191" s="165">
        <v>3.762</v>
      </c>
      <c r="AO191" s="165">
        <v>3.7250000000000001</v>
      </c>
      <c r="AP191" s="165">
        <v>4.2080000000000002</v>
      </c>
      <c r="AQ191" s="165">
        <v>3.5289999999999999</v>
      </c>
      <c r="AR191" s="165">
        <v>3.6419999999999999</v>
      </c>
      <c r="AS191" s="165">
        <v>3.6230000000000002</v>
      </c>
      <c r="AT191" s="165">
        <v>3.5329999999999999</v>
      </c>
      <c r="AU191" s="165">
        <v>3.41</v>
      </c>
      <c r="AV191" s="165">
        <v>3.3260000000000001</v>
      </c>
      <c r="AW191" s="165">
        <v>2.8519999999999999</v>
      </c>
      <c r="AX191" s="165">
        <v>3.33</v>
      </c>
      <c r="AY191" s="165">
        <v>3.2759999999999998</v>
      </c>
      <c r="AZ191" s="165">
        <v>3.1680000000000001</v>
      </c>
      <c r="BA191" s="165">
        <v>3.1579999999999999</v>
      </c>
      <c r="BB191" s="165">
        <v>3.1880000000000002</v>
      </c>
      <c r="BC191" s="165">
        <v>3.052</v>
      </c>
      <c r="BD191" s="165">
        <v>3.0379999999999998</v>
      </c>
      <c r="BE191" s="165">
        <v>3.0649999999999999</v>
      </c>
      <c r="BF191" s="165">
        <v>3.028</v>
      </c>
      <c r="BG191" s="165">
        <v>3.077</v>
      </c>
      <c r="BH191" s="165">
        <v>3.1659999999999999</v>
      </c>
      <c r="BI191" s="165">
        <v>3.19</v>
      </c>
      <c r="BJ191" s="165">
        <v>3.1110000000000002</v>
      </c>
      <c r="BK191" s="165">
        <v>3.0409999999999999</v>
      </c>
      <c r="BL191" s="165">
        <v>2.92</v>
      </c>
      <c r="BM191" s="165">
        <v>3.036</v>
      </c>
      <c r="BN191" s="165">
        <v>3.0270000000000001</v>
      </c>
      <c r="BO191" s="165">
        <v>3.044</v>
      </c>
      <c r="BP191" s="165">
        <v>3</v>
      </c>
      <c r="BQ191" s="165">
        <v>3.0880000000000001</v>
      </c>
      <c r="BR191" s="165">
        <v>4.1120000000000001</v>
      </c>
      <c r="BS191" s="165">
        <v>4.5259999999999998</v>
      </c>
      <c r="BT191" s="165">
        <v>4.9249999999999998</v>
      </c>
      <c r="BU191" s="165">
        <v>5.0960000000000001</v>
      </c>
      <c r="BV191" s="165">
        <v>5.1070000000000002</v>
      </c>
      <c r="BW191" s="165">
        <v>5.1139999999999999</v>
      </c>
      <c r="BX191" s="207">
        <v>5.1879999999999997</v>
      </c>
      <c r="BY191" s="203"/>
      <c r="BZ191" s="203"/>
      <c r="CA191" s="203"/>
      <c r="CB191" s="203"/>
      <c r="CC191" s="203"/>
      <c r="CD191" s="203"/>
      <c r="CE191" s="203"/>
      <c r="CF191" s="203"/>
      <c r="CG191" s="203"/>
      <c r="CH191" s="203"/>
      <c r="CI191" s="203"/>
      <c r="CJ191" s="203"/>
      <c r="CK191" s="203"/>
      <c r="CL191" s="203"/>
      <c r="CM191" s="203"/>
      <c r="CN191" s="203"/>
      <c r="CO191" s="203"/>
      <c r="CP191" s="203"/>
      <c r="CQ191" s="203"/>
      <c r="CR191" s="203"/>
      <c r="CS191" s="203"/>
      <c r="CT191" s="203"/>
      <c r="CU191" s="203"/>
      <c r="CV191" s="203"/>
      <c r="CW191" s="203"/>
      <c r="CX191" s="203"/>
      <c r="CY191" s="203"/>
      <c r="CZ191" s="203"/>
      <c r="DA191" s="203"/>
      <c r="DB191" s="203"/>
      <c r="DC191" s="203"/>
      <c r="DD191" s="203"/>
      <c r="DE191" s="203"/>
      <c r="DF191" s="203"/>
      <c r="DG191" s="203"/>
      <c r="DH191" s="203"/>
      <c r="DI191" s="203"/>
      <c r="DJ191" s="203"/>
      <c r="DK191" s="203"/>
      <c r="DL191" s="203"/>
      <c r="DM191" s="203"/>
      <c r="DN191" s="203"/>
      <c r="DO191" s="203"/>
      <c r="DP191" s="203"/>
      <c r="DQ191" s="203"/>
      <c r="DR191" s="203"/>
      <c r="DS191" s="203"/>
      <c r="DT191" s="203"/>
      <c r="DU191" s="203"/>
      <c r="DV191" s="203"/>
      <c r="DW191" s="203"/>
      <c r="DX191" s="203"/>
      <c r="DY191" s="203"/>
      <c r="DZ191" s="203"/>
      <c r="EA191" s="203"/>
      <c r="EB191" s="203"/>
      <c r="EC191" s="203"/>
      <c r="ED191" s="203"/>
      <c r="EE191" s="203"/>
      <c r="EF191" s="203"/>
      <c r="EG191" s="203"/>
      <c r="EH191" s="203"/>
      <c r="EI191" s="203"/>
      <c r="EJ191" s="203"/>
      <c r="EK191" s="203"/>
      <c r="EL191" s="205"/>
      <c r="EM191" s="205"/>
      <c r="EN191" s="205"/>
      <c r="EO191" s="205"/>
      <c r="EP191" s="205"/>
      <c r="EQ191" s="205"/>
      <c r="ER191" s="205"/>
      <c r="ES191" s="205"/>
      <c r="ET191" s="205"/>
      <c r="EU191" s="205"/>
      <c r="EV191" s="205"/>
      <c r="EW191" s="205"/>
    </row>
    <row r="192" spans="1:153" ht="12" customHeight="1" x14ac:dyDescent="0.35">
      <c r="A192" s="18"/>
      <c r="C192" s="144"/>
      <c r="D192" s="1"/>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03"/>
      <c r="BY192" s="203"/>
      <c r="BZ192" s="203"/>
      <c r="CA192" s="203"/>
      <c r="CB192" s="203"/>
      <c r="CC192" s="203"/>
      <c r="CD192" s="203"/>
      <c r="CE192" s="203"/>
      <c r="CF192" s="203"/>
      <c r="CG192" s="203"/>
      <c r="CH192" s="203"/>
      <c r="CI192" s="203"/>
      <c r="CJ192" s="203"/>
      <c r="CK192" s="203"/>
      <c r="CL192" s="203"/>
      <c r="CM192" s="203"/>
      <c r="CN192" s="203"/>
      <c r="CO192" s="203"/>
      <c r="CP192" s="203"/>
      <c r="CQ192" s="203"/>
      <c r="CR192" s="203"/>
      <c r="CS192" s="203"/>
      <c r="CT192" s="203"/>
      <c r="CU192" s="203"/>
      <c r="CV192" s="203"/>
      <c r="CW192" s="203"/>
      <c r="CX192" s="203"/>
      <c r="CY192" s="203"/>
      <c r="CZ192" s="203"/>
      <c r="DA192" s="203"/>
      <c r="DB192" s="203"/>
      <c r="DC192" s="203"/>
      <c r="DD192" s="203"/>
      <c r="DE192" s="203"/>
      <c r="DF192" s="203"/>
      <c r="DG192" s="203"/>
      <c r="DH192" s="203"/>
      <c r="DI192" s="203"/>
      <c r="DJ192" s="203"/>
      <c r="DK192" s="203"/>
      <c r="DL192" s="203"/>
      <c r="DM192" s="203"/>
      <c r="DN192" s="203"/>
      <c r="DO192" s="203"/>
      <c r="DP192" s="203"/>
      <c r="DQ192" s="203"/>
      <c r="DR192" s="203"/>
      <c r="DS192" s="203"/>
      <c r="DT192" s="203"/>
      <c r="DU192" s="203"/>
      <c r="DV192" s="203"/>
      <c r="DW192" s="203"/>
      <c r="DX192" s="203"/>
      <c r="DY192" s="203"/>
      <c r="DZ192" s="203"/>
      <c r="EA192" s="203"/>
      <c r="EB192" s="203"/>
      <c r="EC192" s="203"/>
      <c r="ED192" s="203"/>
      <c r="EE192" s="203"/>
      <c r="EF192" s="203"/>
      <c r="EG192" s="203"/>
      <c r="EH192" s="203"/>
      <c r="EI192" s="203"/>
      <c r="EJ192" s="203"/>
      <c r="EK192" s="203"/>
      <c r="EL192" s="205"/>
      <c r="EM192" s="205"/>
      <c r="EN192" s="205"/>
      <c r="EO192" s="205"/>
      <c r="EP192" s="205"/>
      <c r="EQ192" s="205"/>
      <c r="ER192" s="205"/>
      <c r="ES192" s="205"/>
      <c r="ET192" s="205"/>
      <c r="EU192" s="205"/>
      <c r="EV192" s="205"/>
      <c r="EW192" s="205"/>
    </row>
    <row r="193" spans="1:153" ht="12" customHeight="1" x14ac:dyDescent="0.35">
      <c r="A193" s="18"/>
      <c r="C193" s="144"/>
      <c r="D193" s="1"/>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03"/>
      <c r="BY193" s="203"/>
      <c r="BZ193" s="203"/>
      <c r="CA193" s="203"/>
      <c r="CB193" s="203"/>
      <c r="CC193" s="203"/>
      <c r="CD193" s="203"/>
      <c r="CE193" s="203"/>
      <c r="CF193" s="203"/>
      <c r="CG193" s="203"/>
      <c r="CH193" s="203"/>
      <c r="CI193" s="203"/>
      <c r="CJ193" s="203"/>
      <c r="CK193" s="203"/>
      <c r="CL193" s="203"/>
      <c r="CM193" s="203"/>
      <c r="CN193" s="203"/>
      <c r="CO193" s="203"/>
      <c r="CP193" s="203"/>
      <c r="CQ193" s="203"/>
      <c r="CR193" s="203"/>
      <c r="CS193" s="203"/>
      <c r="CT193" s="203"/>
      <c r="CU193" s="203"/>
      <c r="CV193" s="203"/>
      <c r="CW193" s="203"/>
      <c r="CX193" s="203"/>
      <c r="CY193" s="203"/>
      <c r="CZ193" s="203"/>
      <c r="DA193" s="203"/>
      <c r="DB193" s="203"/>
      <c r="DC193" s="203"/>
      <c r="DD193" s="203"/>
      <c r="DE193" s="203"/>
      <c r="DF193" s="203"/>
      <c r="DG193" s="203"/>
      <c r="DH193" s="203"/>
      <c r="DI193" s="203"/>
      <c r="DJ193" s="203"/>
      <c r="DK193" s="203"/>
      <c r="DL193" s="203"/>
      <c r="DM193" s="203"/>
      <c r="DN193" s="203"/>
      <c r="DO193" s="203"/>
      <c r="DP193" s="203"/>
      <c r="DQ193" s="203"/>
      <c r="DR193" s="203"/>
      <c r="DS193" s="203"/>
      <c r="DT193" s="203"/>
      <c r="DU193" s="203"/>
      <c r="DV193" s="203"/>
      <c r="DW193" s="203"/>
      <c r="DX193" s="203"/>
      <c r="DY193" s="203"/>
      <c r="DZ193" s="203"/>
      <c r="EA193" s="203"/>
      <c r="EB193" s="203"/>
      <c r="EC193" s="203"/>
      <c r="ED193" s="203"/>
      <c r="EE193" s="203"/>
      <c r="EF193" s="203"/>
      <c r="EG193" s="203"/>
      <c r="EH193" s="203"/>
      <c r="EI193" s="203"/>
      <c r="EJ193" s="203"/>
      <c r="EK193" s="203"/>
      <c r="EL193" s="205"/>
      <c r="EM193" s="205"/>
      <c r="EN193" s="205"/>
      <c r="EO193" s="205"/>
      <c r="EP193" s="205"/>
      <c r="EQ193" s="205"/>
      <c r="ER193" s="205"/>
      <c r="ES193" s="205"/>
      <c r="ET193" s="205"/>
      <c r="EU193" s="205"/>
      <c r="EV193" s="205"/>
      <c r="EW193" s="205"/>
    </row>
    <row r="194" spans="1:153" ht="12" customHeight="1" x14ac:dyDescent="0.35">
      <c r="A194" s="134" t="s">
        <v>116</v>
      </c>
      <c r="B194" s="201"/>
      <c r="C194" s="153"/>
      <c r="D194" s="134"/>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c r="AA194" s="165"/>
      <c r="AB194" s="165"/>
      <c r="AC194" s="165"/>
      <c r="AD194" s="165"/>
      <c r="AE194" s="165"/>
      <c r="AF194" s="165"/>
      <c r="AG194" s="165"/>
      <c r="AH194" s="165"/>
      <c r="AI194" s="165"/>
      <c r="AJ194" s="165"/>
      <c r="AK194" s="165"/>
      <c r="AL194" s="165"/>
      <c r="AM194" s="165"/>
      <c r="AN194" s="165"/>
      <c r="AO194" s="165"/>
      <c r="AP194" s="165"/>
      <c r="AQ194" s="165"/>
      <c r="AR194" s="165"/>
      <c r="AS194" s="165"/>
      <c r="AT194" s="165"/>
      <c r="AU194" s="165"/>
      <c r="AV194" s="165"/>
      <c r="AW194" s="165"/>
      <c r="AX194" s="165"/>
      <c r="AY194" s="165"/>
      <c r="AZ194" s="165"/>
      <c r="BA194" s="165"/>
      <c r="BB194" s="165"/>
      <c r="BC194" s="165"/>
      <c r="BD194" s="165"/>
      <c r="BE194" s="165"/>
      <c r="BF194" s="165"/>
      <c r="BG194" s="165"/>
      <c r="BH194" s="165"/>
      <c r="BI194" s="165"/>
      <c r="BJ194" s="165"/>
      <c r="BK194" s="165"/>
      <c r="BL194" s="165"/>
      <c r="BM194" s="165"/>
      <c r="BN194" s="165"/>
      <c r="BO194" s="165"/>
      <c r="BP194" s="165"/>
      <c r="BQ194" s="165"/>
      <c r="BR194" s="165"/>
      <c r="BS194" s="165"/>
      <c r="BT194" s="165"/>
      <c r="BU194" s="165"/>
      <c r="BV194" s="165"/>
      <c r="BW194" s="165"/>
      <c r="BX194" s="207"/>
      <c r="BY194" s="203"/>
      <c r="BZ194" s="203"/>
      <c r="CA194" s="203"/>
      <c r="CB194" s="203"/>
      <c r="CC194" s="203"/>
      <c r="CD194" s="203"/>
      <c r="CE194" s="203"/>
      <c r="CF194" s="203"/>
      <c r="CG194" s="203"/>
      <c r="CH194" s="203"/>
      <c r="CI194" s="203"/>
      <c r="CJ194" s="203"/>
      <c r="CK194" s="203"/>
      <c r="CL194" s="203"/>
      <c r="CM194" s="203"/>
      <c r="CN194" s="203"/>
      <c r="CO194" s="203"/>
      <c r="CP194" s="203"/>
      <c r="CQ194" s="203"/>
      <c r="CR194" s="203"/>
      <c r="CS194" s="203"/>
      <c r="CT194" s="203"/>
      <c r="CU194" s="203"/>
      <c r="CV194" s="203"/>
      <c r="CW194" s="203"/>
      <c r="CX194" s="203"/>
      <c r="CY194" s="203"/>
      <c r="CZ194" s="203"/>
      <c r="DA194" s="203"/>
      <c r="DB194" s="203"/>
      <c r="DC194" s="203"/>
      <c r="DD194" s="203"/>
      <c r="DE194" s="203"/>
      <c r="DF194" s="203"/>
      <c r="DG194" s="203"/>
      <c r="DH194" s="203"/>
      <c r="DI194" s="203"/>
      <c r="DJ194" s="203"/>
      <c r="DK194" s="203"/>
      <c r="DL194" s="203"/>
      <c r="DM194" s="203"/>
      <c r="DN194" s="203"/>
      <c r="DO194" s="203"/>
      <c r="DP194" s="203"/>
      <c r="DQ194" s="203"/>
      <c r="DR194" s="203"/>
      <c r="DS194" s="203"/>
      <c r="DT194" s="203"/>
      <c r="DU194" s="203"/>
      <c r="DV194" s="203"/>
      <c r="DW194" s="203"/>
      <c r="DX194" s="203"/>
      <c r="DY194" s="203"/>
      <c r="DZ194" s="203"/>
      <c r="EA194" s="203"/>
      <c r="EB194" s="203"/>
      <c r="EC194" s="203"/>
      <c r="ED194" s="203"/>
      <c r="EE194" s="203"/>
      <c r="EF194" s="203"/>
      <c r="EG194" s="203"/>
      <c r="EH194" s="203"/>
      <c r="EI194" s="203"/>
      <c r="EJ194" s="203"/>
      <c r="EK194" s="203"/>
      <c r="EL194" s="205"/>
      <c r="EM194" s="205"/>
      <c r="EN194" s="205"/>
      <c r="EO194" s="205"/>
      <c r="EP194" s="205"/>
      <c r="EQ194" s="205"/>
      <c r="ER194" s="205"/>
      <c r="ES194" s="205"/>
      <c r="ET194" s="205"/>
      <c r="EU194" s="205"/>
      <c r="EV194" s="205"/>
      <c r="EW194" s="205"/>
    </row>
    <row r="195" spans="1:153" ht="12" customHeight="1" x14ac:dyDescent="0.35">
      <c r="A195" s="18"/>
      <c r="C195" s="7" t="s">
        <v>149</v>
      </c>
      <c r="D195" s="1"/>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03"/>
      <c r="BY195" s="203"/>
      <c r="BZ195" s="203"/>
      <c r="CA195" s="203"/>
      <c r="CB195" s="203"/>
      <c r="CC195" s="203"/>
      <c r="CD195" s="203"/>
      <c r="CE195" s="203"/>
      <c r="CF195" s="203"/>
      <c r="CG195" s="203"/>
      <c r="CH195" s="203"/>
      <c r="CI195" s="203"/>
      <c r="CJ195" s="203"/>
      <c r="CK195" s="203"/>
      <c r="CL195" s="203"/>
      <c r="CM195" s="203"/>
      <c r="CN195" s="203"/>
      <c r="CO195" s="203"/>
      <c r="CP195" s="203"/>
      <c r="CQ195" s="203"/>
      <c r="CR195" s="203"/>
      <c r="CS195" s="203"/>
      <c r="CT195" s="203"/>
      <c r="CU195" s="203"/>
      <c r="CV195" s="203"/>
      <c r="CW195" s="203"/>
      <c r="CX195" s="203"/>
      <c r="CY195" s="203"/>
      <c r="CZ195" s="203"/>
      <c r="DA195" s="203"/>
      <c r="DB195" s="203"/>
      <c r="DC195" s="203"/>
      <c r="DD195" s="203"/>
      <c r="DE195" s="203"/>
      <c r="DF195" s="203"/>
      <c r="DG195" s="203"/>
      <c r="DH195" s="203"/>
      <c r="DI195" s="203"/>
      <c r="DJ195" s="203"/>
      <c r="DK195" s="203"/>
      <c r="DL195" s="203"/>
      <c r="DM195" s="203"/>
      <c r="DN195" s="203"/>
      <c r="DO195" s="203"/>
      <c r="DP195" s="203"/>
      <c r="DQ195" s="203"/>
      <c r="DR195" s="203"/>
      <c r="DS195" s="203"/>
      <c r="DT195" s="203"/>
      <c r="DU195" s="203"/>
      <c r="DV195" s="203"/>
      <c r="DW195" s="203"/>
      <c r="DX195" s="203"/>
      <c r="DY195" s="203"/>
      <c r="DZ195" s="203"/>
      <c r="EA195" s="203"/>
      <c r="EB195" s="203"/>
      <c r="EC195" s="203"/>
      <c r="ED195" s="203"/>
      <c r="EE195" s="203"/>
      <c r="EF195" s="203"/>
      <c r="EG195" s="203"/>
      <c r="EH195" s="203"/>
      <c r="EI195" s="203"/>
      <c r="EJ195" s="203"/>
      <c r="EK195" s="203"/>
      <c r="EL195" s="205"/>
      <c r="EM195" s="205"/>
      <c r="EN195" s="205"/>
      <c r="EO195" s="205"/>
      <c r="EP195" s="205"/>
      <c r="EQ195" s="205"/>
      <c r="ER195" s="205"/>
      <c r="ES195" s="205"/>
      <c r="ET195" s="205"/>
      <c r="EU195" s="205"/>
      <c r="EV195" s="205"/>
      <c r="EW195" s="205"/>
    </row>
    <row r="196" spans="1:153" ht="12" customHeight="1" x14ac:dyDescent="0.35">
      <c r="A196" s="18">
        <v>29</v>
      </c>
      <c r="C196" s="144" t="s">
        <v>150</v>
      </c>
      <c r="D196" s="1" t="s">
        <v>92</v>
      </c>
      <c r="E196" s="26">
        <v>2838</v>
      </c>
      <c r="F196" s="26">
        <v>2899</v>
      </c>
      <c r="G196" s="26">
        <v>3061</v>
      </c>
      <c r="H196" s="26">
        <v>3762</v>
      </c>
      <c r="I196" s="26">
        <v>4050</v>
      </c>
      <c r="J196" s="26">
        <v>5058</v>
      </c>
      <c r="K196" s="26">
        <v>6260</v>
      </c>
      <c r="L196" s="26">
        <v>6076</v>
      </c>
      <c r="M196" s="26">
        <v>6326</v>
      </c>
      <c r="N196" s="26">
        <v>5576</v>
      </c>
      <c r="O196" s="26">
        <v>5036</v>
      </c>
      <c r="P196" s="26">
        <v>4104</v>
      </c>
      <c r="Q196" s="26">
        <v>3050</v>
      </c>
      <c r="R196" s="26">
        <v>2847</v>
      </c>
      <c r="S196" s="26">
        <v>2551</v>
      </c>
      <c r="T196" s="26">
        <v>2218</v>
      </c>
      <c r="U196" s="26">
        <v>2477</v>
      </c>
      <c r="V196" s="26">
        <v>2452</v>
      </c>
      <c r="W196" s="26">
        <v>2358</v>
      </c>
      <c r="X196" s="26">
        <v>2210</v>
      </c>
      <c r="Y196" s="26">
        <v>2124</v>
      </c>
      <c r="Z196" s="26">
        <v>2121</v>
      </c>
      <c r="AA196" s="26">
        <v>2117</v>
      </c>
      <c r="AB196" s="26">
        <v>1979</v>
      </c>
      <c r="AC196" s="26">
        <v>1739</v>
      </c>
      <c r="AD196" s="26">
        <v>1728</v>
      </c>
      <c r="AE196" s="26">
        <v>1493</v>
      </c>
      <c r="AF196" s="26">
        <v>1191</v>
      </c>
      <c r="AG196" s="26">
        <v>1243</v>
      </c>
      <c r="AH196" s="26">
        <v>1085</v>
      </c>
      <c r="AI196" s="26">
        <v>1024</v>
      </c>
      <c r="AJ196" s="26">
        <v>781</v>
      </c>
      <c r="AK196" s="26">
        <v>826</v>
      </c>
      <c r="AL196" s="26">
        <v>600</v>
      </c>
      <c r="AM196" s="26">
        <v>688</v>
      </c>
      <c r="AN196" s="26">
        <v>600</v>
      </c>
      <c r="AO196" s="26">
        <v>639</v>
      </c>
      <c r="AP196" s="26">
        <v>532</v>
      </c>
      <c r="AQ196" s="26">
        <v>437</v>
      </c>
      <c r="AR196" s="26">
        <v>428</v>
      </c>
      <c r="AS196" s="26">
        <v>523</v>
      </c>
      <c r="AT196" s="26">
        <v>406</v>
      </c>
      <c r="AU196" s="26">
        <v>389</v>
      </c>
      <c r="AV196" s="26">
        <v>353</v>
      </c>
      <c r="AW196" s="26">
        <v>431</v>
      </c>
      <c r="AX196" s="26">
        <v>333</v>
      </c>
      <c r="AY196" s="26">
        <v>329</v>
      </c>
      <c r="AZ196" s="26">
        <v>393</v>
      </c>
      <c r="BA196" s="26">
        <v>476</v>
      </c>
      <c r="BB196" s="26">
        <v>563</v>
      </c>
      <c r="BC196" s="26">
        <v>570</v>
      </c>
      <c r="BD196" s="26">
        <v>434</v>
      </c>
      <c r="BE196" s="26">
        <v>382</v>
      </c>
      <c r="BF196" s="26">
        <v>75</v>
      </c>
      <c r="BG196" s="26">
        <v>82</v>
      </c>
      <c r="BH196" s="26">
        <v>88</v>
      </c>
      <c r="BI196" s="26">
        <v>81</v>
      </c>
      <c r="BJ196" s="26">
        <v>153</v>
      </c>
      <c r="BK196" s="26">
        <v>269</v>
      </c>
      <c r="BL196" s="26">
        <v>249</v>
      </c>
      <c r="BM196" s="26">
        <v>279</v>
      </c>
      <c r="BN196" s="26">
        <v>279</v>
      </c>
      <c r="BO196" s="26">
        <v>278</v>
      </c>
      <c r="BP196" s="26">
        <v>323</v>
      </c>
      <c r="BQ196" s="26">
        <v>426</v>
      </c>
      <c r="BR196" s="26">
        <v>474</v>
      </c>
      <c r="BS196" s="26">
        <v>513</v>
      </c>
      <c r="BT196" s="26">
        <v>547</v>
      </c>
      <c r="BU196" s="26">
        <v>926</v>
      </c>
      <c r="BV196" s="26">
        <v>702</v>
      </c>
      <c r="BW196" s="26">
        <v>726</v>
      </c>
      <c r="BX196" s="208">
        <v>780</v>
      </c>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c r="CY196" s="208"/>
      <c r="CZ196" s="208"/>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08"/>
      <c r="DW196" s="208"/>
      <c r="DX196" s="208"/>
      <c r="DY196" s="208"/>
      <c r="DZ196" s="208"/>
      <c r="EA196" s="208"/>
      <c r="EB196" s="208"/>
      <c r="EC196" s="208"/>
      <c r="ED196" s="208"/>
      <c r="EE196" s="208"/>
      <c r="EF196" s="208"/>
      <c r="EG196" s="208"/>
      <c r="EH196" s="208"/>
      <c r="EI196" s="208"/>
      <c r="EJ196" s="208"/>
      <c r="EK196" s="208"/>
      <c r="EL196" s="209"/>
      <c r="EM196" s="209"/>
      <c r="EN196" s="209"/>
      <c r="EO196" s="209"/>
      <c r="EP196" s="209"/>
      <c r="EQ196" s="209"/>
      <c r="ER196" s="209"/>
      <c r="ES196" s="209"/>
      <c r="ET196" s="209"/>
      <c r="EU196" s="209"/>
      <c r="EV196" s="209"/>
      <c r="EW196" s="209"/>
    </row>
    <row r="197" spans="1:153" ht="12" customHeight="1" x14ac:dyDescent="0.35">
      <c r="A197" s="18">
        <v>30</v>
      </c>
      <c r="C197" s="144" t="s">
        <v>151</v>
      </c>
      <c r="D197" s="1" t="s">
        <v>92</v>
      </c>
      <c r="E197" s="26">
        <v>2148</v>
      </c>
      <c r="F197" s="26">
        <v>2672</v>
      </c>
      <c r="G197" s="26">
        <v>2953</v>
      </c>
      <c r="H197" s="26">
        <v>2793</v>
      </c>
      <c r="I197" s="26">
        <v>2497</v>
      </c>
      <c r="J197" s="26">
        <v>2964</v>
      </c>
      <c r="K197" s="26">
        <v>3311</v>
      </c>
      <c r="L197" s="26">
        <v>4863</v>
      </c>
      <c r="M197" s="26">
        <v>5577</v>
      </c>
      <c r="N197" s="26">
        <v>6453</v>
      </c>
      <c r="O197" s="26">
        <v>6407</v>
      </c>
      <c r="P197" s="26">
        <v>5800</v>
      </c>
      <c r="Q197" s="26">
        <v>3857</v>
      </c>
      <c r="R197" s="26">
        <v>3910</v>
      </c>
      <c r="S197" s="26">
        <v>2868</v>
      </c>
      <c r="T197" s="26">
        <v>2643</v>
      </c>
      <c r="U197" s="26">
        <v>2610</v>
      </c>
      <c r="V197" s="26">
        <v>2669</v>
      </c>
      <c r="W197" s="26">
        <v>2650</v>
      </c>
      <c r="X197" s="26">
        <v>2579</v>
      </c>
      <c r="Y197" s="26">
        <v>2265</v>
      </c>
      <c r="Z197" s="26">
        <v>2320</v>
      </c>
      <c r="AA197" s="26">
        <v>2149</v>
      </c>
      <c r="AB197" s="26">
        <v>2286</v>
      </c>
      <c r="AC197" s="26">
        <v>2127</v>
      </c>
      <c r="AD197" s="26">
        <v>1986</v>
      </c>
      <c r="AE197" s="26">
        <v>1721</v>
      </c>
      <c r="AF197" s="26">
        <v>1595</v>
      </c>
      <c r="AG197" s="26">
        <v>1342</v>
      </c>
      <c r="AH197" s="26">
        <v>1170</v>
      </c>
      <c r="AI197" s="26">
        <v>1137</v>
      </c>
      <c r="AJ197" s="26">
        <v>1164</v>
      </c>
      <c r="AK197" s="26">
        <v>965</v>
      </c>
      <c r="AL197" s="26">
        <v>798</v>
      </c>
      <c r="AM197" s="26">
        <v>715</v>
      </c>
      <c r="AN197" s="26">
        <v>764</v>
      </c>
      <c r="AO197" s="26">
        <v>651</v>
      </c>
      <c r="AP197" s="26">
        <v>621</v>
      </c>
      <c r="AQ197" s="26">
        <v>427</v>
      </c>
      <c r="AR197" s="26">
        <v>440</v>
      </c>
      <c r="AS197" s="26">
        <v>423</v>
      </c>
      <c r="AT197" s="26">
        <v>278</v>
      </c>
      <c r="AU197" s="26">
        <v>387</v>
      </c>
      <c r="AV197" s="26">
        <v>341</v>
      </c>
      <c r="AW197" s="26">
        <v>398</v>
      </c>
      <c r="AX197" s="26">
        <v>332</v>
      </c>
      <c r="AY197" s="26">
        <v>320</v>
      </c>
      <c r="AZ197" s="26">
        <v>375</v>
      </c>
      <c r="BA197" s="26">
        <v>373</v>
      </c>
      <c r="BB197" s="26">
        <v>449</v>
      </c>
      <c r="BC197" s="26">
        <v>442</v>
      </c>
      <c r="BD197" s="26">
        <v>410</v>
      </c>
      <c r="BE197" s="26">
        <v>474</v>
      </c>
      <c r="BF197" s="26">
        <v>192</v>
      </c>
      <c r="BG197" s="26">
        <v>310</v>
      </c>
      <c r="BH197" s="26">
        <v>233</v>
      </c>
      <c r="BI197" s="26">
        <v>168</v>
      </c>
      <c r="BJ197" s="26">
        <v>154</v>
      </c>
      <c r="BK197" s="26">
        <v>129</v>
      </c>
      <c r="BL197" s="26">
        <v>171</v>
      </c>
      <c r="BM197" s="26">
        <v>199</v>
      </c>
      <c r="BN197" s="26">
        <v>212</v>
      </c>
      <c r="BO197" s="26">
        <v>224</v>
      </c>
      <c r="BP197" s="26">
        <v>256</v>
      </c>
      <c r="BQ197" s="26">
        <v>243</v>
      </c>
      <c r="BR197" s="26">
        <v>227</v>
      </c>
      <c r="BS197" s="26">
        <v>290</v>
      </c>
      <c r="BT197" s="26">
        <v>275</v>
      </c>
      <c r="BU197" s="26">
        <v>343</v>
      </c>
      <c r="BV197" s="26">
        <v>439</v>
      </c>
      <c r="BW197" s="26">
        <v>387</v>
      </c>
      <c r="BX197" s="208">
        <v>446</v>
      </c>
      <c r="BY197" s="208"/>
      <c r="BZ197" s="208"/>
      <c r="CA197" s="208"/>
      <c r="CB197" s="208"/>
      <c r="CC197" s="208"/>
      <c r="CD197" s="208"/>
      <c r="CE197" s="208"/>
      <c r="CF197" s="208"/>
      <c r="CG197" s="208"/>
      <c r="CH197" s="208"/>
      <c r="CI197" s="208"/>
      <c r="CJ197" s="208"/>
      <c r="CK197" s="208"/>
      <c r="CL197" s="208"/>
      <c r="CM197" s="208"/>
      <c r="CN197" s="208"/>
      <c r="CO197" s="208"/>
      <c r="CP197" s="208"/>
      <c r="CQ197" s="208"/>
      <c r="CR197" s="208"/>
      <c r="CS197" s="208"/>
      <c r="CT197" s="208"/>
      <c r="CU197" s="208"/>
      <c r="CV197" s="208"/>
      <c r="CW197" s="208"/>
      <c r="CX197" s="208"/>
      <c r="CY197" s="208"/>
      <c r="CZ197" s="208"/>
      <c r="DA197" s="208"/>
      <c r="DB197" s="208"/>
      <c r="DC197" s="208"/>
      <c r="DD197" s="208"/>
      <c r="DE197" s="208"/>
      <c r="DF197" s="208"/>
      <c r="DG197" s="208"/>
      <c r="DH197" s="208"/>
      <c r="DI197" s="208"/>
      <c r="DJ197" s="208"/>
      <c r="DK197" s="208"/>
      <c r="DL197" s="208"/>
      <c r="DM197" s="208"/>
      <c r="DN197" s="208"/>
      <c r="DO197" s="208"/>
      <c r="DP197" s="208"/>
      <c r="DQ197" s="208"/>
      <c r="DR197" s="208"/>
      <c r="DS197" s="208"/>
      <c r="DT197" s="208"/>
      <c r="DU197" s="208"/>
      <c r="DV197" s="208"/>
      <c r="DW197" s="208"/>
      <c r="DX197" s="208"/>
      <c r="DY197" s="208"/>
      <c r="DZ197" s="208"/>
      <c r="EA197" s="208"/>
      <c r="EB197" s="208"/>
      <c r="EC197" s="208"/>
      <c r="ED197" s="208"/>
      <c r="EE197" s="208"/>
      <c r="EF197" s="208"/>
      <c r="EG197" s="208"/>
      <c r="EH197" s="208"/>
      <c r="EI197" s="208"/>
      <c r="EJ197" s="208"/>
      <c r="EK197" s="208"/>
      <c r="EL197" s="209"/>
      <c r="EM197" s="209"/>
      <c r="EN197" s="209"/>
      <c r="EO197" s="209"/>
      <c r="EP197" s="209"/>
      <c r="EQ197" s="209"/>
      <c r="ER197" s="209"/>
      <c r="ES197" s="209"/>
      <c r="ET197" s="209"/>
      <c r="EU197" s="209"/>
      <c r="EV197" s="209"/>
      <c r="EW197" s="209"/>
    </row>
    <row r="198" spans="1:153" ht="12" customHeight="1" x14ac:dyDescent="0.35">
      <c r="A198" s="18">
        <v>31</v>
      </c>
      <c r="C198" s="144" t="s">
        <v>152</v>
      </c>
      <c r="D198" s="1" t="s">
        <v>92</v>
      </c>
      <c r="E198" s="26">
        <v>5550</v>
      </c>
      <c r="F198" s="26">
        <v>5720</v>
      </c>
      <c r="G198" s="26">
        <v>5823</v>
      </c>
      <c r="H198" s="26">
        <v>6908</v>
      </c>
      <c r="I198" s="26">
        <v>7948</v>
      </c>
      <c r="J198" s="26">
        <v>9552</v>
      </c>
      <c r="K198" s="26">
        <v>12887</v>
      </c>
      <c r="L198" s="26">
        <v>13308</v>
      </c>
      <c r="M198" s="26">
        <v>13223</v>
      </c>
      <c r="N198" s="26">
        <v>10555</v>
      </c>
      <c r="O198" s="26">
        <v>9394</v>
      </c>
      <c r="P198" s="26">
        <v>7583</v>
      </c>
      <c r="Q198" s="26">
        <v>6218</v>
      </c>
      <c r="R198" s="26">
        <v>5068</v>
      </c>
      <c r="S198" s="26">
        <v>4754</v>
      </c>
      <c r="T198" s="26">
        <v>4402</v>
      </c>
      <c r="U198" s="26">
        <v>4402</v>
      </c>
      <c r="V198" s="26">
        <v>4347</v>
      </c>
      <c r="W198" s="26">
        <v>4101</v>
      </c>
      <c r="X198" s="26">
        <v>3888</v>
      </c>
      <c r="Y198" s="26">
        <v>3788</v>
      </c>
      <c r="Z198" s="26">
        <v>3564</v>
      </c>
      <c r="AA198" s="26">
        <v>3655</v>
      </c>
      <c r="AB198" s="26">
        <v>3454</v>
      </c>
      <c r="AC198" s="26">
        <v>3108</v>
      </c>
      <c r="AD198" s="26">
        <v>2790</v>
      </c>
      <c r="AE198" s="26">
        <v>2507</v>
      </c>
      <c r="AF198" s="26">
        <v>2250</v>
      </c>
      <c r="AG198" s="26">
        <v>2151</v>
      </c>
      <c r="AH198" s="26">
        <v>2079</v>
      </c>
      <c r="AI198" s="26">
        <v>2003</v>
      </c>
      <c r="AJ198" s="26">
        <v>1690</v>
      </c>
      <c r="AK198" s="26">
        <v>1718</v>
      </c>
      <c r="AL198" s="26">
        <v>1320</v>
      </c>
      <c r="AM198" s="26">
        <v>1381</v>
      </c>
      <c r="AN198" s="26">
        <v>1163</v>
      </c>
      <c r="AO198" s="26">
        <v>1137</v>
      </c>
      <c r="AP198" s="26">
        <v>1058</v>
      </c>
      <c r="AQ198" s="26">
        <v>978</v>
      </c>
      <c r="AR198" s="26">
        <v>904</v>
      </c>
      <c r="AS198" s="26">
        <v>956</v>
      </c>
      <c r="AT198" s="26">
        <v>895</v>
      </c>
      <c r="AU198" s="26">
        <v>804</v>
      </c>
      <c r="AV198" s="26">
        <v>765</v>
      </c>
      <c r="AW198" s="26">
        <v>888</v>
      </c>
      <c r="AX198" s="26">
        <v>775</v>
      </c>
      <c r="AY198" s="26">
        <v>737</v>
      </c>
      <c r="AZ198" s="26">
        <v>822</v>
      </c>
      <c r="BA198" s="26">
        <v>1001</v>
      </c>
      <c r="BB198" s="26">
        <v>1128</v>
      </c>
      <c r="BC198" s="26">
        <v>1290</v>
      </c>
      <c r="BD198" s="26">
        <v>1197</v>
      </c>
      <c r="BE198" s="26">
        <v>1105</v>
      </c>
      <c r="BF198" s="26">
        <v>934</v>
      </c>
      <c r="BG198" s="26">
        <v>673</v>
      </c>
      <c r="BH198" s="26">
        <v>521</v>
      </c>
      <c r="BI198" s="26">
        <v>559</v>
      </c>
      <c r="BJ198" s="26">
        <v>548</v>
      </c>
      <c r="BK198" s="26">
        <v>678</v>
      </c>
      <c r="BL198" s="26">
        <v>736</v>
      </c>
      <c r="BM198" s="26">
        <v>816</v>
      </c>
      <c r="BN198" s="26">
        <v>861</v>
      </c>
      <c r="BO198" s="26">
        <v>876</v>
      </c>
      <c r="BP198" s="26">
        <v>929</v>
      </c>
      <c r="BQ198" s="26">
        <v>1127</v>
      </c>
      <c r="BR198" s="26">
        <v>2277</v>
      </c>
      <c r="BS198" s="26">
        <v>2440</v>
      </c>
      <c r="BT198" s="26">
        <v>2805</v>
      </c>
      <c r="BU198" s="26">
        <v>3338</v>
      </c>
      <c r="BV198" s="26">
        <v>3530</v>
      </c>
      <c r="BW198" s="26">
        <v>3759</v>
      </c>
      <c r="BX198" s="208">
        <v>3996</v>
      </c>
      <c r="BY198" s="208"/>
      <c r="BZ198" s="208"/>
      <c r="CA198" s="208"/>
      <c r="CB198" s="208"/>
      <c r="CC198" s="208"/>
      <c r="CD198" s="208"/>
      <c r="CE198" s="208"/>
      <c r="CF198" s="208"/>
      <c r="CG198" s="208"/>
      <c r="CH198" s="208"/>
      <c r="CI198" s="208"/>
      <c r="CJ198" s="208"/>
      <c r="CK198" s="208"/>
      <c r="CL198" s="208"/>
      <c r="CM198" s="208"/>
      <c r="CN198" s="208"/>
      <c r="CO198" s="208"/>
      <c r="CP198" s="208"/>
      <c r="CQ198" s="208"/>
      <c r="CR198" s="208"/>
      <c r="CS198" s="208"/>
      <c r="CT198" s="208"/>
      <c r="CU198" s="208"/>
      <c r="CV198" s="208"/>
      <c r="CW198" s="208"/>
      <c r="CX198" s="208"/>
      <c r="CY198" s="208"/>
      <c r="CZ198" s="208"/>
      <c r="DA198" s="208"/>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c r="EH198" s="208"/>
      <c r="EI198" s="208"/>
      <c r="EJ198" s="208"/>
      <c r="EK198" s="208"/>
      <c r="EL198" s="209"/>
      <c r="EM198" s="209"/>
      <c r="EN198" s="209"/>
      <c r="EO198" s="209"/>
      <c r="EP198" s="209"/>
      <c r="EQ198" s="209"/>
      <c r="ER198" s="209"/>
      <c r="ES198" s="209"/>
      <c r="ET198" s="209"/>
      <c r="EU198" s="209"/>
      <c r="EV198" s="209"/>
      <c r="EW198" s="209"/>
    </row>
    <row r="199" spans="1:153" ht="12" customHeight="1" x14ac:dyDescent="0.35">
      <c r="A199" s="18"/>
      <c r="C199" s="7"/>
      <c r="D199" s="1"/>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03"/>
      <c r="BY199" s="203"/>
      <c r="BZ199" s="203"/>
      <c r="CA199" s="203"/>
      <c r="CB199" s="203"/>
      <c r="CC199" s="203"/>
      <c r="CD199" s="203"/>
      <c r="CE199" s="203"/>
      <c r="CF199" s="203"/>
      <c r="CG199" s="203"/>
      <c r="CH199" s="203"/>
      <c r="CI199" s="203"/>
      <c r="CJ199" s="203"/>
      <c r="CK199" s="203"/>
      <c r="CL199" s="203"/>
      <c r="CM199" s="203"/>
      <c r="CN199" s="203"/>
      <c r="CO199" s="203"/>
      <c r="CP199" s="203"/>
      <c r="CQ199" s="203"/>
      <c r="CR199" s="203"/>
      <c r="CS199" s="203"/>
      <c r="CT199" s="203"/>
      <c r="CU199" s="203"/>
      <c r="CV199" s="203"/>
      <c r="CW199" s="203"/>
      <c r="CX199" s="203"/>
      <c r="CY199" s="203"/>
      <c r="CZ199" s="203"/>
      <c r="DA199" s="203"/>
      <c r="DB199" s="203"/>
      <c r="DC199" s="203"/>
      <c r="DD199" s="203"/>
      <c r="DE199" s="203"/>
      <c r="DF199" s="203"/>
      <c r="DG199" s="203"/>
      <c r="DH199" s="203"/>
      <c r="DI199" s="203"/>
      <c r="DJ199" s="203"/>
      <c r="DK199" s="203"/>
      <c r="DL199" s="203"/>
      <c r="DM199" s="203"/>
      <c r="DN199" s="203"/>
      <c r="DO199" s="203"/>
      <c r="DP199" s="203"/>
      <c r="DQ199" s="203"/>
      <c r="DR199" s="203"/>
      <c r="DS199" s="203"/>
      <c r="DT199" s="203"/>
      <c r="DU199" s="203"/>
      <c r="DV199" s="203"/>
      <c r="DW199" s="203"/>
      <c r="DX199" s="203"/>
      <c r="DY199" s="203"/>
      <c r="DZ199" s="203"/>
      <c r="EA199" s="203"/>
      <c r="EB199" s="203"/>
      <c r="EC199" s="203"/>
      <c r="ED199" s="203"/>
      <c r="EE199" s="203"/>
      <c r="EF199" s="203"/>
      <c r="EG199" s="203"/>
      <c r="EH199" s="203"/>
      <c r="EI199" s="203"/>
      <c r="EJ199" s="203"/>
      <c r="EK199" s="203"/>
      <c r="EL199" s="205"/>
      <c r="EM199" s="205"/>
      <c r="EN199" s="205"/>
      <c r="EO199" s="205"/>
      <c r="EP199" s="205"/>
      <c r="EQ199" s="205"/>
      <c r="ER199" s="205"/>
      <c r="ES199" s="205"/>
      <c r="ET199" s="205"/>
      <c r="EU199" s="205"/>
      <c r="EV199" s="205"/>
      <c r="EW199" s="205"/>
    </row>
    <row r="200" spans="1:153" ht="12" customHeight="1" x14ac:dyDescent="0.35">
      <c r="A200" s="18"/>
      <c r="C200" s="7" t="s">
        <v>112</v>
      </c>
      <c r="D200" s="1"/>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03"/>
      <c r="BY200" s="203"/>
      <c r="BZ200" s="203"/>
      <c r="CA200" s="203"/>
      <c r="CB200" s="203"/>
      <c r="CC200" s="203"/>
      <c r="CD200" s="203"/>
      <c r="CE200" s="203"/>
      <c r="CF200" s="203"/>
      <c r="CG200" s="203"/>
      <c r="CH200" s="203"/>
      <c r="CI200" s="203"/>
      <c r="CJ200" s="203"/>
      <c r="CK200" s="203"/>
      <c r="CL200" s="203"/>
      <c r="CM200" s="203"/>
      <c r="CN200" s="203"/>
      <c r="CO200" s="203"/>
      <c r="CP200" s="203"/>
      <c r="CQ200" s="203"/>
      <c r="CR200" s="203"/>
      <c r="CS200" s="203"/>
      <c r="CT200" s="203"/>
      <c r="CU200" s="203"/>
      <c r="CV200" s="203"/>
      <c r="CW200" s="203"/>
      <c r="CX200" s="203"/>
      <c r="CY200" s="203"/>
      <c r="CZ200" s="203"/>
      <c r="DA200" s="203"/>
      <c r="DB200" s="203"/>
      <c r="DC200" s="203"/>
      <c r="DD200" s="203"/>
      <c r="DE200" s="203"/>
      <c r="DF200" s="203"/>
      <c r="DG200" s="203"/>
      <c r="DH200" s="203"/>
      <c r="DI200" s="203"/>
      <c r="DJ200" s="203"/>
      <c r="DK200" s="203"/>
      <c r="DL200" s="203"/>
      <c r="DM200" s="203"/>
      <c r="DN200" s="203"/>
      <c r="DO200" s="203"/>
      <c r="DP200" s="203"/>
      <c r="DQ200" s="203"/>
      <c r="DR200" s="203"/>
      <c r="DS200" s="203"/>
      <c r="DT200" s="203"/>
      <c r="DU200" s="203"/>
      <c r="DV200" s="203"/>
      <c r="DW200" s="203"/>
      <c r="DX200" s="203"/>
      <c r="DY200" s="203"/>
      <c r="DZ200" s="203"/>
      <c r="EA200" s="203"/>
      <c r="EB200" s="203"/>
      <c r="EC200" s="203"/>
      <c r="ED200" s="203"/>
      <c r="EE200" s="203"/>
      <c r="EF200" s="203"/>
      <c r="EG200" s="203"/>
      <c r="EH200" s="203"/>
      <c r="EI200" s="203"/>
      <c r="EJ200" s="203"/>
      <c r="EK200" s="203"/>
      <c r="EL200" s="205"/>
      <c r="EM200" s="205"/>
      <c r="EN200" s="205"/>
      <c r="EO200" s="205"/>
      <c r="EP200" s="205"/>
      <c r="EQ200" s="205"/>
      <c r="ER200" s="205"/>
      <c r="ES200" s="205"/>
      <c r="ET200" s="205"/>
      <c r="EU200" s="205"/>
      <c r="EV200" s="205"/>
      <c r="EW200" s="205"/>
    </row>
    <row r="201" spans="1:153" ht="12" customHeight="1" x14ac:dyDescent="0.35">
      <c r="A201" s="18">
        <v>32</v>
      </c>
      <c r="C201" s="144" t="s">
        <v>154</v>
      </c>
      <c r="D201" s="1" t="s">
        <v>92</v>
      </c>
      <c r="E201" s="26" t="s">
        <v>238</v>
      </c>
      <c r="F201" s="26" t="s">
        <v>238</v>
      </c>
      <c r="G201" s="26" t="s">
        <v>238</v>
      </c>
      <c r="H201" s="26" t="s">
        <v>238</v>
      </c>
      <c r="I201" s="26" t="s">
        <v>238</v>
      </c>
      <c r="J201" s="26" t="s">
        <v>238</v>
      </c>
      <c r="K201" s="26" t="s">
        <v>238</v>
      </c>
      <c r="L201" s="26" t="s">
        <v>238</v>
      </c>
      <c r="M201" s="26" t="s">
        <v>238</v>
      </c>
      <c r="N201" s="26">
        <v>4949</v>
      </c>
      <c r="O201" s="26">
        <v>4253</v>
      </c>
      <c r="P201" s="26">
        <v>4834</v>
      </c>
      <c r="Q201" s="26">
        <v>4013</v>
      </c>
      <c r="R201" s="26">
        <v>4045</v>
      </c>
      <c r="S201" s="26">
        <v>3639</v>
      </c>
      <c r="T201" s="26">
        <v>2067</v>
      </c>
      <c r="U201" s="26">
        <v>1635</v>
      </c>
      <c r="V201" s="26">
        <v>1733</v>
      </c>
      <c r="W201" s="26">
        <v>1236</v>
      </c>
      <c r="X201" s="26">
        <v>1283</v>
      </c>
      <c r="Y201" s="26">
        <v>1056</v>
      </c>
      <c r="Z201" s="26">
        <v>1087</v>
      </c>
      <c r="AA201" s="26">
        <v>1014</v>
      </c>
      <c r="AB201" s="26">
        <v>995</v>
      </c>
      <c r="AC201" s="26">
        <v>963</v>
      </c>
      <c r="AD201" s="26">
        <v>915</v>
      </c>
      <c r="AE201" s="26">
        <v>1014</v>
      </c>
      <c r="AF201" s="26">
        <v>1047</v>
      </c>
      <c r="AG201" s="26">
        <v>656</v>
      </c>
      <c r="AH201" s="26">
        <v>493</v>
      </c>
      <c r="AI201" s="26">
        <v>537</v>
      </c>
      <c r="AJ201" s="26">
        <v>415</v>
      </c>
      <c r="AK201" s="26">
        <v>590</v>
      </c>
      <c r="AL201" s="26">
        <v>207</v>
      </c>
      <c r="AM201" s="26">
        <v>304</v>
      </c>
      <c r="AN201" s="26">
        <v>191</v>
      </c>
      <c r="AO201" s="26">
        <v>235</v>
      </c>
      <c r="AP201" s="26">
        <v>252</v>
      </c>
      <c r="AQ201" s="26">
        <v>276</v>
      </c>
      <c r="AR201" s="26">
        <v>265</v>
      </c>
      <c r="AS201" s="26">
        <v>246</v>
      </c>
      <c r="AT201" s="26">
        <v>311</v>
      </c>
      <c r="AU201" s="26">
        <v>292</v>
      </c>
      <c r="AV201" s="26">
        <v>217</v>
      </c>
      <c r="AW201" s="26">
        <v>176</v>
      </c>
      <c r="AX201" s="26">
        <v>539</v>
      </c>
      <c r="AY201" s="26">
        <v>399</v>
      </c>
      <c r="AZ201" s="26">
        <v>597</v>
      </c>
      <c r="BA201" s="26">
        <v>925</v>
      </c>
      <c r="BB201" s="26">
        <v>529</v>
      </c>
      <c r="BC201" s="26">
        <v>519</v>
      </c>
      <c r="BD201" s="26">
        <v>514</v>
      </c>
      <c r="BE201" s="26">
        <v>432</v>
      </c>
      <c r="BF201" s="26">
        <v>250</v>
      </c>
      <c r="BG201" s="26">
        <v>169</v>
      </c>
      <c r="BH201" s="26">
        <v>313</v>
      </c>
      <c r="BI201" s="26">
        <v>726</v>
      </c>
      <c r="BJ201" s="26">
        <v>463</v>
      </c>
      <c r="BK201" s="26">
        <v>479</v>
      </c>
      <c r="BL201" s="26">
        <v>455</v>
      </c>
      <c r="BM201" s="26">
        <v>319</v>
      </c>
      <c r="BN201" s="26">
        <v>283</v>
      </c>
      <c r="BO201" s="26">
        <v>344</v>
      </c>
      <c r="BP201" s="26">
        <v>241</v>
      </c>
      <c r="BQ201" s="26">
        <v>219</v>
      </c>
      <c r="BR201" s="26">
        <v>229</v>
      </c>
      <c r="BS201" s="26">
        <v>204</v>
      </c>
      <c r="BT201" s="26">
        <v>186</v>
      </c>
      <c r="BU201" s="26">
        <v>222</v>
      </c>
      <c r="BV201" s="26">
        <v>270</v>
      </c>
      <c r="BW201" s="26">
        <v>261</v>
      </c>
      <c r="BX201" s="208">
        <v>1730</v>
      </c>
      <c r="BY201" s="208"/>
      <c r="BZ201" s="208"/>
      <c r="CA201" s="208"/>
      <c r="CB201" s="208"/>
      <c r="CC201" s="208"/>
      <c r="CD201" s="208"/>
      <c r="CE201" s="208"/>
      <c r="CF201" s="208"/>
      <c r="CG201" s="208"/>
      <c r="CH201" s="208"/>
      <c r="CI201" s="208"/>
      <c r="CJ201" s="208"/>
      <c r="CK201" s="208"/>
      <c r="CL201" s="208"/>
      <c r="CM201" s="208"/>
      <c r="CN201" s="208"/>
      <c r="CO201" s="208"/>
      <c r="CP201" s="208"/>
      <c r="CQ201" s="208"/>
      <c r="CR201" s="208"/>
      <c r="CS201" s="208"/>
      <c r="CT201" s="208"/>
      <c r="CU201" s="208"/>
      <c r="CV201" s="208"/>
      <c r="CW201" s="208"/>
      <c r="CX201" s="208"/>
      <c r="CY201" s="208"/>
      <c r="CZ201" s="208"/>
      <c r="DA201" s="208"/>
      <c r="DB201" s="208"/>
      <c r="DC201" s="208"/>
      <c r="DD201" s="208"/>
      <c r="DE201" s="208"/>
      <c r="DF201" s="208"/>
      <c r="DG201" s="208"/>
      <c r="DH201" s="208"/>
      <c r="DI201" s="208"/>
      <c r="DJ201" s="208"/>
      <c r="DK201" s="208"/>
      <c r="DL201" s="208"/>
      <c r="DM201" s="208"/>
      <c r="DN201" s="208"/>
      <c r="DO201" s="208"/>
      <c r="DP201" s="208"/>
      <c r="DQ201" s="208"/>
      <c r="DR201" s="208"/>
      <c r="DS201" s="208"/>
      <c r="DT201" s="208"/>
      <c r="DU201" s="208"/>
      <c r="DV201" s="208"/>
      <c r="DW201" s="208"/>
      <c r="DX201" s="208"/>
      <c r="DY201" s="208"/>
      <c r="DZ201" s="208"/>
      <c r="EA201" s="208"/>
      <c r="EB201" s="208"/>
      <c r="EC201" s="208"/>
      <c r="ED201" s="208"/>
      <c r="EE201" s="208"/>
      <c r="EF201" s="208"/>
      <c r="EG201" s="208"/>
      <c r="EH201" s="208"/>
      <c r="EI201" s="208"/>
      <c r="EJ201" s="208"/>
      <c r="EK201" s="208"/>
      <c r="EL201" s="209"/>
      <c r="EM201" s="209"/>
      <c r="EN201" s="209"/>
      <c r="EO201" s="209"/>
      <c r="EP201" s="209"/>
      <c r="EQ201" s="209"/>
      <c r="ER201" s="209"/>
      <c r="ES201" s="209"/>
      <c r="ET201" s="209"/>
      <c r="EU201" s="209"/>
      <c r="EV201" s="209"/>
      <c r="EW201" s="209"/>
    </row>
    <row r="202" spans="1:153" ht="12" customHeight="1" x14ac:dyDescent="0.35">
      <c r="A202" s="18">
        <v>33</v>
      </c>
      <c r="C202" s="144" t="s">
        <v>153</v>
      </c>
      <c r="D202" s="1" t="s">
        <v>9</v>
      </c>
      <c r="E202" s="26" t="s">
        <v>238</v>
      </c>
      <c r="F202" s="26" t="s">
        <v>238</v>
      </c>
      <c r="G202" s="26" t="s">
        <v>238</v>
      </c>
      <c r="H202" s="26" t="s">
        <v>238</v>
      </c>
      <c r="I202" s="26" t="s">
        <v>238</v>
      </c>
      <c r="J202" s="26" t="s">
        <v>238</v>
      </c>
      <c r="K202" s="26" t="s">
        <v>238</v>
      </c>
      <c r="L202" s="26" t="s">
        <v>238</v>
      </c>
      <c r="M202" s="26" t="s">
        <v>238</v>
      </c>
      <c r="N202" s="26">
        <v>6.1139999999999999</v>
      </c>
      <c r="O202" s="26">
        <v>6.6559999999999997</v>
      </c>
      <c r="P202" s="26">
        <v>8.2469999999999999</v>
      </c>
      <c r="Q202" s="26">
        <v>8.1120000000000001</v>
      </c>
      <c r="R202" s="26">
        <v>8.8420000000000005</v>
      </c>
      <c r="S202" s="26">
        <v>12.25</v>
      </c>
      <c r="T202" s="26">
        <v>5.9829999999999997</v>
      </c>
      <c r="U202" s="26">
        <v>4.407</v>
      </c>
      <c r="V202" s="26">
        <v>5.8239999999999998</v>
      </c>
      <c r="W202" s="26">
        <v>5.2809999999999997</v>
      </c>
      <c r="X202" s="26">
        <v>5.548</v>
      </c>
      <c r="Y202" s="26">
        <v>4.6280000000000001</v>
      </c>
      <c r="Z202" s="26">
        <v>5.0049999999999999</v>
      </c>
      <c r="AA202" s="26">
        <v>4.8170000000000002</v>
      </c>
      <c r="AB202" s="26">
        <v>5.069</v>
      </c>
      <c r="AC202" s="26">
        <v>4.5430000000000001</v>
      </c>
      <c r="AD202" s="26">
        <v>4.3600000000000003</v>
      </c>
      <c r="AE202" s="26">
        <v>4.7169999999999996</v>
      </c>
      <c r="AF202" s="26">
        <v>5.3769999999999998</v>
      </c>
      <c r="AG202" s="26">
        <v>2.8519999999999999</v>
      </c>
      <c r="AH202" s="26">
        <v>2.1909999999999998</v>
      </c>
      <c r="AI202" s="26">
        <v>2.3439999999999999</v>
      </c>
      <c r="AJ202" s="26">
        <v>1.8140000000000001</v>
      </c>
      <c r="AK202" s="26">
        <v>2.7160000000000002</v>
      </c>
      <c r="AL202" s="26">
        <v>0.91400000000000003</v>
      </c>
      <c r="AM202" s="26">
        <v>1.26</v>
      </c>
      <c r="AN202" s="26">
        <v>0.94599999999999995</v>
      </c>
      <c r="AO202" s="26">
        <v>1.0429999999999999</v>
      </c>
      <c r="AP202" s="26">
        <v>0.93300000000000005</v>
      </c>
      <c r="AQ202" s="26">
        <v>1.0269999999999999</v>
      </c>
      <c r="AR202" s="26">
        <v>1.0640000000000001</v>
      </c>
      <c r="AS202" s="26">
        <v>0.82899999999999996</v>
      </c>
      <c r="AT202" s="26">
        <v>0.876</v>
      </c>
      <c r="AU202" s="26">
        <v>0.67100000000000004</v>
      </c>
      <c r="AV202" s="26">
        <v>0.57099999999999995</v>
      </c>
      <c r="AW202" s="26">
        <v>0.57099999999999995</v>
      </c>
      <c r="AX202" s="26">
        <v>0.86599999999999999</v>
      </c>
      <c r="AY202" s="26">
        <v>0.73799999999999999</v>
      </c>
      <c r="AZ202" s="26">
        <v>1.1879999999999999</v>
      </c>
      <c r="BA202" s="26">
        <v>2.0979999999999999</v>
      </c>
      <c r="BB202" s="26">
        <v>1.3440000000000001</v>
      </c>
      <c r="BC202" s="26">
        <v>1.35</v>
      </c>
      <c r="BD202" s="26">
        <v>1.288</v>
      </c>
      <c r="BE202" s="26">
        <v>1.204</v>
      </c>
      <c r="BF202" s="26">
        <v>0.495</v>
      </c>
      <c r="BG202" s="26">
        <v>0.34699999999999998</v>
      </c>
      <c r="BH202" s="26">
        <v>0.45600000000000002</v>
      </c>
      <c r="BI202" s="26">
        <v>1.258</v>
      </c>
      <c r="BJ202" s="26">
        <v>0.92500000000000004</v>
      </c>
      <c r="BK202" s="26">
        <v>0.94399999999999995</v>
      </c>
      <c r="BL202" s="26">
        <v>1.3120000000000001</v>
      </c>
      <c r="BM202" s="26">
        <v>0.75800000000000001</v>
      </c>
      <c r="BN202" s="26">
        <v>0.72199999999999998</v>
      </c>
      <c r="BO202" s="26">
        <v>0.97799999999999998</v>
      </c>
      <c r="BP202" s="26">
        <v>0.7</v>
      </c>
      <c r="BQ202" s="26">
        <v>3.3959999999999999</v>
      </c>
      <c r="BR202" s="26">
        <v>2.089</v>
      </c>
      <c r="BS202" s="26">
        <v>0.68899999999999995</v>
      </c>
      <c r="BT202" s="26">
        <v>0.57199999999999995</v>
      </c>
      <c r="BU202" s="26">
        <v>0.73699999999999999</v>
      </c>
      <c r="BV202" s="26">
        <v>0.97199999999999998</v>
      </c>
      <c r="BW202" s="26">
        <v>0.91200000000000003</v>
      </c>
      <c r="BX202" s="208">
        <v>1.4850000000000001</v>
      </c>
      <c r="BY202" s="208"/>
      <c r="BZ202" s="208"/>
      <c r="CA202" s="208"/>
      <c r="CB202" s="208"/>
      <c r="CC202" s="208"/>
      <c r="CD202" s="208"/>
      <c r="CE202" s="208"/>
      <c r="CF202" s="208"/>
      <c r="CG202" s="208"/>
      <c r="CH202" s="208"/>
      <c r="CI202" s="208"/>
      <c r="CJ202" s="208"/>
      <c r="CK202" s="208"/>
      <c r="CL202" s="208"/>
      <c r="CM202" s="208"/>
      <c r="CN202" s="208"/>
      <c r="CO202" s="208"/>
      <c r="CP202" s="208"/>
      <c r="CQ202" s="208"/>
      <c r="CR202" s="208"/>
      <c r="CS202" s="208"/>
      <c r="CT202" s="208"/>
      <c r="CU202" s="208"/>
      <c r="CV202" s="208"/>
      <c r="CW202" s="208"/>
      <c r="CX202" s="208"/>
      <c r="CY202" s="208"/>
      <c r="CZ202" s="208"/>
      <c r="DA202" s="208"/>
      <c r="DB202" s="208"/>
      <c r="DC202" s="208"/>
      <c r="DD202" s="208"/>
      <c r="DE202" s="208"/>
      <c r="DF202" s="208"/>
      <c r="DG202" s="208"/>
      <c r="DH202" s="208"/>
      <c r="DI202" s="208"/>
      <c r="DJ202" s="208"/>
      <c r="DK202" s="208"/>
      <c r="DL202" s="208"/>
      <c r="DM202" s="208"/>
      <c r="DN202" s="208"/>
      <c r="DO202" s="208"/>
      <c r="DP202" s="208"/>
      <c r="DQ202" s="208"/>
      <c r="DR202" s="208"/>
      <c r="DS202" s="208"/>
      <c r="DT202" s="208"/>
      <c r="DU202" s="208"/>
      <c r="DV202" s="208"/>
      <c r="DW202" s="208"/>
      <c r="DX202" s="208"/>
      <c r="DY202" s="208"/>
      <c r="DZ202" s="208"/>
      <c r="EA202" s="208"/>
      <c r="EB202" s="208"/>
      <c r="EC202" s="208"/>
      <c r="ED202" s="208"/>
      <c r="EE202" s="208"/>
      <c r="EF202" s="208"/>
      <c r="EG202" s="208"/>
      <c r="EH202" s="208"/>
      <c r="EI202" s="208"/>
      <c r="EJ202" s="208"/>
      <c r="EK202" s="208"/>
      <c r="EL202" s="209"/>
      <c r="EM202" s="209"/>
      <c r="EN202" s="209"/>
      <c r="EO202" s="209"/>
      <c r="EP202" s="209"/>
      <c r="EQ202" s="209"/>
      <c r="ER202" s="209"/>
      <c r="ES202" s="209"/>
      <c r="ET202" s="209"/>
      <c r="EU202" s="209"/>
      <c r="EV202" s="209"/>
      <c r="EW202" s="209"/>
    </row>
    <row r="203" spans="1:153" ht="12" customHeight="1" x14ac:dyDescent="0.35">
      <c r="A203" s="18">
        <v>34</v>
      </c>
      <c r="C203" s="144" t="s">
        <v>30</v>
      </c>
      <c r="D203" s="1" t="s">
        <v>9</v>
      </c>
      <c r="E203" s="26" t="s">
        <v>238</v>
      </c>
      <c r="F203" s="26" t="s">
        <v>238</v>
      </c>
      <c r="G203" s="26" t="s">
        <v>238</v>
      </c>
      <c r="H203" s="26" t="s">
        <v>238</v>
      </c>
      <c r="I203" s="26" t="s">
        <v>238</v>
      </c>
      <c r="J203" s="26" t="s">
        <v>238</v>
      </c>
      <c r="K203" s="26" t="s">
        <v>238</v>
      </c>
      <c r="L203" s="26" t="s">
        <v>238</v>
      </c>
      <c r="M203" s="26" t="s">
        <v>238</v>
      </c>
      <c r="N203" s="26">
        <v>528.73299999999995</v>
      </c>
      <c r="O203" s="26">
        <v>425.59199999999998</v>
      </c>
      <c r="P203" s="26">
        <v>522.23400000000004</v>
      </c>
      <c r="Q203" s="26">
        <v>421.416</v>
      </c>
      <c r="R203" s="26">
        <v>431.363</v>
      </c>
      <c r="S203" s="26">
        <v>380.6</v>
      </c>
      <c r="T203" s="26">
        <v>216.59299999999999</v>
      </c>
      <c r="U203" s="26">
        <v>154.13399999999999</v>
      </c>
      <c r="V203" s="26">
        <v>185.9</v>
      </c>
      <c r="W203" s="26">
        <v>153.70500000000001</v>
      </c>
      <c r="X203" s="26">
        <v>135.84800000000001</v>
      </c>
      <c r="Y203" s="26">
        <v>118.304</v>
      </c>
      <c r="Z203" s="26">
        <v>134.79499999999999</v>
      </c>
      <c r="AA203" s="26">
        <v>125.19499999999999</v>
      </c>
      <c r="AB203" s="26">
        <v>127.58799999999999</v>
      </c>
      <c r="AC203" s="26">
        <v>124.026</v>
      </c>
      <c r="AD203" s="26">
        <v>114.56100000000001</v>
      </c>
      <c r="AE203" s="26">
        <v>125.023</v>
      </c>
      <c r="AF203" s="26">
        <v>131.495</v>
      </c>
      <c r="AG203" s="26">
        <v>73.063000000000002</v>
      </c>
      <c r="AH203" s="26">
        <v>57.38</v>
      </c>
      <c r="AI203" s="26">
        <v>61.057000000000002</v>
      </c>
      <c r="AJ203" s="26">
        <v>43.209000000000003</v>
      </c>
      <c r="AK203" s="26">
        <v>56.9</v>
      </c>
      <c r="AL203" s="26">
        <v>23.407</v>
      </c>
      <c r="AM203" s="26">
        <v>32.046999999999997</v>
      </c>
      <c r="AN203" s="26">
        <v>23.681000000000001</v>
      </c>
      <c r="AO203" s="26">
        <v>25.890999999999998</v>
      </c>
      <c r="AP203" s="26">
        <v>17.785</v>
      </c>
      <c r="AQ203" s="26">
        <v>27.34</v>
      </c>
      <c r="AR203" s="26">
        <v>27.227</v>
      </c>
      <c r="AS203" s="26">
        <v>23.905000000000001</v>
      </c>
      <c r="AT203" s="26">
        <v>27.029</v>
      </c>
      <c r="AU203" s="26">
        <v>23.396999999999998</v>
      </c>
      <c r="AV203" s="26">
        <v>95.54</v>
      </c>
      <c r="AW203" s="26">
        <v>16.315999999999999</v>
      </c>
      <c r="AX203" s="26">
        <v>48.302999999999997</v>
      </c>
      <c r="AY203" s="26">
        <v>175.42099999999999</v>
      </c>
      <c r="AZ203" s="26">
        <v>54.292999999999999</v>
      </c>
      <c r="BA203" s="26">
        <v>86.74</v>
      </c>
      <c r="BB203" s="26">
        <v>45.664999999999999</v>
      </c>
      <c r="BC203" s="26">
        <v>47.765999999999998</v>
      </c>
      <c r="BD203" s="26">
        <v>47.591999999999999</v>
      </c>
      <c r="BE203" s="26">
        <v>38.978999999999999</v>
      </c>
      <c r="BF203" s="26">
        <v>20.32</v>
      </c>
      <c r="BG203" s="26">
        <v>14.263</v>
      </c>
      <c r="BH203" s="26">
        <v>29.332999999999998</v>
      </c>
      <c r="BI203" s="26">
        <v>89.13</v>
      </c>
      <c r="BJ203" s="26">
        <v>54.743000000000002</v>
      </c>
      <c r="BK203" s="26">
        <v>59.482999999999997</v>
      </c>
      <c r="BL203" s="26">
        <v>51.264000000000003</v>
      </c>
      <c r="BM203" s="26">
        <v>29.698</v>
      </c>
      <c r="BN203" s="26">
        <v>24.12</v>
      </c>
      <c r="BO203" s="26">
        <v>27.161999999999999</v>
      </c>
      <c r="BP203" s="26">
        <v>16.998000000000001</v>
      </c>
      <c r="BQ203" s="26">
        <v>21.826000000000001</v>
      </c>
      <c r="BR203" s="26">
        <v>19.594000000000001</v>
      </c>
      <c r="BS203" s="26">
        <v>18.446000000000002</v>
      </c>
      <c r="BT203" s="26">
        <v>14.055</v>
      </c>
      <c r="BU203" s="26">
        <v>19.047999999999998</v>
      </c>
      <c r="BV203" s="26">
        <v>24.606000000000002</v>
      </c>
      <c r="BW203" s="26">
        <v>22.864999999999998</v>
      </c>
      <c r="BX203" s="208">
        <v>31.506</v>
      </c>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c r="CY203" s="208"/>
      <c r="CZ203" s="208"/>
      <c r="DA203" s="208"/>
      <c r="DB203" s="208"/>
      <c r="DC203" s="208"/>
      <c r="DD203" s="208"/>
      <c r="DE203" s="208"/>
      <c r="DF203" s="208"/>
      <c r="DG203" s="208"/>
      <c r="DH203" s="208"/>
      <c r="DI203" s="208"/>
      <c r="DJ203" s="208"/>
      <c r="DK203" s="208"/>
      <c r="DL203" s="208"/>
      <c r="DM203" s="208"/>
      <c r="DN203" s="208"/>
      <c r="DO203" s="208"/>
      <c r="DP203" s="208"/>
      <c r="DQ203" s="208"/>
      <c r="DR203" s="208"/>
      <c r="DS203" s="208"/>
      <c r="DT203" s="208"/>
      <c r="DU203" s="208"/>
      <c r="DV203" s="208"/>
      <c r="DW203" s="208"/>
      <c r="DX203" s="208"/>
      <c r="DY203" s="208"/>
      <c r="DZ203" s="208"/>
      <c r="EA203" s="208"/>
      <c r="EB203" s="208"/>
      <c r="EC203" s="208"/>
      <c r="ED203" s="208"/>
      <c r="EE203" s="208"/>
      <c r="EF203" s="208"/>
      <c r="EG203" s="208"/>
      <c r="EH203" s="208"/>
      <c r="EI203" s="208"/>
      <c r="EJ203" s="208"/>
      <c r="EK203" s="208"/>
      <c r="EL203" s="209"/>
      <c r="EM203" s="209"/>
      <c r="EN203" s="209"/>
      <c r="EO203" s="209"/>
      <c r="EP203" s="209"/>
      <c r="EQ203" s="209"/>
      <c r="ER203" s="209"/>
      <c r="ES203" s="209"/>
      <c r="ET203" s="209"/>
      <c r="EU203" s="209"/>
      <c r="EV203" s="209"/>
      <c r="EW203" s="209"/>
    </row>
    <row r="204" spans="1:153" ht="12" customHeight="1" x14ac:dyDescent="0.35">
      <c r="A204" s="18"/>
      <c r="C204" s="144"/>
      <c r="D204" s="1"/>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03"/>
      <c r="BY204" s="203"/>
      <c r="BZ204" s="203"/>
      <c r="CA204" s="203"/>
      <c r="CB204" s="203"/>
      <c r="CC204" s="203"/>
      <c r="CD204" s="203"/>
      <c r="CE204" s="203"/>
      <c r="CF204" s="203"/>
      <c r="CG204" s="203"/>
      <c r="CH204" s="203"/>
      <c r="CI204" s="203"/>
      <c r="CJ204" s="203"/>
      <c r="CK204" s="203"/>
      <c r="CL204" s="203"/>
      <c r="CM204" s="203"/>
      <c r="CN204" s="203"/>
      <c r="CO204" s="203"/>
      <c r="CP204" s="203"/>
      <c r="CQ204" s="203"/>
      <c r="CR204" s="203"/>
      <c r="CS204" s="203"/>
      <c r="CT204" s="203"/>
      <c r="CU204" s="203"/>
      <c r="CV204" s="203"/>
      <c r="CW204" s="203"/>
      <c r="CX204" s="203"/>
      <c r="CY204" s="203"/>
      <c r="CZ204" s="203"/>
      <c r="DA204" s="203"/>
      <c r="DB204" s="203"/>
      <c r="DC204" s="203"/>
      <c r="DD204" s="203"/>
      <c r="DE204" s="203"/>
      <c r="DF204" s="203"/>
      <c r="DG204" s="203"/>
      <c r="DH204" s="203"/>
      <c r="DI204" s="203"/>
      <c r="DJ204" s="203"/>
      <c r="DK204" s="203"/>
      <c r="DL204" s="203"/>
      <c r="DM204" s="203"/>
      <c r="DN204" s="203"/>
      <c r="DO204" s="203"/>
      <c r="DP204" s="203"/>
      <c r="DQ204" s="203"/>
      <c r="DR204" s="203"/>
      <c r="DS204" s="203"/>
      <c r="DT204" s="203"/>
      <c r="DU204" s="203"/>
      <c r="DV204" s="203"/>
      <c r="DW204" s="203"/>
      <c r="DX204" s="203"/>
      <c r="DY204" s="203"/>
      <c r="DZ204" s="203"/>
      <c r="EA204" s="203"/>
      <c r="EB204" s="203"/>
      <c r="EC204" s="203"/>
      <c r="ED204" s="203"/>
      <c r="EE204" s="203"/>
      <c r="EF204" s="203"/>
      <c r="EG204" s="203"/>
      <c r="EH204" s="203"/>
      <c r="EI204" s="203"/>
      <c r="EJ204" s="203"/>
      <c r="EK204" s="203"/>
      <c r="EL204" s="205"/>
      <c r="EM204" s="205"/>
      <c r="EN204" s="205"/>
      <c r="EO204" s="205"/>
      <c r="EP204" s="205"/>
      <c r="EQ204" s="205"/>
      <c r="ER204" s="205"/>
      <c r="ES204" s="205"/>
      <c r="ET204" s="205"/>
      <c r="EU204" s="205"/>
      <c r="EV204" s="205"/>
      <c r="EW204" s="205"/>
    </row>
    <row r="205" spans="1:153" ht="12" customHeight="1" x14ac:dyDescent="0.35">
      <c r="A205" s="18"/>
      <c r="C205" s="7" t="s">
        <v>155</v>
      </c>
      <c r="D205" s="1"/>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03"/>
      <c r="BY205" s="203"/>
      <c r="BZ205" s="203"/>
      <c r="CA205" s="203"/>
      <c r="CB205" s="203"/>
      <c r="CC205" s="203"/>
      <c r="CD205" s="203"/>
      <c r="CE205" s="203"/>
      <c r="CF205" s="203"/>
      <c r="CG205" s="203"/>
      <c r="CH205" s="203"/>
      <c r="CI205" s="203"/>
      <c r="CJ205" s="203"/>
      <c r="CK205" s="203"/>
      <c r="CL205" s="203"/>
      <c r="CM205" s="203"/>
      <c r="CN205" s="203"/>
      <c r="CO205" s="203"/>
      <c r="CP205" s="203"/>
      <c r="CQ205" s="203"/>
      <c r="CR205" s="203"/>
      <c r="CS205" s="203"/>
      <c r="CT205" s="203"/>
      <c r="CU205" s="203"/>
      <c r="CV205" s="203"/>
      <c r="CW205" s="203"/>
      <c r="CX205" s="203"/>
      <c r="CY205" s="203"/>
      <c r="CZ205" s="203"/>
      <c r="DA205" s="203"/>
      <c r="DB205" s="203"/>
      <c r="DC205" s="203"/>
      <c r="DD205" s="203"/>
      <c r="DE205" s="203"/>
      <c r="DF205" s="203"/>
      <c r="DG205" s="203"/>
      <c r="DH205" s="203"/>
      <c r="DI205" s="203"/>
      <c r="DJ205" s="203"/>
      <c r="DK205" s="203"/>
      <c r="DL205" s="203"/>
      <c r="DM205" s="203"/>
      <c r="DN205" s="203"/>
      <c r="DO205" s="203"/>
      <c r="DP205" s="203"/>
      <c r="DQ205" s="203"/>
      <c r="DR205" s="203"/>
      <c r="DS205" s="203"/>
      <c r="DT205" s="203"/>
      <c r="DU205" s="203"/>
      <c r="DV205" s="203"/>
      <c r="DW205" s="203"/>
      <c r="DX205" s="203"/>
      <c r="DY205" s="203"/>
      <c r="DZ205" s="203"/>
      <c r="EA205" s="203"/>
      <c r="EB205" s="203"/>
      <c r="EC205" s="203"/>
      <c r="ED205" s="203"/>
      <c r="EE205" s="203"/>
      <c r="EF205" s="203"/>
      <c r="EG205" s="203"/>
      <c r="EH205" s="203"/>
      <c r="EI205" s="203"/>
      <c r="EJ205" s="203"/>
      <c r="EK205" s="203"/>
      <c r="EL205" s="205"/>
      <c r="EM205" s="205"/>
      <c r="EN205" s="205"/>
      <c r="EO205" s="205"/>
      <c r="EP205" s="205"/>
      <c r="EQ205" s="205"/>
      <c r="ER205" s="205"/>
      <c r="ES205" s="205"/>
      <c r="ET205" s="205"/>
      <c r="EU205" s="205"/>
      <c r="EV205" s="205"/>
      <c r="EW205" s="205"/>
    </row>
    <row r="206" spans="1:153" ht="12" customHeight="1" x14ac:dyDescent="0.35">
      <c r="A206" s="18">
        <v>35</v>
      </c>
      <c r="C206" s="144" t="s">
        <v>113</v>
      </c>
      <c r="D206" s="1" t="s">
        <v>92</v>
      </c>
      <c r="E206" s="26">
        <v>2163554</v>
      </c>
      <c r="F206" s="26">
        <v>2346875</v>
      </c>
      <c r="G206" s="26">
        <v>2420336</v>
      </c>
      <c r="H206" s="26">
        <v>2248916</v>
      </c>
      <c r="I206" s="26">
        <v>2184656</v>
      </c>
      <c r="J206" s="26">
        <v>2279981</v>
      </c>
      <c r="K206" s="26">
        <v>2267567</v>
      </c>
      <c r="L206" s="26">
        <v>2399408</v>
      </c>
      <c r="M206" s="26">
        <v>2362142</v>
      </c>
      <c r="N206" s="26">
        <v>2307381</v>
      </c>
      <c r="O206" s="26">
        <v>1917805</v>
      </c>
      <c r="P206" s="26">
        <v>1834565</v>
      </c>
      <c r="Q206" s="26">
        <v>1761990</v>
      </c>
      <c r="R206" s="26">
        <v>1724359</v>
      </c>
      <c r="S206" s="26">
        <v>1756773</v>
      </c>
      <c r="T206" s="26">
        <v>1455266</v>
      </c>
      <c r="U206" s="26">
        <v>1441165</v>
      </c>
      <c r="V206" s="26">
        <v>1449611</v>
      </c>
      <c r="W206" s="26">
        <v>1413167</v>
      </c>
      <c r="X206" s="26">
        <v>1385591</v>
      </c>
      <c r="Y206" s="26">
        <v>1433681</v>
      </c>
      <c r="Z206" s="26">
        <v>1401350</v>
      </c>
      <c r="AA206" s="26">
        <v>1408687</v>
      </c>
      <c r="AB206" s="26">
        <v>1376682</v>
      </c>
      <c r="AC206" s="26">
        <v>1332699</v>
      </c>
      <c r="AD206" s="26">
        <v>1303379</v>
      </c>
      <c r="AE206" s="26">
        <v>1258367</v>
      </c>
      <c r="AF206" s="26">
        <v>1214148</v>
      </c>
      <c r="AG206" s="26">
        <v>1168486</v>
      </c>
      <c r="AH206" s="26">
        <v>1116388</v>
      </c>
      <c r="AI206" s="26">
        <v>1062178</v>
      </c>
      <c r="AJ206" s="26">
        <v>1029963</v>
      </c>
      <c r="AK206" s="26">
        <v>950221</v>
      </c>
      <c r="AL206" s="26">
        <v>949310</v>
      </c>
      <c r="AM206" s="26">
        <v>947437</v>
      </c>
      <c r="AN206" s="26">
        <v>915309</v>
      </c>
      <c r="AO206" s="26">
        <v>934509</v>
      </c>
      <c r="AP206" s="26">
        <v>889505</v>
      </c>
      <c r="AQ206" s="26">
        <v>1011835</v>
      </c>
      <c r="AR206" s="26">
        <v>973898</v>
      </c>
      <c r="AS206" s="26">
        <v>1016405</v>
      </c>
      <c r="AT206" s="26">
        <v>935103</v>
      </c>
      <c r="AU206" s="26">
        <v>937376</v>
      </c>
      <c r="AV206" s="26">
        <v>941204</v>
      </c>
      <c r="AW206" s="26">
        <v>1105027</v>
      </c>
      <c r="AX206" s="26">
        <v>1095271</v>
      </c>
      <c r="AY206" s="26">
        <v>1100160</v>
      </c>
      <c r="AZ206" s="26">
        <v>1155176</v>
      </c>
      <c r="BA206" s="26">
        <v>1154702</v>
      </c>
      <c r="BB206" s="26">
        <v>1224670</v>
      </c>
      <c r="BC206" s="26">
        <v>1266630</v>
      </c>
      <c r="BD206" s="26">
        <v>1202393</v>
      </c>
      <c r="BE206" s="26">
        <v>1227400</v>
      </c>
      <c r="BF206" s="26">
        <v>1249584</v>
      </c>
      <c r="BG206" s="26">
        <v>1236888</v>
      </c>
      <c r="BH206" s="26">
        <v>1215335</v>
      </c>
      <c r="BI206" s="26">
        <v>1244867</v>
      </c>
      <c r="BJ206" s="26">
        <v>1239468</v>
      </c>
      <c r="BK206" s="26">
        <v>1243837</v>
      </c>
      <c r="BL206" s="26">
        <v>1250010</v>
      </c>
      <c r="BM206" s="26">
        <v>1246897</v>
      </c>
      <c r="BN206" s="26">
        <v>1241083</v>
      </c>
      <c r="BO206" s="26">
        <v>1233373</v>
      </c>
      <c r="BP206" s="26">
        <v>1209983</v>
      </c>
      <c r="BQ206" s="26">
        <v>1270567</v>
      </c>
      <c r="BR206" s="26">
        <v>1024209</v>
      </c>
      <c r="BS206" s="26">
        <v>1017152</v>
      </c>
      <c r="BT206" s="26">
        <v>1004927</v>
      </c>
      <c r="BU206" s="26">
        <v>1009690</v>
      </c>
      <c r="BV206" s="26">
        <v>1017012</v>
      </c>
      <c r="BW206" s="26">
        <v>1013258</v>
      </c>
      <c r="BX206" s="208">
        <v>1043825</v>
      </c>
      <c r="BY206" s="208"/>
      <c r="BZ206" s="208"/>
      <c r="CA206" s="208"/>
      <c r="CB206" s="208"/>
      <c r="CC206" s="208"/>
      <c r="CD206" s="208"/>
      <c r="CE206" s="208"/>
      <c r="CF206" s="208"/>
      <c r="CG206" s="208"/>
      <c r="CH206" s="208"/>
      <c r="CI206" s="208"/>
      <c r="CJ206" s="208"/>
      <c r="CK206" s="208"/>
      <c r="CL206" s="208"/>
      <c r="CM206" s="208"/>
      <c r="CN206" s="208"/>
      <c r="CO206" s="208"/>
      <c r="CP206" s="208"/>
      <c r="CQ206" s="208"/>
      <c r="CR206" s="208"/>
      <c r="CS206" s="208"/>
      <c r="CT206" s="208"/>
      <c r="CU206" s="208"/>
      <c r="CV206" s="208"/>
      <c r="CW206" s="208"/>
      <c r="CX206" s="208"/>
      <c r="CY206" s="208"/>
      <c r="CZ206" s="208"/>
      <c r="DA206" s="208"/>
      <c r="DB206" s="208"/>
      <c r="DC206" s="208"/>
      <c r="DD206" s="208"/>
      <c r="DE206" s="208"/>
      <c r="DF206" s="208"/>
      <c r="DG206" s="208"/>
      <c r="DH206" s="208"/>
      <c r="DI206" s="208"/>
      <c r="DJ206" s="208"/>
      <c r="DK206" s="208"/>
      <c r="DL206" s="208"/>
      <c r="DM206" s="208"/>
      <c r="DN206" s="208"/>
      <c r="DO206" s="208"/>
      <c r="DP206" s="208"/>
      <c r="DQ206" s="208"/>
      <c r="DR206" s="208"/>
      <c r="DS206" s="208"/>
      <c r="DT206" s="208"/>
      <c r="DU206" s="208"/>
      <c r="DV206" s="208"/>
      <c r="DW206" s="208"/>
      <c r="DX206" s="208"/>
      <c r="DY206" s="208"/>
      <c r="DZ206" s="208"/>
      <c r="EA206" s="208"/>
      <c r="EB206" s="208"/>
      <c r="EC206" s="208"/>
      <c r="ED206" s="208"/>
      <c r="EE206" s="208"/>
      <c r="EF206" s="208"/>
      <c r="EG206" s="208"/>
      <c r="EH206" s="208"/>
      <c r="EI206" s="208"/>
      <c r="EJ206" s="208"/>
      <c r="EK206" s="208"/>
      <c r="EL206" s="209"/>
      <c r="EM206" s="209"/>
      <c r="EN206" s="209"/>
      <c r="EO206" s="209"/>
      <c r="EP206" s="209"/>
      <c r="EQ206" s="209"/>
      <c r="ER206" s="209"/>
      <c r="ES206" s="209"/>
      <c r="ET206" s="209"/>
      <c r="EU206" s="209"/>
      <c r="EV206" s="209"/>
      <c r="EW206" s="209"/>
    </row>
    <row r="207" spans="1:153" ht="12" customHeight="1" x14ac:dyDescent="0.35">
      <c r="A207" s="18">
        <v>36</v>
      </c>
      <c r="C207" s="144" t="s">
        <v>114</v>
      </c>
      <c r="D207" s="1" t="s">
        <v>9</v>
      </c>
      <c r="E207" s="26">
        <v>182502.84099999999</v>
      </c>
      <c r="F207" s="26">
        <v>200470.21</v>
      </c>
      <c r="G207" s="26">
        <v>206970.63200000001</v>
      </c>
      <c r="H207" s="26">
        <v>208654.81200000001</v>
      </c>
      <c r="I207" s="26">
        <v>197287.93799999999</v>
      </c>
      <c r="J207" s="26">
        <v>214683.171</v>
      </c>
      <c r="K207" s="26">
        <v>209405.34899999999</v>
      </c>
      <c r="L207" s="26">
        <v>226959.08799999999</v>
      </c>
      <c r="M207" s="26">
        <v>226016.834</v>
      </c>
      <c r="N207" s="26">
        <v>220705.87599999999</v>
      </c>
      <c r="O207" s="26">
        <v>178682.16800000001</v>
      </c>
      <c r="P207" s="26">
        <v>170672.84599999999</v>
      </c>
      <c r="Q207" s="26">
        <v>159118.95300000001</v>
      </c>
      <c r="R207" s="26">
        <v>156000.59599999999</v>
      </c>
      <c r="S207" s="26">
        <v>156103.55499999999</v>
      </c>
      <c r="T207" s="26">
        <v>128886.63099999999</v>
      </c>
      <c r="U207" s="26">
        <v>127616.144</v>
      </c>
      <c r="V207" s="26">
        <v>126763.849</v>
      </c>
      <c r="W207" s="26">
        <v>124042.367</v>
      </c>
      <c r="X207" s="26">
        <v>121630.649</v>
      </c>
      <c r="Y207" s="26">
        <v>125926.53599999999</v>
      </c>
      <c r="Z207" s="26">
        <v>123583.575</v>
      </c>
      <c r="AA207" s="26">
        <v>124802.7</v>
      </c>
      <c r="AB207" s="26">
        <v>122444.061</v>
      </c>
      <c r="AC207" s="26">
        <v>118314.504</v>
      </c>
      <c r="AD207" s="26">
        <v>115997.852</v>
      </c>
      <c r="AE207" s="26">
        <v>111112.132</v>
      </c>
      <c r="AF207" s="26">
        <v>106436.159</v>
      </c>
      <c r="AG207" s="26">
        <v>101316.94899999999</v>
      </c>
      <c r="AH207" s="26">
        <v>99824.648000000001</v>
      </c>
      <c r="AI207" s="26">
        <v>94050.254000000001</v>
      </c>
      <c r="AJ207" s="26">
        <v>91083.332999999999</v>
      </c>
      <c r="AK207" s="26">
        <v>84316.975000000006</v>
      </c>
      <c r="AL207" s="26">
        <v>84212.835000000006</v>
      </c>
      <c r="AM207" s="26">
        <v>84188.380999999994</v>
      </c>
      <c r="AN207" s="26">
        <v>81000.442999999999</v>
      </c>
      <c r="AO207" s="26">
        <v>82102</v>
      </c>
      <c r="AP207" s="26">
        <v>76369.161999999997</v>
      </c>
      <c r="AQ207" s="26">
        <v>79718.725000000006</v>
      </c>
      <c r="AR207" s="26">
        <v>75939.521999999997</v>
      </c>
      <c r="AS207" s="26">
        <v>79777.73</v>
      </c>
      <c r="AT207" s="26">
        <v>73558.81</v>
      </c>
      <c r="AU207" s="26">
        <v>74356.198999999993</v>
      </c>
      <c r="AV207" s="26">
        <v>75026.581999999995</v>
      </c>
      <c r="AW207" s="26">
        <v>92436.69</v>
      </c>
      <c r="AX207" s="26">
        <v>89604.327999999994</v>
      </c>
      <c r="AY207" s="26">
        <v>91281.194000000003</v>
      </c>
      <c r="AZ207" s="26">
        <v>97488.994999999995</v>
      </c>
      <c r="BA207" s="26">
        <v>96953.225000000006</v>
      </c>
      <c r="BB207" s="26">
        <v>103587.87699999999</v>
      </c>
      <c r="BC207" s="26">
        <v>108699.09299999999</v>
      </c>
      <c r="BD207" s="26">
        <v>101776.77899999999</v>
      </c>
      <c r="BE207" s="26">
        <v>103627.09699999999</v>
      </c>
      <c r="BF207" s="26">
        <v>106015.25599999999</v>
      </c>
      <c r="BG207" s="26">
        <v>105264.99099999999</v>
      </c>
      <c r="BH207" s="26">
        <v>102954.81</v>
      </c>
      <c r="BI207" s="26">
        <v>107175.00199999999</v>
      </c>
      <c r="BJ207" s="26">
        <v>106286.63400000001</v>
      </c>
      <c r="BK207" s="26">
        <v>106100.55</v>
      </c>
      <c r="BL207" s="26">
        <v>106651.185</v>
      </c>
      <c r="BM207" s="26">
        <v>106111.575</v>
      </c>
      <c r="BN207" s="26">
        <v>107709.47199999999</v>
      </c>
      <c r="BO207" s="26">
        <v>107354.47100000001</v>
      </c>
      <c r="BP207" s="26">
        <v>104932.368</v>
      </c>
      <c r="BQ207" s="26">
        <v>109050.806</v>
      </c>
      <c r="BR207" s="26">
        <v>92733.717999999993</v>
      </c>
      <c r="BS207" s="26">
        <v>92433.346000000005</v>
      </c>
      <c r="BT207" s="26">
        <v>91615.524000000005</v>
      </c>
      <c r="BU207" s="26">
        <v>92435.694000000003</v>
      </c>
      <c r="BV207" s="26">
        <v>92584.061000000002</v>
      </c>
      <c r="BW207" s="26">
        <v>92460.26</v>
      </c>
      <c r="BX207" s="208">
        <v>94145.017999999996</v>
      </c>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c r="CY207" s="208"/>
      <c r="CZ207" s="208"/>
      <c r="DA207" s="208"/>
      <c r="DB207" s="208"/>
      <c r="DC207" s="208"/>
      <c r="DD207" s="208"/>
      <c r="DE207" s="208"/>
      <c r="DF207" s="208"/>
      <c r="DG207" s="208"/>
      <c r="DH207" s="208"/>
      <c r="DI207" s="208"/>
      <c r="DJ207" s="208"/>
      <c r="DK207" s="208"/>
      <c r="DL207" s="208"/>
      <c r="DM207" s="208"/>
      <c r="DN207" s="208"/>
      <c r="DO207" s="208"/>
      <c r="DP207" s="208"/>
      <c r="DQ207" s="208"/>
      <c r="DR207" s="208"/>
      <c r="DS207" s="208"/>
      <c r="DT207" s="208"/>
      <c r="DU207" s="208"/>
      <c r="DV207" s="208"/>
      <c r="DW207" s="208"/>
      <c r="DX207" s="208"/>
      <c r="DY207" s="208"/>
      <c r="DZ207" s="208"/>
      <c r="EA207" s="208"/>
      <c r="EB207" s="208"/>
      <c r="EC207" s="208"/>
      <c r="ED207" s="208"/>
      <c r="EE207" s="208"/>
      <c r="EF207" s="208"/>
      <c r="EG207" s="208"/>
      <c r="EH207" s="208"/>
      <c r="EI207" s="208"/>
      <c r="EJ207" s="208"/>
      <c r="EK207" s="208"/>
      <c r="EL207" s="209"/>
      <c r="EM207" s="209"/>
      <c r="EN207" s="209"/>
      <c r="EO207" s="209"/>
      <c r="EP207" s="209"/>
      <c r="EQ207" s="209"/>
      <c r="ER207" s="209"/>
      <c r="ES207" s="209"/>
      <c r="ET207" s="209"/>
      <c r="EU207" s="209"/>
      <c r="EV207" s="209"/>
      <c r="EW207" s="209"/>
    </row>
    <row r="208" spans="1:153" ht="12" customHeight="1" x14ac:dyDescent="0.35">
      <c r="A208" s="19"/>
      <c r="B208" s="173"/>
      <c r="C208" s="21"/>
      <c r="D208" s="22"/>
      <c r="E208" s="22"/>
      <c r="F208" s="22"/>
      <c r="G208" s="22"/>
      <c r="H208" s="22"/>
      <c r="I208" s="22"/>
      <c r="J208" s="22"/>
      <c r="K208" s="22"/>
      <c r="L208" s="34"/>
      <c r="M208" s="34"/>
      <c r="N208" s="34"/>
      <c r="O208" s="34"/>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2"/>
      <c r="AU208" s="22"/>
      <c r="AV208" s="22"/>
      <c r="AW208" s="22"/>
      <c r="AX208" s="22"/>
      <c r="AY208" s="22"/>
      <c r="AZ208" s="22"/>
      <c r="BA208" s="22"/>
      <c r="BB208" s="22"/>
      <c r="BC208" s="22"/>
      <c r="BD208" s="22"/>
      <c r="BE208" s="22"/>
      <c r="BF208" s="22"/>
      <c r="BG208" s="22"/>
      <c r="BH208" s="22"/>
      <c r="BI208" s="22"/>
      <c r="BJ208" s="22"/>
    </row>
    <row r="209" spans="1:76" ht="12" customHeight="1" x14ac:dyDescent="0.35">
      <c r="A209" s="17" t="s">
        <v>137</v>
      </c>
      <c r="B209" s="192"/>
      <c r="C209" s="201"/>
      <c r="D209" s="201"/>
      <c r="E209" s="194"/>
      <c r="F209" s="201"/>
      <c r="G209" s="201"/>
      <c r="H209" s="201"/>
      <c r="I209" s="201"/>
      <c r="J209" s="201"/>
      <c r="K209" s="201"/>
      <c r="L209" s="201"/>
      <c r="M209" s="201"/>
      <c r="N209" s="201"/>
      <c r="O209" s="227"/>
      <c r="P209" s="201"/>
      <c r="Q209" s="201"/>
      <c r="R209" s="201"/>
      <c r="S209" s="201"/>
      <c r="T209" s="201"/>
      <c r="U209" s="201"/>
      <c r="V209" s="201"/>
      <c r="W209" s="201"/>
      <c r="X209" s="201"/>
      <c r="Y209" s="201"/>
      <c r="Z209" s="201"/>
      <c r="AA209" s="201"/>
      <c r="AB209" s="201"/>
      <c r="AC209" s="201"/>
      <c r="AD209" s="201"/>
      <c r="AE209" s="201"/>
      <c r="AF209" s="201"/>
      <c r="AG209" s="201"/>
      <c r="AH209" s="201"/>
      <c r="AI209" s="201"/>
      <c r="AJ209" s="201"/>
      <c r="AK209" s="201"/>
      <c r="AL209" s="201"/>
      <c r="AM209" s="201"/>
      <c r="AN209" s="201"/>
      <c r="AO209" s="201"/>
      <c r="AP209" s="201"/>
      <c r="AQ209" s="201"/>
      <c r="AR209" s="201"/>
      <c r="AS209" s="201"/>
      <c r="AT209" s="201"/>
      <c r="AU209" s="201"/>
      <c r="AV209" s="201"/>
      <c r="AW209" s="201"/>
      <c r="AX209" s="201"/>
      <c r="AY209" s="201"/>
      <c r="AZ209" s="201"/>
      <c r="BA209" s="201"/>
      <c r="BB209" s="201"/>
      <c r="BC209" s="201"/>
      <c r="BD209" s="201"/>
      <c r="BE209" s="201"/>
      <c r="BF209" s="201"/>
      <c r="BG209" s="201"/>
      <c r="BH209" s="201"/>
      <c r="BI209" s="201"/>
      <c r="BJ209" s="200"/>
      <c r="BK209" s="200"/>
      <c r="BL209" s="200"/>
      <c r="BM209" s="200"/>
      <c r="BN209" s="200"/>
      <c r="BO209" s="200"/>
      <c r="BP209" s="200"/>
      <c r="BQ209" s="200"/>
      <c r="BR209" s="200"/>
      <c r="BS209" s="202"/>
      <c r="BT209" s="202"/>
      <c r="BU209" s="202"/>
      <c r="BV209" s="202"/>
      <c r="BW209" s="202"/>
      <c r="BX209" s="202"/>
    </row>
    <row r="210" spans="1:76" ht="12" customHeight="1" x14ac:dyDescent="0.35">
      <c r="A210" s="17"/>
      <c r="B210" s="13"/>
      <c r="E210" s="15"/>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row>
    <row r="211" spans="1:76" ht="12" customHeight="1" x14ac:dyDescent="0.35">
      <c r="A211" s="287" t="s">
        <v>138</v>
      </c>
      <c r="B211" s="287"/>
      <c r="C211" s="287"/>
      <c r="D211" s="287"/>
      <c r="E211" s="7"/>
      <c r="F211" s="7"/>
    </row>
    <row r="212" spans="1:76" ht="12" customHeight="1" x14ac:dyDescent="0.35">
      <c r="A212" s="18"/>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row>
    <row r="213" spans="1:76" ht="12" customHeight="1" x14ac:dyDescent="0.35">
      <c r="A213" s="17" t="s">
        <v>262</v>
      </c>
    </row>
  </sheetData>
  <mergeCells count="1">
    <mergeCell ref="A211:D211"/>
  </mergeCells>
  <hyperlinks>
    <hyperlink ref="A211:D211" r:id="rId1" display="Explanatory notes" xr:uid="{00000000-0004-0000-0D00-000000000000}"/>
  </hyperlinks>
  <pageMargins left="0.70866141732283472" right="0.70866141732283472" top="0.74803149606299213" bottom="0.74803149606299213" header="0.31496062992125984" footer="0.31496062992125984"/>
  <pageSetup paperSize="9" scale="75" fitToHeight="6" orientation="landscape"/>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W208"/>
  <sheetViews>
    <sheetView showGridLines="0" workbookViewId="0">
      <pane xSplit="4" ySplit="14" topLeftCell="BR178" activePane="bottomRight" state="frozen"/>
      <selection pane="topRight" activeCell="E1" sqref="E1"/>
      <selection pane="bottomLeft" activeCell="A15" sqref="A15"/>
      <selection pane="bottomRight" activeCell="AA101" sqref="AA101"/>
    </sheetView>
  </sheetViews>
  <sheetFormatPr defaultColWidth="10.90625" defaultRowHeight="14.5" outlineLevelCol="1" x14ac:dyDescent="0.35"/>
  <cols>
    <col min="1" max="1" width="2.81640625" customWidth="1" outlineLevel="1"/>
    <col min="2" max="2" width="9.81640625" customWidth="1" outlineLevel="1"/>
    <col min="3" max="3" width="43.1796875" customWidth="1" outlineLevel="1"/>
    <col min="4" max="62"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32" t="s">
        <v>120</v>
      </c>
      <c r="B7" s="7"/>
      <c r="C7" s="1"/>
      <c r="BC7" s="7"/>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193</v>
      </c>
      <c r="B8" s="7"/>
      <c r="C8" s="7"/>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150"/>
      <c r="B9" s="22"/>
      <c r="C9" s="21" t="s">
        <v>199</v>
      </c>
      <c r="D9" s="119"/>
      <c r="E9" s="22"/>
      <c r="F9" s="22"/>
      <c r="G9" s="22"/>
      <c r="H9" s="22"/>
      <c r="I9" s="22"/>
      <c r="J9" s="22"/>
      <c r="K9" s="34"/>
      <c r="L9" s="34"/>
      <c r="M9" s="34"/>
      <c r="N9" s="34"/>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110"/>
      <c r="BE9" s="110"/>
      <c r="BF9" s="110"/>
      <c r="BG9" s="110"/>
      <c r="BH9" s="110"/>
      <c r="BI9" s="110"/>
      <c r="BJ9" s="110"/>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96"/>
      <c r="B10" s="7"/>
      <c r="C10" s="7"/>
      <c r="BD10" s="36"/>
      <c r="BE10" s="36"/>
      <c r="BF10" s="36"/>
      <c r="BG10" s="36"/>
      <c r="BH10" s="36"/>
      <c r="BI10" s="36"/>
      <c r="BJ10" s="36"/>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96"/>
      <c r="B11" s="7"/>
      <c r="C11" s="7"/>
      <c r="BD11" s="7"/>
      <c r="BE11" s="7"/>
      <c r="BF11" s="7"/>
      <c r="BG11" s="7"/>
      <c r="BH11" s="7"/>
      <c r="BI11" s="7"/>
      <c r="BJ11" s="7"/>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3"/>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1" t="s">
        <v>2</v>
      </c>
      <c r="B14" s="7"/>
      <c r="D14" s="1"/>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177"/>
      <c r="AE14" s="20"/>
      <c r="AF14" s="7"/>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35"/>
      <c r="BE14" s="35"/>
      <c r="BF14" s="35"/>
      <c r="BG14" s="35"/>
      <c r="BH14" s="35"/>
      <c r="BI14" s="35"/>
      <c r="BJ14" s="35"/>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123" t="s">
        <v>3</v>
      </c>
      <c r="C15" s="17" t="s">
        <v>136</v>
      </c>
      <c r="D15" s="1"/>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123"/>
      <c r="B16" s="201"/>
      <c r="C16" s="17" t="s">
        <v>171</v>
      </c>
      <c r="D16" s="134"/>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234"/>
      <c r="AF16" s="229"/>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65"/>
      <c r="BL16" s="165"/>
      <c r="BM16" s="165"/>
      <c r="BN16" s="165"/>
      <c r="BO16" s="165"/>
      <c r="BP16" s="165"/>
      <c r="BQ16" s="165"/>
      <c r="BR16" s="165"/>
      <c r="BS16" s="165"/>
      <c r="BT16" s="165"/>
      <c r="BU16" s="165"/>
      <c r="BV16" s="165"/>
      <c r="BW16" s="165"/>
      <c r="BX16" s="207"/>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8"/>
      <c r="C17" s="1" t="s">
        <v>172</v>
      </c>
      <c r="D17" s="1"/>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178"/>
      <c r="AF17" s="74"/>
      <c r="AG17" s="74"/>
      <c r="AH17" s="7"/>
      <c r="AI17" s="74"/>
      <c r="AJ17" s="74"/>
      <c r="AK17" s="74"/>
      <c r="AL17" s="74"/>
      <c r="AM17" s="74"/>
      <c r="AN17" s="74"/>
      <c r="AO17" s="74"/>
      <c r="AP17" s="74"/>
      <c r="AQ17" s="74"/>
      <c r="AR17" s="74"/>
      <c r="AS17" s="74"/>
      <c r="AT17" s="74"/>
      <c r="AU17" s="74"/>
      <c r="AV17" s="74"/>
      <c r="AW17" s="74"/>
      <c r="AX17" s="74"/>
      <c r="AY17" s="74"/>
      <c r="AZ17" s="74"/>
      <c r="BA17" s="74"/>
      <c r="BB17" s="74"/>
      <c r="BC17" s="74"/>
      <c r="BD17" s="182"/>
      <c r="BE17" s="182"/>
      <c r="BF17" s="182"/>
      <c r="BG17" s="182"/>
      <c r="BH17" s="182"/>
      <c r="BI17" s="182"/>
      <c r="BJ17" s="182"/>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18">
        <v>1</v>
      </c>
      <c r="C18" s="144" t="s">
        <v>91</v>
      </c>
      <c r="D18" s="1" t="s">
        <v>92</v>
      </c>
      <c r="E18" s="26">
        <v>22552</v>
      </c>
      <c r="F18" s="26">
        <v>24125</v>
      </c>
      <c r="G18" s="26">
        <v>25700</v>
      </c>
      <c r="H18" s="26">
        <v>28515</v>
      </c>
      <c r="I18" s="26">
        <v>29974</v>
      </c>
      <c r="J18" s="26">
        <v>30460</v>
      </c>
      <c r="K18" s="26">
        <v>33633</v>
      </c>
      <c r="L18" s="26">
        <v>39556</v>
      </c>
      <c r="M18" s="26">
        <v>37546</v>
      </c>
      <c r="N18" s="26">
        <v>32548</v>
      </c>
      <c r="O18" s="26">
        <v>29768</v>
      </c>
      <c r="P18" s="26">
        <v>27064</v>
      </c>
      <c r="Q18" s="26">
        <v>26924</v>
      </c>
      <c r="R18" s="26">
        <v>25382</v>
      </c>
      <c r="S18" s="26">
        <v>24574</v>
      </c>
      <c r="T18" s="26">
        <v>26203</v>
      </c>
      <c r="U18" s="26">
        <v>23959</v>
      </c>
      <c r="V18" s="26">
        <v>23285</v>
      </c>
      <c r="W18" s="26">
        <v>22872</v>
      </c>
      <c r="X18" s="26">
        <v>22811</v>
      </c>
      <c r="Y18" s="26">
        <v>23858</v>
      </c>
      <c r="Z18" s="26">
        <v>23247</v>
      </c>
      <c r="AA18" s="26">
        <v>24340</v>
      </c>
      <c r="AB18" s="26">
        <v>23571</v>
      </c>
      <c r="AC18" s="26">
        <v>25371</v>
      </c>
      <c r="AD18" s="26">
        <v>22787</v>
      </c>
      <c r="AE18" s="26">
        <v>20927</v>
      </c>
      <c r="AF18" s="26">
        <v>20380</v>
      </c>
      <c r="AG18" s="26">
        <v>19597</v>
      </c>
      <c r="AH18" s="26">
        <v>17448</v>
      </c>
      <c r="AI18" s="26">
        <v>17082</v>
      </c>
      <c r="AJ18" s="26">
        <v>16082</v>
      </c>
      <c r="AK18" s="26">
        <v>15545</v>
      </c>
      <c r="AL18" s="26">
        <v>14766</v>
      </c>
      <c r="AM18" s="26">
        <v>14438</v>
      </c>
      <c r="AN18" s="26">
        <v>14585</v>
      </c>
      <c r="AO18" s="26">
        <v>15292</v>
      </c>
      <c r="AP18" s="26">
        <v>14765</v>
      </c>
      <c r="AQ18" s="26">
        <v>14667</v>
      </c>
      <c r="AR18" s="26">
        <v>14177</v>
      </c>
      <c r="AS18" s="26">
        <v>13722</v>
      </c>
      <c r="AT18" s="26">
        <v>12778</v>
      </c>
      <c r="AU18" s="26">
        <v>13183</v>
      </c>
      <c r="AV18" s="26">
        <v>13317</v>
      </c>
      <c r="AW18" s="26">
        <v>13455</v>
      </c>
      <c r="AX18" s="26">
        <v>12209</v>
      </c>
      <c r="AY18" s="26">
        <v>13636</v>
      </c>
      <c r="AZ18" s="26">
        <v>13513</v>
      </c>
      <c r="BA18" s="26">
        <v>13445</v>
      </c>
      <c r="BB18" s="26">
        <v>12579</v>
      </c>
      <c r="BC18" s="26">
        <v>11788</v>
      </c>
      <c r="BD18" s="26">
        <v>13110</v>
      </c>
      <c r="BE18" s="26">
        <v>14462</v>
      </c>
      <c r="BF18" s="26">
        <v>11115</v>
      </c>
      <c r="BG18" s="26">
        <v>9247</v>
      </c>
      <c r="BH18" s="26">
        <v>12267</v>
      </c>
      <c r="BI18" s="26">
        <v>11359</v>
      </c>
      <c r="BJ18" s="26">
        <v>8785</v>
      </c>
      <c r="BK18" s="26">
        <v>8579</v>
      </c>
      <c r="BL18" s="26">
        <v>8906</v>
      </c>
      <c r="BM18" s="26">
        <v>8590</v>
      </c>
      <c r="BN18" s="26">
        <v>9491</v>
      </c>
      <c r="BO18" s="26">
        <v>10009</v>
      </c>
      <c r="BP18" s="26">
        <v>12078</v>
      </c>
      <c r="BQ18" s="26">
        <v>14021</v>
      </c>
      <c r="BR18" s="26">
        <v>14944</v>
      </c>
      <c r="BS18" s="26">
        <v>15706</v>
      </c>
      <c r="BT18" s="26">
        <v>14865</v>
      </c>
      <c r="BU18" s="26">
        <v>13671</v>
      </c>
      <c r="BV18" s="26">
        <v>12598</v>
      </c>
      <c r="BW18" s="26">
        <v>11660</v>
      </c>
      <c r="BX18" s="208">
        <v>11824</v>
      </c>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08"/>
      <c r="EJ18" s="208"/>
      <c r="EK18" s="208"/>
      <c r="EL18" s="209"/>
      <c r="EM18" s="209"/>
      <c r="EN18" s="209"/>
      <c r="EO18" s="209"/>
      <c r="EP18" s="209"/>
      <c r="EQ18" s="209"/>
      <c r="ER18" s="209"/>
      <c r="ES18" s="209"/>
      <c r="ET18" s="209"/>
      <c r="EU18" s="209"/>
      <c r="EV18" s="209"/>
      <c r="EW18" s="209"/>
    </row>
    <row r="19" spans="1:153" ht="12" customHeight="1" x14ac:dyDescent="0.35">
      <c r="A19" s="18">
        <v>2</v>
      </c>
      <c r="C19" s="144" t="s">
        <v>93</v>
      </c>
      <c r="D19" s="1" t="s">
        <v>9</v>
      </c>
      <c r="E19" s="26">
        <v>50.668999999999997</v>
      </c>
      <c r="F19" s="26">
        <v>55.280999999999999</v>
      </c>
      <c r="G19" s="26">
        <v>60.006999999999998</v>
      </c>
      <c r="H19" s="26">
        <v>67.381</v>
      </c>
      <c r="I19" s="26">
        <v>73.182000000000002</v>
      </c>
      <c r="J19" s="26">
        <v>74.447999999999993</v>
      </c>
      <c r="K19" s="26">
        <v>84.843999999999994</v>
      </c>
      <c r="L19" s="26">
        <v>102.254</v>
      </c>
      <c r="M19" s="26">
        <v>95.004000000000005</v>
      </c>
      <c r="N19" s="26">
        <v>79.588999999999999</v>
      </c>
      <c r="O19" s="26">
        <v>70.721000000000004</v>
      </c>
      <c r="P19" s="26">
        <v>63.582000000000001</v>
      </c>
      <c r="Q19" s="26">
        <v>63.128</v>
      </c>
      <c r="R19" s="26">
        <v>58.993000000000002</v>
      </c>
      <c r="S19" s="26">
        <v>56.088000000000001</v>
      </c>
      <c r="T19" s="26">
        <v>59.267000000000003</v>
      </c>
      <c r="U19" s="26">
        <v>54.860999999999997</v>
      </c>
      <c r="V19" s="26">
        <v>52.850999999999999</v>
      </c>
      <c r="W19" s="26">
        <v>51.003</v>
      </c>
      <c r="X19" s="26">
        <v>50.381</v>
      </c>
      <c r="Y19" s="26">
        <v>52.999000000000002</v>
      </c>
      <c r="Z19" s="26">
        <v>51.866999999999997</v>
      </c>
      <c r="AA19" s="26">
        <v>52.820999999999998</v>
      </c>
      <c r="AB19" s="26">
        <v>51.39</v>
      </c>
      <c r="AC19" s="26">
        <v>53.844000000000001</v>
      </c>
      <c r="AD19" s="26">
        <v>48.972000000000001</v>
      </c>
      <c r="AE19" s="26">
        <v>44.807000000000002</v>
      </c>
      <c r="AF19" s="26">
        <v>44.064</v>
      </c>
      <c r="AG19" s="26">
        <v>41.749000000000002</v>
      </c>
      <c r="AH19" s="26">
        <v>37.247999999999998</v>
      </c>
      <c r="AI19" s="26">
        <v>35.831000000000003</v>
      </c>
      <c r="AJ19" s="26">
        <v>33.292999999999999</v>
      </c>
      <c r="AK19" s="26">
        <v>32.381</v>
      </c>
      <c r="AL19" s="26">
        <v>31.420999999999999</v>
      </c>
      <c r="AM19" s="26">
        <v>29.507000000000001</v>
      </c>
      <c r="AN19" s="26">
        <v>29.302</v>
      </c>
      <c r="AO19" s="26">
        <v>28.416</v>
      </c>
      <c r="AP19" s="26">
        <v>27.535</v>
      </c>
      <c r="AQ19" s="26">
        <v>27.454000000000001</v>
      </c>
      <c r="AR19" s="26">
        <v>25.361000000000001</v>
      </c>
      <c r="AS19" s="26">
        <v>24.387</v>
      </c>
      <c r="AT19" s="26">
        <v>23.358000000000001</v>
      </c>
      <c r="AU19" s="26">
        <v>24.274000000000001</v>
      </c>
      <c r="AV19" s="26">
        <v>23.864999999999998</v>
      </c>
      <c r="AW19" s="26">
        <v>24.248999999999999</v>
      </c>
      <c r="AX19" s="26">
        <v>22.15</v>
      </c>
      <c r="AY19" s="26">
        <v>25.358000000000001</v>
      </c>
      <c r="AZ19" s="26">
        <v>25.632999999999999</v>
      </c>
      <c r="BA19" s="26">
        <v>25.783000000000001</v>
      </c>
      <c r="BB19" s="26">
        <v>24.276</v>
      </c>
      <c r="BC19" s="26">
        <v>23.164999999999999</v>
      </c>
      <c r="BD19" s="26">
        <v>24.954000000000001</v>
      </c>
      <c r="BE19" s="26">
        <v>27.498999999999999</v>
      </c>
      <c r="BF19" s="26">
        <v>22.693999999999999</v>
      </c>
      <c r="BG19" s="26">
        <v>17.094000000000001</v>
      </c>
      <c r="BH19" s="26">
        <v>24.817</v>
      </c>
      <c r="BI19" s="26">
        <v>26.495000000000001</v>
      </c>
      <c r="BJ19" s="26">
        <v>18.95</v>
      </c>
      <c r="BK19" s="26">
        <v>16.548999999999999</v>
      </c>
      <c r="BL19" s="26">
        <v>16.364000000000001</v>
      </c>
      <c r="BM19" s="26">
        <v>16.169</v>
      </c>
      <c r="BN19" s="26">
        <v>18.155999999999999</v>
      </c>
      <c r="BO19" s="26">
        <v>20.896000000000001</v>
      </c>
      <c r="BP19" s="26">
        <v>25.9</v>
      </c>
      <c r="BQ19" s="26">
        <v>34.256</v>
      </c>
      <c r="BR19" s="26">
        <v>38.021000000000001</v>
      </c>
      <c r="BS19" s="26">
        <v>40.686999999999998</v>
      </c>
      <c r="BT19" s="26">
        <v>38.215000000000003</v>
      </c>
      <c r="BU19" s="26">
        <v>34.981999999999999</v>
      </c>
      <c r="BV19" s="26">
        <v>35.107999999999997</v>
      </c>
      <c r="BW19" s="26">
        <v>30.175000000000001</v>
      </c>
      <c r="BX19" s="208">
        <v>41.631999999999998</v>
      </c>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9"/>
      <c r="EM19" s="209"/>
      <c r="EN19" s="209"/>
      <c r="EO19" s="209"/>
      <c r="EP19" s="209"/>
      <c r="EQ19" s="209"/>
      <c r="ER19" s="209"/>
      <c r="ES19" s="209"/>
      <c r="ET19" s="209"/>
      <c r="EU19" s="209"/>
      <c r="EV19" s="209"/>
      <c r="EW19" s="209"/>
    </row>
    <row r="20" spans="1:153" ht="12" customHeight="1" x14ac:dyDescent="0.35">
      <c r="A20" s="18">
        <v>3</v>
      </c>
      <c r="C20" s="144" t="s">
        <v>30</v>
      </c>
      <c r="D20" s="1" t="s">
        <v>9</v>
      </c>
      <c r="E20" s="26">
        <v>2639.8</v>
      </c>
      <c r="F20" s="26">
        <v>2894.6860000000001</v>
      </c>
      <c r="G20" s="26">
        <v>3136.28</v>
      </c>
      <c r="H20" s="26">
        <v>3526.8119999999999</v>
      </c>
      <c r="I20" s="26">
        <v>3818.7240000000002</v>
      </c>
      <c r="J20" s="26">
        <v>3896.761</v>
      </c>
      <c r="K20" s="26">
        <v>4447.7139999999999</v>
      </c>
      <c r="L20" s="26">
        <v>5347.2330000000002</v>
      </c>
      <c r="M20" s="26">
        <v>4982.0200000000004</v>
      </c>
      <c r="N20" s="26">
        <v>4185.8360000000002</v>
      </c>
      <c r="O20" s="26">
        <v>3766.4029999999998</v>
      </c>
      <c r="P20" s="26">
        <v>3373.4209999999998</v>
      </c>
      <c r="Q20" s="26">
        <v>3347.7530000000002</v>
      </c>
      <c r="R20" s="26">
        <v>3145.0819999999999</v>
      </c>
      <c r="S20" s="26">
        <v>2979.5239999999999</v>
      </c>
      <c r="T20" s="26">
        <v>3180.848</v>
      </c>
      <c r="U20" s="26">
        <v>2950.4029999999998</v>
      </c>
      <c r="V20" s="26">
        <v>2848.97</v>
      </c>
      <c r="W20" s="26">
        <v>2749.01</v>
      </c>
      <c r="X20" s="26">
        <v>2718.4859999999999</v>
      </c>
      <c r="Y20" s="26">
        <v>2852.8620000000001</v>
      </c>
      <c r="Z20" s="26">
        <v>2793.2649999999999</v>
      </c>
      <c r="AA20" s="26">
        <v>2843.8270000000002</v>
      </c>
      <c r="AB20" s="26">
        <v>2770.9580000000001</v>
      </c>
      <c r="AC20" s="26">
        <v>2900.9690000000001</v>
      </c>
      <c r="AD20" s="26">
        <v>2635.741</v>
      </c>
      <c r="AE20" s="26">
        <v>2416.9059999999999</v>
      </c>
      <c r="AF20" s="26">
        <v>2375.0050000000001</v>
      </c>
      <c r="AG20" s="26">
        <v>2252.4360000000001</v>
      </c>
      <c r="AH20" s="26">
        <v>2008.4970000000001</v>
      </c>
      <c r="AI20" s="26">
        <v>1927.1780000000001</v>
      </c>
      <c r="AJ20" s="26">
        <v>1791.681</v>
      </c>
      <c r="AK20" s="26">
        <v>1746.2760000000001</v>
      </c>
      <c r="AL20" s="26">
        <v>1692.606</v>
      </c>
      <c r="AM20" s="26">
        <v>1589.54</v>
      </c>
      <c r="AN20" s="26">
        <v>1576.258</v>
      </c>
      <c r="AO20" s="26">
        <v>1529.5889999999999</v>
      </c>
      <c r="AP20" s="26">
        <v>1487.6590000000001</v>
      </c>
      <c r="AQ20" s="26">
        <v>1478.194</v>
      </c>
      <c r="AR20" s="26">
        <v>1350.4390000000001</v>
      </c>
      <c r="AS20" s="26">
        <v>1307.799</v>
      </c>
      <c r="AT20" s="26">
        <v>1249.8230000000001</v>
      </c>
      <c r="AU20" s="26">
        <v>1301.51</v>
      </c>
      <c r="AV20" s="26">
        <v>1281.575</v>
      </c>
      <c r="AW20" s="26">
        <v>1300.8610000000001</v>
      </c>
      <c r="AX20" s="26">
        <v>1189.943</v>
      </c>
      <c r="AY20" s="26">
        <v>1357.97</v>
      </c>
      <c r="AZ20" s="26">
        <v>1369.2059999999999</v>
      </c>
      <c r="BA20" s="26">
        <v>1378.183</v>
      </c>
      <c r="BB20" s="26">
        <v>1298.742</v>
      </c>
      <c r="BC20" s="26">
        <v>1232.0219999999999</v>
      </c>
      <c r="BD20" s="26">
        <v>1333.953</v>
      </c>
      <c r="BE20" s="26">
        <v>1469.634</v>
      </c>
      <c r="BF20" s="26">
        <v>1211.0060000000001</v>
      </c>
      <c r="BG20" s="26">
        <v>914.19500000000005</v>
      </c>
      <c r="BH20" s="26">
        <v>1324.664</v>
      </c>
      <c r="BI20" s="26">
        <v>1399.6220000000001</v>
      </c>
      <c r="BJ20" s="26">
        <v>1009.058</v>
      </c>
      <c r="BK20" s="26">
        <v>882.64499999999998</v>
      </c>
      <c r="BL20" s="26">
        <v>872.03800000000001</v>
      </c>
      <c r="BM20" s="26">
        <v>857.48</v>
      </c>
      <c r="BN20" s="26">
        <v>968.86400000000003</v>
      </c>
      <c r="BO20" s="26">
        <v>1111.614</v>
      </c>
      <c r="BP20" s="26">
        <v>1371.7560000000001</v>
      </c>
      <c r="BQ20" s="26">
        <v>1807.425</v>
      </c>
      <c r="BR20" s="26">
        <v>2007.0029999999999</v>
      </c>
      <c r="BS20" s="26">
        <v>2137.1849999999999</v>
      </c>
      <c r="BT20" s="26">
        <v>1996.954</v>
      </c>
      <c r="BU20" s="26">
        <v>1835.9469999999999</v>
      </c>
      <c r="BV20" s="26">
        <v>1869.1179999999999</v>
      </c>
      <c r="BW20" s="26">
        <v>1589.567</v>
      </c>
      <c r="BX20" s="208">
        <v>2215.17</v>
      </c>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9"/>
      <c r="EM20" s="209"/>
      <c r="EN20" s="209"/>
      <c r="EO20" s="209"/>
      <c r="EP20" s="209"/>
      <c r="EQ20" s="209"/>
      <c r="ER20" s="209"/>
      <c r="ES20" s="209"/>
      <c r="ET20" s="209"/>
      <c r="EU20" s="209"/>
      <c r="EV20" s="209"/>
      <c r="EW20" s="209"/>
    </row>
    <row r="21" spans="1:153" ht="12" customHeight="1" x14ac:dyDescent="0.35">
      <c r="A21" s="18"/>
      <c r="C21" s="7"/>
      <c r="D21" s="1"/>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18">
        <v>4</v>
      </c>
      <c r="C22" s="144" t="s">
        <v>134</v>
      </c>
      <c r="D22" s="1" t="s">
        <v>29</v>
      </c>
      <c r="E22" s="24">
        <v>27.754999999999999</v>
      </c>
      <c r="F22" s="24">
        <v>26.297999999999998</v>
      </c>
      <c r="G22" s="24">
        <v>24.835999999999999</v>
      </c>
      <c r="H22" s="24">
        <v>24.233000000000001</v>
      </c>
      <c r="I22" s="24">
        <v>22.817</v>
      </c>
      <c r="J22" s="24">
        <v>20.998999999999999</v>
      </c>
      <c r="K22" s="24">
        <v>20.245000000000001</v>
      </c>
      <c r="L22" s="24">
        <v>20.623000000000001</v>
      </c>
      <c r="M22" s="24">
        <v>17.306000000000001</v>
      </c>
      <c r="N22" s="24">
        <v>14.378</v>
      </c>
      <c r="O22" s="24">
        <v>12.922000000000001</v>
      </c>
      <c r="P22" s="24">
        <v>11.878</v>
      </c>
      <c r="Q22" s="24">
        <v>11.971</v>
      </c>
      <c r="R22" s="24">
        <v>11.554</v>
      </c>
      <c r="S22" s="24">
        <v>11.369</v>
      </c>
      <c r="T22" s="24">
        <v>12.192</v>
      </c>
      <c r="U22" s="24">
        <v>11.535</v>
      </c>
      <c r="V22" s="24">
        <v>11.356999999999999</v>
      </c>
      <c r="W22" s="24">
        <v>11.305</v>
      </c>
      <c r="X22" s="24">
        <v>11.489000000000001</v>
      </c>
      <c r="Y22" s="24">
        <v>12.577999999999999</v>
      </c>
      <c r="Z22" s="24">
        <v>12.598000000000001</v>
      </c>
      <c r="AA22" s="24">
        <v>12.693</v>
      </c>
      <c r="AB22" s="24">
        <v>12.538</v>
      </c>
      <c r="AC22" s="24">
        <v>13.087999999999999</v>
      </c>
      <c r="AD22" s="24">
        <v>12.183999999999999</v>
      </c>
      <c r="AE22" s="24">
        <v>11.679</v>
      </c>
      <c r="AF22" s="24">
        <v>11.933</v>
      </c>
      <c r="AG22" s="24">
        <v>11.865</v>
      </c>
      <c r="AH22" s="24">
        <v>11.239000000000001</v>
      </c>
      <c r="AI22" s="24">
        <v>11.541</v>
      </c>
      <c r="AJ22" s="24">
        <v>11.356999999999999</v>
      </c>
      <c r="AK22" s="24">
        <v>11.497</v>
      </c>
      <c r="AL22" s="24">
        <v>11.568</v>
      </c>
      <c r="AM22" s="24">
        <v>11.183</v>
      </c>
      <c r="AN22" s="24">
        <v>11.478999999999999</v>
      </c>
      <c r="AO22" s="24">
        <v>11.186</v>
      </c>
      <c r="AP22" s="24">
        <v>10.95</v>
      </c>
      <c r="AQ22" s="24">
        <v>11.125</v>
      </c>
      <c r="AR22" s="24">
        <v>10.506</v>
      </c>
      <c r="AS22" s="24">
        <v>10.331</v>
      </c>
      <c r="AT22" s="24">
        <v>10.271000000000001</v>
      </c>
      <c r="AU22" s="24">
        <v>10.965999999999999</v>
      </c>
      <c r="AV22" s="24">
        <v>11.006</v>
      </c>
      <c r="AW22" s="24">
        <v>11.121</v>
      </c>
      <c r="AX22" s="24">
        <v>10.651</v>
      </c>
      <c r="AY22" s="24">
        <v>12.048</v>
      </c>
      <c r="AZ22" s="24">
        <v>12.009</v>
      </c>
      <c r="BA22" s="24">
        <v>12.031000000000001</v>
      </c>
      <c r="BB22" s="24">
        <v>11.599</v>
      </c>
      <c r="BC22" s="24">
        <v>11.435</v>
      </c>
      <c r="BD22" s="24">
        <v>12.61</v>
      </c>
      <c r="BE22" s="24">
        <v>13.612</v>
      </c>
      <c r="BF22" s="24">
        <v>10.987</v>
      </c>
      <c r="BG22" s="24">
        <v>8.4169999999999998</v>
      </c>
      <c r="BH22" s="24">
        <v>11.78</v>
      </c>
      <c r="BI22" s="24">
        <v>11.712</v>
      </c>
      <c r="BJ22" s="24">
        <v>8.9209999999999994</v>
      </c>
      <c r="BK22" s="24">
        <v>8.1289999999999996</v>
      </c>
      <c r="BL22" s="24">
        <v>8.2070000000000007</v>
      </c>
      <c r="BM22" s="24">
        <v>8.1820000000000004</v>
      </c>
      <c r="BN22" s="24">
        <v>9.3569999999999993</v>
      </c>
      <c r="BO22" s="24">
        <v>10.834</v>
      </c>
      <c r="BP22" s="24">
        <v>12.765000000000001</v>
      </c>
      <c r="BQ22" s="24">
        <v>15.478</v>
      </c>
      <c r="BR22" s="24">
        <v>15.305</v>
      </c>
      <c r="BS22" s="24">
        <v>14.763</v>
      </c>
      <c r="BT22" s="24">
        <v>12.672000000000001</v>
      </c>
      <c r="BU22" s="24">
        <v>11.23</v>
      </c>
      <c r="BV22" s="24">
        <v>11.02</v>
      </c>
      <c r="BW22" s="24">
        <v>9.4190000000000005</v>
      </c>
      <c r="BX22" s="203">
        <v>12.815</v>
      </c>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18"/>
      <c r="C23" s="144" t="s">
        <v>95</v>
      </c>
      <c r="D23" s="1"/>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18"/>
      <c r="C24" s="7"/>
      <c r="D24" s="1"/>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18"/>
      <c r="C25" s="1" t="s">
        <v>146</v>
      </c>
      <c r="D25" s="1"/>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18">
        <v>5</v>
      </c>
      <c r="C26" s="144" t="s">
        <v>96</v>
      </c>
      <c r="D26" s="1" t="s">
        <v>92</v>
      </c>
      <c r="E26" s="26">
        <v>81655</v>
      </c>
      <c r="F26" s="26">
        <v>93193</v>
      </c>
      <c r="G26" s="26">
        <v>104324</v>
      </c>
      <c r="H26" s="26">
        <v>119402</v>
      </c>
      <c r="I26" s="26">
        <v>134485</v>
      </c>
      <c r="J26" s="26">
        <v>146849</v>
      </c>
      <c r="K26" s="26">
        <v>168601</v>
      </c>
      <c r="L26" s="26">
        <v>194418</v>
      </c>
      <c r="M26" s="26">
        <v>215539</v>
      </c>
      <c r="N26" s="26">
        <v>219538</v>
      </c>
      <c r="O26" s="26">
        <v>221025</v>
      </c>
      <c r="P26" s="26">
        <v>215084</v>
      </c>
      <c r="Q26" s="26">
        <v>212208</v>
      </c>
      <c r="R26" s="26">
        <v>208688</v>
      </c>
      <c r="S26" s="26">
        <v>202011</v>
      </c>
      <c r="T26" s="26">
        <v>202864</v>
      </c>
      <c r="U26" s="26">
        <v>199425</v>
      </c>
      <c r="V26" s="26">
        <v>196825</v>
      </c>
      <c r="W26" s="26">
        <v>191724</v>
      </c>
      <c r="X26" s="26">
        <v>188103</v>
      </c>
      <c r="Y26" s="26">
        <v>181884</v>
      </c>
      <c r="Z26" s="26">
        <v>178520</v>
      </c>
      <c r="AA26" s="26">
        <v>183327</v>
      </c>
      <c r="AB26" s="26">
        <v>180565</v>
      </c>
      <c r="AC26" s="26">
        <v>183083</v>
      </c>
      <c r="AD26" s="26">
        <v>179770</v>
      </c>
      <c r="AE26" s="26">
        <v>172348</v>
      </c>
      <c r="AF26" s="26">
        <v>163932</v>
      </c>
      <c r="AG26" s="26">
        <v>158175</v>
      </c>
      <c r="AH26" s="26">
        <v>150019</v>
      </c>
      <c r="AI26" s="26">
        <v>142688</v>
      </c>
      <c r="AJ26" s="26">
        <v>136159</v>
      </c>
      <c r="AK26" s="26" t="s">
        <v>273</v>
      </c>
      <c r="AL26" s="26">
        <v>126741</v>
      </c>
      <c r="AM26" s="26">
        <v>123932</v>
      </c>
      <c r="AN26" s="26">
        <v>120836</v>
      </c>
      <c r="AO26" s="26">
        <v>141585</v>
      </c>
      <c r="AP26" s="26">
        <v>148688</v>
      </c>
      <c r="AQ26" s="26">
        <v>150922</v>
      </c>
      <c r="AR26" s="26">
        <v>149586</v>
      </c>
      <c r="AS26" s="26">
        <v>148477</v>
      </c>
      <c r="AT26" s="26">
        <v>141696</v>
      </c>
      <c r="AU26" s="26">
        <v>138956</v>
      </c>
      <c r="AV26" s="26">
        <v>136541</v>
      </c>
      <c r="AW26" s="26">
        <v>136469</v>
      </c>
      <c r="AX26" s="26">
        <v>137411</v>
      </c>
      <c r="AY26" s="26">
        <v>138519</v>
      </c>
      <c r="AZ26" s="26">
        <v>138005</v>
      </c>
      <c r="BA26" s="26">
        <v>136990</v>
      </c>
      <c r="BB26" s="26">
        <v>135805</v>
      </c>
      <c r="BC26" s="26">
        <v>130760</v>
      </c>
      <c r="BD26" s="26">
        <v>128301</v>
      </c>
      <c r="BE26" s="26">
        <v>130681</v>
      </c>
      <c r="BF26" s="26">
        <v>129745</v>
      </c>
      <c r="BG26" s="26">
        <v>126959</v>
      </c>
      <c r="BH26" s="26">
        <v>129940</v>
      </c>
      <c r="BI26" s="26">
        <v>130215</v>
      </c>
      <c r="BJ26" s="26">
        <v>125729</v>
      </c>
      <c r="BK26" s="26">
        <v>121928</v>
      </c>
      <c r="BL26" s="26">
        <v>119166</v>
      </c>
      <c r="BM26" s="26">
        <v>118098</v>
      </c>
      <c r="BN26" s="26">
        <v>117269</v>
      </c>
      <c r="BO26" s="26">
        <v>115975</v>
      </c>
      <c r="BP26" s="26">
        <v>118757</v>
      </c>
      <c r="BQ26" s="26">
        <v>124182</v>
      </c>
      <c r="BR26" s="26">
        <v>131406</v>
      </c>
      <c r="BS26" s="26">
        <v>138973</v>
      </c>
      <c r="BT26" s="26">
        <v>145482</v>
      </c>
      <c r="BU26" s="26">
        <v>148584</v>
      </c>
      <c r="BV26" s="26">
        <v>148947</v>
      </c>
      <c r="BW26" s="26">
        <v>146077</v>
      </c>
      <c r="BX26" s="208">
        <v>144570</v>
      </c>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9"/>
      <c r="EM26" s="209"/>
      <c r="EN26" s="209"/>
      <c r="EO26" s="209"/>
      <c r="EP26" s="209"/>
      <c r="EQ26" s="209"/>
      <c r="ER26" s="209"/>
      <c r="ES26" s="209"/>
      <c r="ET26" s="209"/>
      <c r="EU26" s="209"/>
      <c r="EV26" s="209"/>
      <c r="EW26" s="209"/>
    </row>
    <row r="27" spans="1:153" ht="12" customHeight="1" x14ac:dyDescent="0.35">
      <c r="A27" s="18"/>
      <c r="C27" s="145" t="s">
        <v>178</v>
      </c>
      <c r="D27" s="1"/>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18">
        <v>6</v>
      </c>
      <c r="C28" s="146" t="s">
        <v>97</v>
      </c>
      <c r="D28" s="1" t="s">
        <v>29</v>
      </c>
      <c r="E28" s="24">
        <v>2.613</v>
      </c>
      <c r="F28" s="24">
        <v>2.5859999999999999</v>
      </c>
      <c r="G28" s="24">
        <v>2.516</v>
      </c>
      <c r="H28" s="24">
        <v>2.5350000000000001</v>
      </c>
      <c r="I28" s="24">
        <v>2.7210000000000001</v>
      </c>
      <c r="J28" s="24">
        <v>2.6619999999999999</v>
      </c>
      <c r="K28" s="24">
        <v>3.052</v>
      </c>
      <c r="L28" s="24">
        <v>4.2569999999999997</v>
      </c>
      <c r="M28" s="24">
        <v>4.3410000000000002</v>
      </c>
      <c r="N28" s="24">
        <v>6.0659999999999998</v>
      </c>
      <c r="O28" s="24">
        <v>6.915</v>
      </c>
      <c r="P28" s="24">
        <v>6.2850000000000001</v>
      </c>
      <c r="Q28" s="24">
        <v>7.0350000000000001</v>
      </c>
      <c r="R28" s="24">
        <v>6.7960000000000003</v>
      </c>
      <c r="S28" s="24">
        <v>6.6840000000000002</v>
      </c>
      <c r="T28" s="24">
        <v>5.9530000000000003</v>
      </c>
      <c r="U28" s="24">
        <v>6.4109999999999996</v>
      </c>
      <c r="V28" s="24">
        <v>6.5270000000000001</v>
      </c>
      <c r="W28" s="24">
        <v>5.5149999999999997</v>
      </c>
      <c r="X28" s="24">
        <v>5.0910000000000002</v>
      </c>
      <c r="Y28" s="24">
        <v>3.3170000000000002</v>
      </c>
      <c r="Z28" s="24">
        <v>4.0380000000000003</v>
      </c>
      <c r="AA28" s="24">
        <v>4.367</v>
      </c>
      <c r="AB28" s="24">
        <v>4.5659999999999998</v>
      </c>
      <c r="AC28" s="24">
        <v>5.0439999999999996</v>
      </c>
      <c r="AD28" s="24">
        <v>5.2530000000000001</v>
      </c>
      <c r="AE28" s="24">
        <v>4.8899999999999997</v>
      </c>
      <c r="AF28" s="24">
        <v>4.7510000000000003</v>
      </c>
      <c r="AG28" s="24">
        <v>5.08</v>
      </c>
      <c r="AH28" s="24">
        <v>4.1879999999999997</v>
      </c>
      <c r="AI28" s="24">
        <v>4.2229999999999999</v>
      </c>
      <c r="AJ28" s="24">
        <v>4.2439999999999998</v>
      </c>
      <c r="AK28" s="24">
        <v>4.2859999999999996</v>
      </c>
      <c r="AL28" s="24">
        <v>4.0389999999999997</v>
      </c>
      <c r="AM28" s="24">
        <v>3.9540000000000002</v>
      </c>
      <c r="AN28" s="24">
        <v>4.5250000000000004</v>
      </c>
      <c r="AO28" s="24">
        <v>3.6579999999999999</v>
      </c>
      <c r="AP28" s="24">
        <v>3.95</v>
      </c>
      <c r="AQ28" s="24">
        <v>4.42</v>
      </c>
      <c r="AR28" s="24">
        <v>4.4800000000000004</v>
      </c>
      <c r="AS28" s="24">
        <v>4.4669999999999996</v>
      </c>
      <c r="AT28" s="24">
        <v>4.1550000000000002</v>
      </c>
      <c r="AU28" s="24">
        <v>3.9689999999999999</v>
      </c>
      <c r="AV28" s="24">
        <v>4.7320000000000002</v>
      </c>
      <c r="AW28" s="24">
        <v>4.7149999999999999</v>
      </c>
      <c r="AX28" s="24">
        <v>4.5350000000000001</v>
      </c>
      <c r="AY28" s="24">
        <v>5.0019999999999998</v>
      </c>
      <c r="AZ28" s="24">
        <v>4.8739999999999997</v>
      </c>
      <c r="BA28" s="24">
        <v>4.87</v>
      </c>
      <c r="BB28" s="24">
        <v>4.8109999999999999</v>
      </c>
      <c r="BC28" s="24">
        <v>4.9530000000000003</v>
      </c>
      <c r="BD28" s="24">
        <v>5.2469999999999999</v>
      </c>
      <c r="BE28" s="24">
        <v>6.4820000000000002</v>
      </c>
      <c r="BF28" s="24">
        <v>11.989000000000001</v>
      </c>
      <c r="BG28" s="24">
        <v>8.2910000000000004</v>
      </c>
      <c r="BH28" s="24">
        <v>7.43</v>
      </c>
      <c r="BI28" s="24">
        <v>8.0299999999999994</v>
      </c>
      <c r="BJ28" s="24">
        <v>6.7190000000000003</v>
      </c>
      <c r="BK28" s="24">
        <v>6.0739999999999998</v>
      </c>
      <c r="BL28" s="24">
        <v>5.57</v>
      </c>
      <c r="BM28" s="24">
        <v>5.91</v>
      </c>
      <c r="BN28" s="24">
        <v>5.7939999999999996</v>
      </c>
      <c r="BO28" s="24">
        <v>5.859</v>
      </c>
      <c r="BP28" s="24">
        <v>6.2729999999999997</v>
      </c>
      <c r="BQ28" s="24">
        <v>6.3109999999999999</v>
      </c>
      <c r="BR28" s="24">
        <v>6.71</v>
      </c>
      <c r="BS28" s="24">
        <v>6.75</v>
      </c>
      <c r="BT28" s="24">
        <v>6.9550000000000001</v>
      </c>
      <c r="BU28" s="24">
        <v>7.1120000000000001</v>
      </c>
      <c r="BV28" s="24">
        <v>6.7850000000000001</v>
      </c>
      <c r="BW28" s="24">
        <v>6.56</v>
      </c>
      <c r="BX28" s="203">
        <v>6.4020000000000001</v>
      </c>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18">
        <v>7</v>
      </c>
      <c r="C29" s="146" t="s">
        <v>98</v>
      </c>
      <c r="D29" s="1" t="s">
        <v>29</v>
      </c>
      <c r="E29" s="24">
        <v>24.079000000000001</v>
      </c>
      <c r="F29" s="24">
        <v>22.93</v>
      </c>
      <c r="G29" s="24">
        <v>23.324999999999999</v>
      </c>
      <c r="H29" s="24">
        <v>22.762</v>
      </c>
      <c r="I29" s="24">
        <v>22.991</v>
      </c>
      <c r="J29" s="24">
        <v>25.532</v>
      </c>
      <c r="K29" s="24">
        <v>25.629000000000001</v>
      </c>
      <c r="L29" s="24">
        <v>24.922999999999998</v>
      </c>
      <c r="M29" s="24">
        <v>26.673999999999999</v>
      </c>
      <c r="N29" s="24">
        <v>31.376999999999999</v>
      </c>
      <c r="O29" s="24">
        <v>30.283000000000001</v>
      </c>
      <c r="P29" s="24">
        <v>31.24</v>
      </c>
      <c r="Q29" s="24">
        <v>32.749000000000002</v>
      </c>
      <c r="R29" s="24">
        <v>31.859000000000002</v>
      </c>
      <c r="S29" s="24">
        <v>32.442999999999998</v>
      </c>
      <c r="T29" s="24">
        <v>29.294</v>
      </c>
      <c r="U29" s="24">
        <v>31.437000000000001</v>
      </c>
      <c r="V29" s="24">
        <v>33</v>
      </c>
      <c r="W29" s="24">
        <v>33.637999999999998</v>
      </c>
      <c r="X29" s="24">
        <v>32.49</v>
      </c>
      <c r="Y29" s="24">
        <v>33.89</v>
      </c>
      <c r="Z29" s="24">
        <v>31.78</v>
      </c>
      <c r="AA29" s="24">
        <v>31.138999999999999</v>
      </c>
      <c r="AB29" s="24">
        <v>30.120999999999999</v>
      </c>
      <c r="AC29" s="24">
        <v>30.716999999999999</v>
      </c>
      <c r="AD29" s="24">
        <v>29.484000000000002</v>
      </c>
      <c r="AE29" s="24">
        <v>29.916</v>
      </c>
      <c r="AF29" s="24">
        <v>29.925999999999998</v>
      </c>
      <c r="AG29" s="24">
        <v>31.282</v>
      </c>
      <c r="AH29" s="24">
        <v>31.440999999999999</v>
      </c>
      <c r="AI29" s="24">
        <v>32.497999999999998</v>
      </c>
      <c r="AJ29" s="24">
        <v>32.094000000000001</v>
      </c>
      <c r="AK29" s="24">
        <v>32.402999999999999</v>
      </c>
      <c r="AL29" s="24">
        <v>30.289000000000001</v>
      </c>
      <c r="AM29" s="24">
        <v>27.978999999999999</v>
      </c>
      <c r="AN29" s="24">
        <v>26.972999999999999</v>
      </c>
      <c r="AO29" s="24">
        <v>24.308</v>
      </c>
      <c r="AP29" s="24">
        <v>24.75</v>
      </c>
      <c r="AQ29" s="24">
        <v>24.704000000000001</v>
      </c>
      <c r="AR29" s="24">
        <v>24.696999999999999</v>
      </c>
      <c r="AS29" s="24">
        <v>24.654</v>
      </c>
      <c r="AT29" s="24">
        <v>23.943999999999999</v>
      </c>
      <c r="AU29" s="24">
        <v>23.097000000000001</v>
      </c>
      <c r="AV29" s="24">
        <v>22.187999999999999</v>
      </c>
      <c r="AW29" s="24">
        <v>21.725999999999999</v>
      </c>
      <c r="AX29" s="24">
        <v>19.413</v>
      </c>
      <c r="AY29" s="24">
        <v>19.082000000000001</v>
      </c>
      <c r="AZ29" s="24">
        <v>19.841000000000001</v>
      </c>
      <c r="BA29" s="24">
        <v>20.343</v>
      </c>
      <c r="BB29" s="24">
        <v>20.111999999999998</v>
      </c>
      <c r="BC29" s="24">
        <v>20.119</v>
      </c>
      <c r="BD29" s="24">
        <v>19.780999999999999</v>
      </c>
      <c r="BE29" s="24">
        <v>15.741</v>
      </c>
      <c r="BF29" s="24">
        <v>10.388</v>
      </c>
      <c r="BG29" s="24">
        <v>11.082000000000001</v>
      </c>
      <c r="BH29" s="24">
        <v>11.366</v>
      </c>
      <c r="BI29" s="24">
        <v>12.475</v>
      </c>
      <c r="BJ29" s="24">
        <v>14.316000000000001</v>
      </c>
      <c r="BK29" s="24">
        <v>16.132999999999999</v>
      </c>
      <c r="BL29" s="24">
        <v>15.694000000000001</v>
      </c>
      <c r="BM29" s="24">
        <v>16.068999999999999</v>
      </c>
      <c r="BN29" s="24">
        <v>15.055999999999999</v>
      </c>
      <c r="BO29" s="24">
        <v>14.336</v>
      </c>
      <c r="BP29" s="24">
        <v>13.2</v>
      </c>
      <c r="BQ29" s="24">
        <v>12.731999999999999</v>
      </c>
      <c r="BR29" s="24">
        <v>13.029</v>
      </c>
      <c r="BS29" s="24">
        <v>12.961</v>
      </c>
      <c r="BT29" s="24">
        <v>13.507999999999999</v>
      </c>
      <c r="BU29" s="24">
        <v>14.464</v>
      </c>
      <c r="BV29" s="24">
        <v>15.273</v>
      </c>
      <c r="BW29" s="24">
        <v>16.393999999999998</v>
      </c>
      <c r="BX29" s="203">
        <v>16.526</v>
      </c>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v>8</v>
      </c>
      <c r="C30" s="146" t="s">
        <v>99</v>
      </c>
      <c r="D30" s="1" t="s">
        <v>29</v>
      </c>
      <c r="E30" s="24">
        <v>73.307000000000002</v>
      </c>
      <c r="F30" s="24">
        <v>74.483999999999995</v>
      </c>
      <c r="G30" s="24">
        <v>74.158000000000001</v>
      </c>
      <c r="H30" s="24">
        <v>74.703000000000003</v>
      </c>
      <c r="I30" s="24">
        <v>74.287000000000006</v>
      </c>
      <c r="J30" s="24">
        <v>71.805999999999997</v>
      </c>
      <c r="K30" s="24">
        <v>71.319000000000003</v>
      </c>
      <c r="L30" s="24">
        <v>70.819999999999993</v>
      </c>
      <c r="M30" s="24">
        <v>68.984999999999999</v>
      </c>
      <c r="N30" s="24">
        <v>62.557000000000002</v>
      </c>
      <c r="O30" s="24">
        <v>62.802</v>
      </c>
      <c r="P30" s="24">
        <v>62.475999999999999</v>
      </c>
      <c r="Q30" s="24">
        <v>60.216000000000001</v>
      </c>
      <c r="R30" s="24">
        <v>61.344999999999999</v>
      </c>
      <c r="S30" s="24">
        <v>60.872999999999998</v>
      </c>
      <c r="T30" s="24">
        <v>64.753</v>
      </c>
      <c r="U30" s="24">
        <v>62.151000000000003</v>
      </c>
      <c r="V30" s="24">
        <v>60.472999999999999</v>
      </c>
      <c r="W30" s="24">
        <v>60.847000000000001</v>
      </c>
      <c r="X30" s="24">
        <v>62.418999999999997</v>
      </c>
      <c r="Y30" s="24">
        <v>62.792999999999999</v>
      </c>
      <c r="Z30" s="24">
        <v>64.183000000000007</v>
      </c>
      <c r="AA30" s="24">
        <v>64.494</v>
      </c>
      <c r="AB30" s="24">
        <v>65.313000000000002</v>
      </c>
      <c r="AC30" s="24">
        <v>64.239999999999995</v>
      </c>
      <c r="AD30" s="24">
        <v>65.263000000000005</v>
      </c>
      <c r="AE30" s="24">
        <v>65.194000000000003</v>
      </c>
      <c r="AF30" s="24">
        <v>65.322999999999993</v>
      </c>
      <c r="AG30" s="24">
        <v>63.637999999999998</v>
      </c>
      <c r="AH30" s="24">
        <v>64.370999999999995</v>
      </c>
      <c r="AI30" s="24">
        <v>63.279000000000003</v>
      </c>
      <c r="AJ30" s="24">
        <v>63.661999999999999</v>
      </c>
      <c r="AK30" s="24">
        <v>63.311</v>
      </c>
      <c r="AL30" s="24">
        <v>65.671999999999997</v>
      </c>
      <c r="AM30" s="24">
        <v>68.066999999999993</v>
      </c>
      <c r="AN30" s="24">
        <v>68.501999999999995</v>
      </c>
      <c r="AO30" s="24">
        <v>72.034000000000006</v>
      </c>
      <c r="AP30" s="24">
        <v>71.3</v>
      </c>
      <c r="AQ30" s="24">
        <v>70.876000000000005</v>
      </c>
      <c r="AR30" s="24">
        <v>70.822999999999993</v>
      </c>
      <c r="AS30" s="24">
        <v>70.879000000000005</v>
      </c>
      <c r="AT30" s="24">
        <v>71.900000000000006</v>
      </c>
      <c r="AU30" s="24">
        <v>72.933999999999997</v>
      </c>
      <c r="AV30" s="24">
        <v>73.08</v>
      </c>
      <c r="AW30" s="24">
        <v>73.558999999999997</v>
      </c>
      <c r="AX30" s="24">
        <v>76.052999999999997</v>
      </c>
      <c r="AY30" s="24">
        <v>75.915999999999997</v>
      </c>
      <c r="AZ30" s="24">
        <v>75.284999999999997</v>
      </c>
      <c r="BA30" s="24">
        <v>74.786000000000001</v>
      </c>
      <c r="BB30" s="24">
        <v>75.076999999999998</v>
      </c>
      <c r="BC30" s="24">
        <v>74.929000000000002</v>
      </c>
      <c r="BD30" s="24">
        <v>74.971999999999994</v>
      </c>
      <c r="BE30" s="24">
        <v>77.775999999999996</v>
      </c>
      <c r="BF30" s="24">
        <v>77.623000000000005</v>
      </c>
      <c r="BG30" s="24">
        <v>80.628</v>
      </c>
      <c r="BH30" s="24">
        <v>81.203999999999994</v>
      </c>
      <c r="BI30" s="24">
        <v>79.495000000000005</v>
      </c>
      <c r="BJ30" s="24">
        <v>78.965999999999994</v>
      </c>
      <c r="BK30" s="24">
        <v>77.790999999999997</v>
      </c>
      <c r="BL30" s="24">
        <v>78.734999999999999</v>
      </c>
      <c r="BM30" s="24">
        <v>78.022000000000006</v>
      </c>
      <c r="BN30" s="24">
        <v>79.150999999999996</v>
      </c>
      <c r="BO30" s="24">
        <v>79.804000000000002</v>
      </c>
      <c r="BP30" s="24">
        <v>80.527000000000001</v>
      </c>
      <c r="BQ30" s="24">
        <v>80.956000000000003</v>
      </c>
      <c r="BR30" s="24">
        <v>80.260000000000005</v>
      </c>
      <c r="BS30" s="24">
        <v>80.287999999999997</v>
      </c>
      <c r="BT30" s="24">
        <v>79.537000000000006</v>
      </c>
      <c r="BU30" s="24">
        <v>78.424000000000007</v>
      </c>
      <c r="BV30" s="24">
        <v>77.94</v>
      </c>
      <c r="BW30" s="24">
        <v>77.043999999999997</v>
      </c>
      <c r="BX30" s="203">
        <v>77.072999999999993</v>
      </c>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c r="C31" s="7"/>
      <c r="D31" s="1"/>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18">
        <v>9</v>
      </c>
      <c r="C32" s="144" t="s">
        <v>93</v>
      </c>
      <c r="D32" s="1" t="s">
        <v>9</v>
      </c>
      <c r="E32" s="26">
        <v>367.79700000000003</v>
      </c>
      <c r="F32" s="26">
        <v>419.428</v>
      </c>
      <c r="G32" s="26">
        <v>494.584</v>
      </c>
      <c r="H32" s="26">
        <v>616.125</v>
      </c>
      <c r="I32" s="26">
        <v>711.43700000000001</v>
      </c>
      <c r="J32" s="26">
        <v>807.68799999999999</v>
      </c>
      <c r="K32" s="26">
        <v>1024.5150000000001</v>
      </c>
      <c r="L32" s="26">
        <v>1190.4169999999999</v>
      </c>
      <c r="M32" s="26">
        <v>1276.7149999999999</v>
      </c>
      <c r="N32" s="26">
        <v>1310.8420000000001</v>
      </c>
      <c r="O32" s="26">
        <v>1314.944</v>
      </c>
      <c r="P32" s="26">
        <v>1308.3309999999999</v>
      </c>
      <c r="Q32" s="26">
        <v>1314.5840000000001</v>
      </c>
      <c r="R32" s="26">
        <v>1306.088</v>
      </c>
      <c r="S32" s="26">
        <v>1280.3030000000001</v>
      </c>
      <c r="T32" s="26">
        <v>1287.3579999999999</v>
      </c>
      <c r="U32" s="26">
        <v>1266.415</v>
      </c>
      <c r="V32" s="26">
        <v>1250.972</v>
      </c>
      <c r="W32" s="26">
        <v>1231.759</v>
      </c>
      <c r="X32" s="26">
        <v>1194.8030000000001</v>
      </c>
      <c r="Y32" s="26">
        <v>1139.421</v>
      </c>
      <c r="Z32" s="26">
        <v>1101.644</v>
      </c>
      <c r="AA32" s="26">
        <v>1121.44</v>
      </c>
      <c r="AB32" s="26">
        <v>1126.0350000000001</v>
      </c>
      <c r="AC32" s="26">
        <v>1133.7429999999999</v>
      </c>
      <c r="AD32" s="26">
        <v>1112.395</v>
      </c>
      <c r="AE32" s="26">
        <v>1117.1389999999999</v>
      </c>
      <c r="AF32" s="26">
        <v>1095.9110000000001</v>
      </c>
      <c r="AG32" s="26">
        <v>1054.6500000000001</v>
      </c>
      <c r="AH32" s="26">
        <v>1072.8440000000001</v>
      </c>
      <c r="AI32" s="26">
        <v>985.47699999999998</v>
      </c>
      <c r="AJ32" s="26">
        <v>926.90499999999997</v>
      </c>
      <c r="AK32" s="26">
        <v>919.39400000000001</v>
      </c>
      <c r="AL32" s="26">
        <v>925.23299999999995</v>
      </c>
      <c r="AM32" s="26">
        <v>908.77700000000004</v>
      </c>
      <c r="AN32" s="26">
        <v>915.92</v>
      </c>
      <c r="AO32" s="26">
        <v>981.55200000000002</v>
      </c>
      <c r="AP32" s="26">
        <v>1044.4010000000001</v>
      </c>
      <c r="AQ32" s="26">
        <v>1095.7950000000001</v>
      </c>
      <c r="AR32" s="26">
        <v>1071.8399999999999</v>
      </c>
      <c r="AS32" s="26">
        <v>1113.4590000000001</v>
      </c>
      <c r="AT32" s="26">
        <v>1100.799</v>
      </c>
      <c r="AU32" s="26">
        <v>1094.7619999999999</v>
      </c>
      <c r="AV32" s="26">
        <v>1108.5260000000001</v>
      </c>
      <c r="AW32" s="26">
        <v>1146.6379999999999</v>
      </c>
      <c r="AX32" s="26">
        <v>1199.3979999999999</v>
      </c>
      <c r="AY32" s="26">
        <v>1222.6880000000001</v>
      </c>
      <c r="AZ32" s="26">
        <v>1286.904</v>
      </c>
      <c r="BA32" s="26">
        <v>1387.2850000000001</v>
      </c>
      <c r="BB32" s="26">
        <v>1287.9390000000001</v>
      </c>
      <c r="BC32" s="26">
        <v>1263.329</v>
      </c>
      <c r="BD32" s="26">
        <v>1229.6780000000001</v>
      </c>
      <c r="BE32" s="26">
        <v>1257.617</v>
      </c>
      <c r="BF32" s="26">
        <v>1297.5820000000001</v>
      </c>
      <c r="BG32" s="26">
        <v>1344.3150000000001</v>
      </c>
      <c r="BH32" s="26">
        <v>1350.4949999999999</v>
      </c>
      <c r="BI32" s="26">
        <v>1497.4359999999999</v>
      </c>
      <c r="BJ32" s="26">
        <v>1423.2439999999999</v>
      </c>
      <c r="BK32" s="26">
        <v>1323.7550000000001</v>
      </c>
      <c r="BL32" s="26">
        <v>1331.3040000000001</v>
      </c>
      <c r="BM32" s="26">
        <v>1411.8230000000001</v>
      </c>
      <c r="BN32" s="26">
        <v>1391.135</v>
      </c>
      <c r="BO32" s="26">
        <v>1326.9280000000001</v>
      </c>
      <c r="BP32" s="26">
        <v>1310.578</v>
      </c>
      <c r="BQ32" s="26">
        <v>1366.39</v>
      </c>
      <c r="BR32" s="26">
        <v>1500.5809999999999</v>
      </c>
      <c r="BS32" s="26">
        <v>1624.5060000000001</v>
      </c>
      <c r="BT32" s="26">
        <v>1799.335</v>
      </c>
      <c r="BU32" s="26">
        <v>1801.184</v>
      </c>
      <c r="BV32" s="26">
        <v>1942.6849999999999</v>
      </c>
      <c r="BW32" s="26">
        <v>1966.3050000000001</v>
      </c>
      <c r="BX32" s="208">
        <v>1961.9069999999999</v>
      </c>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08"/>
      <c r="EJ32" s="208"/>
      <c r="EK32" s="208"/>
      <c r="EL32" s="209"/>
      <c r="EM32" s="209"/>
      <c r="EN32" s="209"/>
      <c r="EO32" s="209"/>
      <c r="EP32" s="209"/>
      <c r="EQ32" s="209"/>
      <c r="ER32" s="209"/>
      <c r="ES32" s="209"/>
      <c r="ET32" s="209"/>
      <c r="EU32" s="209"/>
      <c r="EV32" s="209"/>
      <c r="EW32" s="209"/>
    </row>
    <row r="33" spans="1:153" ht="12" customHeight="1" x14ac:dyDescent="0.35">
      <c r="A33" s="18"/>
      <c r="C33" s="7"/>
      <c r="D33" s="1"/>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18">
        <v>10</v>
      </c>
      <c r="C34" s="144" t="s">
        <v>30</v>
      </c>
      <c r="D34" s="1" t="s">
        <v>9</v>
      </c>
      <c r="E34" s="26">
        <v>9511.134</v>
      </c>
      <c r="F34" s="26">
        <v>11007.300999999999</v>
      </c>
      <c r="G34" s="26">
        <v>12628.072</v>
      </c>
      <c r="H34" s="26">
        <v>14553.48</v>
      </c>
      <c r="I34" s="26">
        <v>16736.345000000001</v>
      </c>
      <c r="J34" s="26">
        <v>18556.518</v>
      </c>
      <c r="K34" s="26">
        <v>21969.821</v>
      </c>
      <c r="L34" s="26">
        <v>25928.178</v>
      </c>
      <c r="M34" s="26">
        <v>28788.368999999999</v>
      </c>
      <c r="N34" s="26">
        <v>29113.423999999999</v>
      </c>
      <c r="O34" s="26">
        <v>29147.918000000001</v>
      </c>
      <c r="P34" s="26">
        <v>28401.323</v>
      </c>
      <c r="Q34" s="26">
        <v>27966.388999999999</v>
      </c>
      <c r="R34" s="26">
        <v>27219.850999999999</v>
      </c>
      <c r="S34" s="26">
        <v>26206.534</v>
      </c>
      <c r="T34" s="26">
        <v>26088.679</v>
      </c>
      <c r="U34" s="26">
        <v>25578.141</v>
      </c>
      <c r="V34" s="26">
        <v>25085.510999999999</v>
      </c>
      <c r="W34" s="26">
        <v>24317.066999999999</v>
      </c>
      <c r="X34" s="26">
        <v>23661.080999999998</v>
      </c>
      <c r="Y34" s="26">
        <v>22681.378000000001</v>
      </c>
      <c r="Z34" s="26">
        <v>22172.192999999999</v>
      </c>
      <c r="AA34" s="26">
        <v>22404.99</v>
      </c>
      <c r="AB34" s="26">
        <v>22100.107</v>
      </c>
      <c r="AC34" s="26">
        <v>22165.579000000002</v>
      </c>
      <c r="AD34" s="26">
        <v>21632.163</v>
      </c>
      <c r="AE34" s="26">
        <v>20694.611000000001</v>
      </c>
      <c r="AF34" s="26">
        <v>19902.190999999999</v>
      </c>
      <c r="AG34" s="26">
        <v>18984.251</v>
      </c>
      <c r="AH34" s="26">
        <v>17870.527999999998</v>
      </c>
      <c r="AI34" s="26">
        <v>16698.400000000001</v>
      </c>
      <c r="AJ34" s="26">
        <v>15776.04</v>
      </c>
      <c r="AK34" s="26">
        <v>15189.576999999999</v>
      </c>
      <c r="AL34" s="26">
        <v>14632.101000000001</v>
      </c>
      <c r="AM34" s="26">
        <v>14214.415999999999</v>
      </c>
      <c r="AN34" s="26">
        <v>13731.672</v>
      </c>
      <c r="AO34" s="26">
        <v>13674.66</v>
      </c>
      <c r="AP34" s="26">
        <v>13586.210999999999</v>
      </c>
      <c r="AQ34" s="26">
        <v>13287.234</v>
      </c>
      <c r="AR34" s="26">
        <v>12854.034</v>
      </c>
      <c r="AS34" s="26">
        <v>12658.784</v>
      </c>
      <c r="AT34" s="26">
        <v>12168.505999999999</v>
      </c>
      <c r="AU34" s="26">
        <v>11868.815000000001</v>
      </c>
      <c r="AV34" s="26">
        <v>11643.93</v>
      </c>
      <c r="AW34" s="26">
        <v>11697.245000000001</v>
      </c>
      <c r="AX34" s="26">
        <v>11172.414000000001</v>
      </c>
      <c r="AY34" s="26">
        <v>11271.120999999999</v>
      </c>
      <c r="AZ34" s="26">
        <v>11401.304</v>
      </c>
      <c r="BA34" s="26">
        <v>11455.103999999999</v>
      </c>
      <c r="BB34" s="26">
        <v>11196.635</v>
      </c>
      <c r="BC34" s="26">
        <v>10774.566000000001</v>
      </c>
      <c r="BD34" s="26">
        <v>10578.915000000001</v>
      </c>
      <c r="BE34" s="26">
        <v>10796.29</v>
      </c>
      <c r="BF34" s="26">
        <v>11022.135</v>
      </c>
      <c r="BG34" s="26">
        <v>10861.804</v>
      </c>
      <c r="BH34" s="26">
        <v>11244.97</v>
      </c>
      <c r="BI34" s="26">
        <v>11950.665999999999</v>
      </c>
      <c r="BJ34" s="26">
        <v>11311.481</v>
      </c>
      <c r="BK34" s="26">
        <v>10857.446</v>
      </c>
      <c r="BL34" s="26">
        <v>10625.13</v>
      </c>
      <c r="BM34" s="26">
        <v>10480.462</v>
      </c>
      <c r="BN34" s="26">
        <v>10354.817999999999</v>
      </c>
      <c r="BO34" s="26">
        <v>10260.602999999999</v>
      </c>
      <c r="BP34" s="26">
        <v>10746.558999999999</v>
      </c>
      <c r="BQ34" s="26">
        <v>11677.325000000001</v>
      </c>
      <c r="BR34" s="26">
        <v>13113.037</v>
      </c>
      <c r="BS34" s="26">
        <v>14476.431</v>
      </c>
      <c r="BT34" s="26">
        <v>15759.314</v>
      </c>
      <c r="BU34" s="26">
        <v>16348.941999999999</v>
      </c>
      <c r="BV34" s="26">
        <v>16961.907999999999</v>
      </c>
      <c r="BW34" s="26">
        <v>16875.591</v>
      </c>
      <c r="BX34" s="208">
        <v>17286.403999999999</v>
      </c>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c r="CY34" s="208"/>
      <c r="CZ34" s="208"/>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08"/>
      <c r="EJ34" s="208"/>
      <c r="EK34" s="208"/>
      <c r="EL34" s="209"/>
      <c r="EM34" s="209"/>
      <c r="EN34" s="209"/>
      <c r="EO34" s="209"/>
      <c r="EP34" s="209"/>
      <c r="EQ34" s="209"/>
      <c r="ER34" s="209"/>
      <c r="ES34" s="209"/>
      <c r="ET34" s="209"/>
      <c r="EU34" s="209"/>
      <c r="EV34" s="209"/>
      <c r="EW34" s="209"/>
    </row>
    <row r="35" spans="1:153" ht="12" customHeight="1" x14ac:dyDescent="0.35">
      <c r="A35" s="18"/>
      <c r="C35" s="7"/>
      <c r="D35" s="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18">
        <v>11</v>
      </c>
      <c r="C36" s="144" t="s">
        <v>135</v>
      </c>
      <c r="D36" s="1" t="s">
        <v>29</v>
      </c>
      <c r="E36" s="24">
        <v>1.5489999999999999</v>
      </c>
      <c r="F36" s="24">
        <v>1.635</v>
      </c>
      <c r="G36" s="24">
        <v>1.742</v>
      </c>
      <c r="H36" s="24">
        <v>1.91</v>
      </c>
      <c r="I36" s="24">
        <v>2.12</v>
      </c>
      <c r="J36" s="24">
        <v>2.282</v>
      </c>
      <c r="K36" s="24">
        <v>2.6360000000000001</v>
      </c>
      <c r="L36" s="24">
        <v>3.0630000000000002</v>
      </c>
      <c r="M36" s="24">
        <v>3.375</v>
      </c>
      <c r="N36" s="24">
        <v>3.3740000000000001</v>
      </c>
      <c r="O36" s="24">
        <v>3.335</v>
      </c>
      <c r="P36" s="24">
        <v>3.206</v>
      </c>
      <c r="Q36" s="24">
        <v>3.1379999999999999</v>
      </c>
      <c r="R36" s="24">
        <v>3.0259999999999998</v>
      </c>
      <c r="S36" s="24">
        <v>2.88</v>
      </c>
      <c r="T36" s="24">
        <v>2.847</v>
      </c>
      <c r="U36" s="24">
        <v>2.7810000000000001</v>
      </c>
      <c r="V36" s="24">
        <v>2.7109999999999999</v>
      </c>
      <c r="W36" s="24">
        <v>2.609</v>
      </c>
      <c r="X36" s="24">
        <v>2.5259999999999998</v>
      </c>
      <c r="Y36" s="24">
        <v>2.407</v>
      </c>
      <c r="Z36" s="24">
        <v>2.3420000000000001</v>
      </c>
      <c r="AA36" s="24">
        <v>2.351</v>
      </c>
      <c r="AB36" s="24">
        <v>2.31</v>
      </c>
      <c r="AC36" s="24">
        <v>2.3140000000000001</v>
      </c>
      <c r="AD36" s="24">
        <v>2.2509999999999999</v>
      </c>
      <c r="AE36" s="24">
        <v>2.14</v>
      </c>
      <c r="AF36" s="24">
        <v>2.0379999999999998</v>
      </c>
      <c r="AG36" s="24">
        <v>1.9390000000000001</v>
      </c>
      <c r="AH36" s="24">
        <v>1.8120000000000001</v>
      </c>
      <c r="AI36" s="24">
        <v>1.6819999999999999</v>
      </c>
      <c r="AJ36" s="24">
        <v>1.583</v>
      </c>
      <c r="AK36" s="24">
        <v>1.524</v>
      </c>
      <c r="AL36" s="24">
        <v>1.456</v>
      </c>
      <c r="AM36" s="24">
        <v>1.4019999999999999</v>
      </c>
      <c r="AN36" s="24">
        <v>1.343</v>
      </c>
      <c r="AO36" s="24">
        <v>1.325</v>
      </c>
      <c r="AP36" s="24">
        <v>1.3049999999999999</v>
      </c>
      <c r="AQ36" s="24">
        <v>1.2629999999999999</v>
      </c>
      <c r="AR36" s="24">
        <v>1.21</v>
      </c>
      <c r="AS36" s="24">
        <v>1.18</v>
      </c>
      <c r="AT36" s="24">
        <v>1.127</v>
      </c>
      <c r="AU36" s="24">
        <v>1.085</v>
      </c>
      <c r="AV36" s="24">
        <v>1.0529999999999999</v>
      </c>
      <c r="AW36" s="24">
        <v>1.0449999999999999</v>
      </c>
      <c r="AX36" s="24">
        <v>0.99199999999999999</v>
      </c>
      <c r="AY36" s="24">
        <v>0.98699999999999999</v>
      </c>
      <c r="AZ36" s="24">
        <v>0.97899999999999998</v>
      </c>
      <c r="BA36" s="24">
        <v>0.97799999999999998</v>
      </c>
      <c r="BB36" s="24">
        <v>0.94899999999999995</v>
      </c>
      <c r="BC36" s="24">
        <v>0.90100000000000002</v>
      </c>
      <c r="BD36" s="24">
        <v>0.875</v>
      </c>
      <c r="BE36" s="24">
        <v>0.88700000000000001</v>
      </c>
      <c r="BF36" s="24">
        <v>0.90200000000000002</v>
      </c>
      <c r="BG36" s="24">
        <v>0.88</v>
      </c>
      <c r="BH36" s="24">
        <v>0.90100000000000002</v>
      </c>
      <c r="BI36" s="24">
        <v>0.94399999999999995</v>
      </c>
      <c r="BJ36" s="24">
        <v>0.876</v>
      </c>
      <c r="BK36" s="24">
        <v>0.83199999999999996</v>
      </c>
      <c r="BL36" s="24">
        <v>0.80800000000000005</v>
      </c>
      <c r="BM36" s="24">
        <v>0.78700000000000003</v>
      </c>
      <c r="BN36" s="24">
        <v>0.76800000000000002</v>
      </c>
      <c r="BO36" s="24">
        <v>0.751</v>
      </c>
      <c r="BP36" s="24">
        <v>0.78100000000000003</v>
      </c>
      <c r="BQ36" s="24">
        <v>0.84699999999999998</v>
      </c>
      <c r="BR36" s="24">
        <v>0.95</v>
      </c>
      <c r="BS36" s="24">
        <v>1.0449999999999999</v>
      </c>
      <c r="BT36" s="24">
        <v>1.1359999999999999</v>
      </c>
      <c r="BU36" s="24">
        <v>1.177</v>
      </c>
      <c r="BV36" s="24">
        <v>1.214</v>
      </c>
      <c r="BW36" s="24">
        <v>1.1970000000000001</v>
      </c>
      <c r="BX36" s="203">
        <v>1.2170000000000001</v>
      </c>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5"/>
      <c r="EM36" s="205"/>
      <c r="EN36" s="205"/>
      <c r="EO36" s="205"/>
      <c r="EP36" s="205"/>
      <c r="EQ36" s="205"/>
      <c r="ER36" s="205"/>
      <c r="ES36" s="205"/>
      <c r="ET36" s="205"/>
      <c r="EU36" s="205"/>
      <c r="EV36" s="205"/>
      <c r="EW36" s="205"/>
    </row>
    <row r="37" spans="1:153" ht="12" customHeight="1" x14ac:dyDescent="0.35">
      <c r="A37" s="18"/>
      <c r="C37" s="7"/>
      <c r="D37" s="1"/>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5"/>
      <c r="EM37" s="205"/>
      <c r="EN37" s="205"/>
      <c r="EO37" s="205"/>
      <c r="EP37" s="205"/>
      <c r="EQ37" s="205"/>
      <c r="ER37" s="205"/>
      <c r="ES37" s="205"/>
      <c r="ET37" s="205"/>
      <c r="EU37" s="205"/>
      <c r="EV37" s="205"/>
      <c r="EW37" s="205"/>
    </row>
    <row r="38" spans="1:153" ht="12" customHeight="1" x14ac:dyDescent="0.35">
      <c r="A38" s="139">
        <v>12</v>
      </c>
      <c r="C38" s="174" t="s">
        <v>147</v>
      </c>
      <c r="D38" s="160" t="s">
        <v>29</v>
      </c>
      <c r="E38" s="24">
        <v>40.985999999999997</v>
      </c>
      <c r="F38" s="24">
        <v>42.582000000000001</v>
      </c>
      <c r="G38" s="24">
        <v>42.737000000000002</v>
      </c>
      <c r="H38" s="24">
        <v>40.344000000000001</v>
      </c>
      <c r="I38" s="24">
        <v>42.777999999999999</v>
      </c>
      <c r="J38" s="24">
        <v>43.838000000000001</v>
      </c>
      <c r="K38" s="24">
        <v>41.442</v>
      </c>
      <c r="L38" s="24">
        <v>39.997999999999998</v>
      </c>
      <c r="M38" s="24">
        <v>43.271999999999998</v>
      </c>
      <c r="N38" s="24">
        <v>46.058</v>
      </c>
      <c r="O38" s="24">
        <v>48.97</v>
      </c>
      <c r="P38" s="24">
        <v>51.731999999999999</v>
      </c>
      <c r="Q38" s="24">
        <v>52.302</v>
      </c>
      <c r="R38" s="24">
        <v>53.368000000000002</v>
      </c>
      <c r="S38" s="24">
        <v>55.896999999999998</v>
      </c>
      <c r="T38" s="24">
        <v>56.149000000000001</v>
      </c>
      <c r="U38" s="24">
        <v>56.820999999999998</v>
      </c>
      <c r="V38" s="24">
        <v>57.344000000000001</v>
      </c>
      <c r="W38" s="24">
        <v>59.337000000000003</v>
      </c>
      <c r="X38" s="24">
        <v>59.472000000000001</v>
      </c>
      <c r="Y38" s="24">
        <v>56.89</v>
      </c>
      <c r="Z38" s="24">
        <v>56.713000000000001</v>
      </c>
      <c r="AA38" s="24">
        <v>57.655999999999999</v>
      </c>
      <c r="AB38" s="24">
        <v>58.936999999999998</v>
      </c>
      <c r="AC38" s="24">
        <v>60.137999999999998</v>
      </c>
      <c r="AD38" s="24">
        <v>61.973999999999997</v>
      </c>
      <c r="AE38" s="24">
        <v>62.975000000000001</v>
      </c>
      <c r="AF38" s="24">
        <v>63.392000000000003</v>
      </c>
      <c r="AG38" s="24">
        <v>64.034999999999997</v>
      </c>
      <c r="AH38" s="24">
        <v>65.105000000000004</v>
      </c>
      <c r="AI38" s="24">
        <v>65.706000000000003</v>
      </c>
      <c r="AJ38" s="24">
        <v>65.701999999999998</v>
      </c>
      <c r="AK38" s="24">
        <v>64.947000000000003</v>
      </c>
      <c r="AL38" s="24">
        <v>64.185000000000002</v>
      </c>
      <c r="AM38" s="24">
        <v>63.749000000000002</v>
      </c>
      <c r="AN38" s="24">
        <v>64.227000000000004</v>
      </c>
      <c r="AO38" s="24">
        <v>60.151000000000003</v>
      </c>
      <c r="AP38" s="24">
        <v>62.945999999999998</v>
      </c>
      <c r="AQ38" s="24">
        <v>63.054000000000002</v>
      </c>
      <c r="AR38" s="24">
        <v>62.637999999999998</v>
      </c>
      <c r="AS38" s="24">
        <v>62.819000000000003</v>
      </c>
      <c r="AT38" s="24">
        <v>62.454000000000001</v>
      </c>
      <c r="AU38" s="24">
        <v>59.756</v>
      </c>
      <c r="AV38" s="24">
        <v>59.168999999999997</v>
      </c>
      <c r="AW38" s="24">
        <v>58.412999999999997</v>
      </c>
      <c r="AX38" s="24">
        <v>56.652000000000001</v>
      </c>
      <c r="AY38" s="24">
        <v>55.999000000000002</v>
      </c>
      <c r="AZ38" s="24">
        <v>57.427</v>
      </c>
      <c r="BA38" s="24">
        <v>56.844999999999999</v>
      </c>
      <c r="BB38" s="24">
        <v>56.920999999999999</v>
      </c>
      <c r="BC38" s="24">
        <v>51.956000000000003</v>
      </c>
      <c r="BD38" s="24">
        <v>55.183999999999997</v>
      </c>
      <c r="BE38" s="24">
        <v>54.753999999999998</v>
      </c>
      <c r="BF38" s="24">
        <v>42.844999999999999</v>
      </c>
      <c r="BG38" s="24">
        <v>44.115000000000002</v>
      </c>
      <c r="BH38" s="24">
        <v>46.542999999999999</v>
      </c>
      <c r="BI38" s="24">
        <v>46.712000000000003</v>
      </c>
      <c r="BJ38" s="24">
        <v>51.597999999999999</v>
      </c>
      <c r="BK38" s="24">
        <v>51.723999999999997</v>
      </c>
      <c r="BL38" s="24">
        <v>51.762</v>
      </c>
      <c r="BM38" s="24">
        <v>50.816000000000003</v>
      </c>
      <c r="BN38" s="24">
        <v>52.081000000000003</v>
      </c>
      <c r="BO38" s="24">
        <v>51.206000000000003</v>
      </c>
      <c r="BP38" s="24">
        <v>49.287999999999997</v>
      </c>
      <c r="BQ38" s="24">
        <v>46.154000000000003</v>
      </c>
      <c r="BR38" s="24">
        <v>45.965000000000003</v>
      </c>
      <c r="BS38" s="24">
        <v>44.719000000000001</v>
      </c>
      <c r="BT38" s="24">
        <v>44.792000000000002</v>
      </c>
      <c r="BU38" s="24">
        <v>46.430999999999997</v>
      </c>
      <c r="BV38" s="24">
        <v>47.944000000000003</v>
      </c>
      <c r="BW38" s="24">
        <v>49.793999999999997</v>
      </c>
      <c r="BX38" s="203">
        <v>49.07</v>
      </c>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5"/>
      <c r="EM38" s="205"/>
      <c r="EN38" s="205"/>
      <c r="EO38" s="205"/>
      <c r="EP38" s="205"/>
      <c r="EQ38" s="205"/>
      <c r="ER38" s="205"/>
      <c r="ES38" s="205"/>
      <c r="ET38" s="205"/>
      <c r="EU38" s="205"/>
      <c r="EV38" s="205"/>
      <c r="EW38" s="205"/>
    </row>
    <row r="39" spans="1:153" ht="12" customHeight="1" x14ac:dyDescent="0.35">
      <c r="A39" s="17"/>
      <c r="C39" s="7"/>
      <c r="D39" s="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5"/>
      <c r="EM39" s="205"/>
      <c r="EN39" s="205"/>
      <c r="EO39" s="205"/>
      <c r="EP39" s="205"/>
      <c r="EQ39" s="205"/>
      <c r="ER39" s="205"/>
      <c r="ES39" s="205"/>
      <c r="ET39" s="205"/>
      <c r="EU39" s="205"/>
      <c r="EV39" s="205"/>
      <c r="EW39" s="205"/>
    </row>
    <row r="40" spans="1:153" ht="12" customHeight="1" x14ac:dyDescent="0.35">
      <c r="A40" s="134" t="s">
        <v>101</v>
      </c>
      <c r="B40" s="201"/>
      <c r="C40" s="17"/>
      <c r="D40" s="134"/>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207"/>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C41" s="1" t="s">
        <v>156</v>
      </c>
      <c r="D41" s="1"/>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18"/>
      <c r="C42" s="144" t="s">
        <v>102</v>
      </c>
      <c r="D42" s="1"/>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18">
        <v>13</v>
      </c>
      <c r="C43" s="145" t="s">
        <v>103</v>
      </c>
      <c r="D43" s="1" t="s">
        <v>29</v>
      </c>
      <c r="E43" s="24">
        <v>0.63600000000000001</v>
      </c>
      <c r="F43" s="24">
        <v>0.65600000000000003</v>
      </c>
      <c r="G43" s="24">
        <v>0.67200000000000004</v>
      </c>
      <c r="H43" s="24">
        <v>0.73899999999999999</v>
      </c>
      <c r="I43" s="24">
        <v>0.78900000000000003</v>
      </c>
      <c r="J43" s="24">
        <v>0.82</v>
      </c>
      <c r="K43" s="24">
        <v>0.90500000000000003</v>
      </c>
      <c r="L43" s="24">
        <v>1.0469999999999999</v>
      </c>
      <c r="M43" s="24">
        <v>1.109</v>
      </c>
      <c r="N43" s="24">
        <v>1.0820000000000001</v>
      </c>
      <c r="O43" s="24">
        <v>1.0389999999999999</v>
      </c>
      <c r="P43" s="24">
        <v>0.98599999999999999</v>
      </c>
      <c r="Q43" s="24">
        <v>0.94299999999999995</v>
      </c>
      <c r="R43" s="24">
        <v>0.89800000000000002</v>
      </c>
      <c r="S43" s="24">
        <v>0.85099999999999998</v>
      </c>
      <c r="T43" s="24">
        <v>0.85399999999999998</v>
      </c>
      <c r="U43" s="24">
        <v>0.83</v>
      </c>
      <c r="V43" s="24">
        <v>0.81899999999999995</v>
      </c>
      <c r="W43" s="24">
        <v>0.79300000000000004</v>
      </c>
      <c r="X43" s="24">
        <v>0.77800000000000002</v>
      </c>
      <c r="Y43" s="24">
        <v>0.76700000000000002</v>
      </c>
      <c r="Z43" s="24">
        <v>0.76500000000000001</v>
      </c>
      <c r="AA43" s="24">
        <v>0.76600000000000001</v>
      </c>
      <c r="AB43" s="24">
        <v>0.752</v>
      </c>
      <c r="AC43" s="24">
        <v>0.75900000000000001</v>
      </c>
      <c r="AD43" s="24">
        <v>0.73499999999999999</v>
      </c>
      <c r="AE43" s="24">
        <v>0.69399999999999995</v>
      </c>
      <c r="AF43" s="24">
        <v>0.66500000000000004</v>
      </c>
      <c r="AG43" s="24">
        <v>0.63800000000000001</v>
      </c>
      <c r="AH43" s="24">
        <v>0.59099999999999997</v>
      </c>
      <c r="AI43" s="24">
        <v>0.55500000000000005</v>
      </c>
      <c r="AJ43" s="24">
        <v>0.52600000000000002</v>
      </c>
      <c r="AK43" s="24">
        <v>0.503</v>
      </c>
      <c r="AL43" s="24">
        <v>0.47399999999999998</v>
      </c>
      <c r="AM43" s="24">
        <v>0.45</v>
      </c>
      <c r="AN43" s="24">
        <v>0.42599999999999999</v>
      </c>
      <c r="AO43" s="24">
        <v>0.41199999999999998</v>
      </c>
      <c r="AP43" s="24">
        <v>0.39500000000000002</v>
      </c>
      <c r="AQ43" s="24">
        <v>0.38</v>
      </c>
      <c r="AR43" s="24">
        <v>0.35799999999999998</v>
      </c>
      <c r="AS43" s="24">
        <v>0.34100000000000003</v>
      </c>
      <c r="AT43" s="24">
        <v>0.32</v>
      </c>
      <c r="AU43" s="24">
        <v>0.313</v>
      </c>
      <c r="AV43" s="24">
        <v>0.30199999999999999</v>
      </c>
      <c r="AW43" s="24">
        <v>0.3</v>
      </c>
      <c r="AX43" s="24">
        <v>0.27600000000000002</v>
      </c>
      <c r="AY43" s="24">
        <v>0.27800000000000002</v>
      </c>
      <c r="AZ43" s="24">
        <v>0.27900000000000003</v>
      </c>
      <c r="BA43" s="24">
        <v>0.27500000000000002</v>
      </c>
      <c r="BB43" s="24">
        <v>0.26500000000000001</v>
      </c>
      <c r="BC43" s="24">
        <v>0.253</v>
      </c>
      <c r="BD43" s="24">
        <v>0.251</v>
      </c>
      <c r="BE43" s="24">
        <v>0.255</v>
      </c>
      <c r="BF43" s="24">
        <v>0.24199999999999999</v>
      </c>
      <c r="BG43" s="24">
        <v>0.219</v>
      </c>
      <c r="BH43" s="24">
        <v>0.23300000000000001</v>
      </c>
      <c r="BI43" s="24">
        <v>0.23499999999999999</v>
      </c>
      <c r="BJ43" s="24">
        <v>0.20699999999999999</v>
      </c>
      <c r="BK43" s="24">
        <v>0.187</v>
      </c>
      <c r="BL43" s="24">
        <v>0.17799999999999999</v>
      </c>
      <c r="BM43" s="24">
        <v>0.16900000000000001</v>
      </c>
      <c r="BN43" s="24">
        <v>0.16800000000000001</v>
      </c>
      <c r="BO43" s="24">
        <v>0.17100000000000001</v>
      </c>
      <c r="BP43" s="24">
        <v>0.186</v>
      </c>
      <c r="BQ43" s="24">
        <v>0.218</v>
      </c>
      <c r="BR43" s="24">
        <v>0.246</v>
      </c>
      <c r="BS43" s="24">
        <v>0.25900000000000001</v>
      </c>
      <c r="BT43" s="24">
        <v>0.26100000000000001</v>
      </c>
      <c r="BU43" s="24">
        <v>0.26</v>
      </c>
      <c r="BV43" s="24">
        <v>0.27300000000000002</v>
      </c>
      <c r="BW43" s="24">
        <v>0.25800000000000001</v>
      </c>
      <c r="BX43" s="203">
        <v>0.29099999999999998</v>
      </c>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5"/>
      <c r="EM43" s="205"/>
      <c r="EN43" s="205"/>
      <c r="EO43" s="205"/>
      <c r="EP43" s="205"/>
      <c r="EQ43" s="205"/>
      <c r="ER43" s="205"/>
      <c r="ES43" s="205"/>
      <c r="ET43" s="205"/>
      <c r="EU43" s="205"/>
      <c r="EV43" s="205"/>
      <c r="EW43" s="205"/>
    </row>
    <row r="44" spans="1:153" ht="12" customHeight="1" x14ac:dyDescent="0.35">
      <c r="A44" s="18">
        <v>14</v>
      </c>
      <c r="C44" s="145" t="s">
        <v>104</v>
      </c>
      <c r="D44" s="1" t="s">
        <v>29</v>
      </c>
      <c r="E44" s="24">
        <v>0.57599999999999996</v>
      </c>
      <c r="F44" s="24">
        <v>0.61399999999999999</v>
      </c>
      <c r="G44" s="24">
        <v>0.64400000000000002</v>
      </c>
      <c r="H44" s="24">
        <v>0.69299999999999995</v>
      </c>
      <c r="I44" s="24">
        <v>0.76900000000000002</v>
      </c>
      <c r="J44" s="24">
        <v>0.81399999999999995</v>
      </c>
      <c r="K44" s="24">
        <v>0.92800000000000005</v>
      </c>
      <c r="L44" s="24">
        <v>1.0820000000000001</v>
      </c>
      <c r="M44" s="24">
        <v>1.236</v>
      </c>
      <c r="N44" s="24">
        <v>1.26</v>
      </c>
      <c r="O44" s="24">
        <v>1.246</v>
      </c>
      <c r="P44" s="24">
        <v>1.1919999999999999</v>
      </c>
      <c r="Q44" s="24">
        <v>1.1479999999999999</v>
      </c>
      <c r="R44" s="24">
        <v>1.0880000000000001</v>
      </c>
      <c r="S44" s="24">
        <v>1.026</v>
      </c>
      <c r="T44" s="24">
        <v>1</v>
      </c>
      <c r="U44" s="24">
        <v>0.98</v>
      </c>
      <c r="V44" s="24">
        <v>0.94899999999999995</v>
      </c>
      <c r="W44" s="24">
        <v>0.90400000000000003</v>
      </c>
      <c r="X44" s="24">
        <v>0.874</v>
      </c>
      <c r="Y44" s="24">
        <v>0.82599999999999996</v>
      </c>
      <c r="Z44" s="24">
        <v>0.79700000000000004</v>
      </c>
      <c r="AA44" s="24">
        <v>0.80800000000000005</v>
      </c>
      <c r="AB44" s="24">
        <v>0.79900000000000004</v>
      </c>
      <c r="AC44" s="24">
        <v>0.80700000000000005</v>
      </c>
      <c r="AD44" s="24">
        <v>0.78200000000000003</v>
      </c>
      <c r="AE44" s="24">
        <v>0.74299999999999999</v>
      </c>
      <c r="AF44" s="24">
        <v>0.70399999999999996</v>
      </c>
      <c r="AG44" s="24">
        <v>0.66300000000000003</v>
      </c>
      <c r="AH44" s="24">
        <v>0.61699999999999999</v>
      </c>
      <c r="AI44" s="24">
        <v>0.57099999999999995</v>
      </c>
      <c r="AJ44" s="24">
        <v>0.54300000000000004</v>
      </c>
      <c r="AK44" s="24">
        <v>0.52600000000000002</v>
      </c>
      <c r="AL44" s="24">
        <v>0.496</v>
      </c>
      <c r="AM44" s="24">
        <v>0.47499999999999998</v>
      </c>
      <c r="AN44" s="24">
        <v>0.45</v>
      </c>
      <c r="AO44" s="24">
        <v>0.438</v>
      </c>
      <c r="AP44" s="24">
        <v>0.42299999999999999</v>
      </c>
      <c r="AQ44" s="24">
        <v>0.40100000000000002</v>
      </c>
      <c r="AR44" s="24">
        <v>0.38100000000000001</v>
      </c>
      <c r="AS44" s="24">
        <v>0.36799999999999999</v>
      </c>
      <c r="AT44" s="24">
        <v>0.34799999999999998</v>
      </c>
      <c r="AU44" s="24">
        <v>0.32800000000000001</v>
      </c>
      <c r="AV44" s="24">
        <v>0.318</v>
      </c>
      <c r="AW44" s="24">
        <v>0.317</v>
      </c>
      <c r="AX44" s="24">
        <v>0.29699999999999999</v>
      </c>
      <c r="AY44" s="24">
        <v>0.29299999999999998</v>
      </c>
      <c r="AZ44" s="24">
        <v>0.28599999999999998</v>
      </c>
      <c r="BA44" s="24">
        <v>0.28299999999999997</v>
      </c>
      <c r="BB44" s="24">
        <v>0.27600000000000002</v>
      </c>
      <c r="BC44" s="24">
        <v>0.25900000000000001</v>
      </c>
      <c r="BD44" s="24">
        <v>0.251</v>
      </c>
      <c r="BE44" s="24">
        <v>0.25900000000000001</v>
      </c>
      <c r="BF44" s="24">
        <v>0.26600000000000001</v>
      </c>
      <c r="BG44" s="24">
        <v>0.25600000000000001</v>
      </c>
      <c r="BH44" s="24">
        <v>0.25600000000000001</v>
      </c>
      <c r="BI44" s="24">
        <v>0.26800000000000002</v>
      </c>
      <c r="BJ44" s="24">
        <v>0.253</v>
      </c>
      <c r="BK44" s="24">
        <v>0.23400000000000001</v>
      </c>
      <c r="BL44" s="24">
        <v>0.221</v>
      </c>
      <c r="BM44" s="24">
        <v>0.21099999999999999</v>
      </c>
      <c r="BN44" s="24">
        <v>0.20399999999999999</v>
      </c>
      <c r="BO44" s="24">
        <v>0.2</v>
      </c>
      <c r="BP44" s="24">
        <v>0.215</v>
      </c>
      <c r="BQ44" s="24">
        <v>0.23699999999999999</v>
      </c>
      <c r="BR44" s="24">
        <v>0.27800000000000002</v>
      </c>
      <c r="BS44" s="24">
        <v>0.32</v>
      </c>
      <c r="BT44" s="24">
        <v>0.34499999999999997</v>
      </c>
      <c r="BU44" s="24">
        <v>0.33600000000000002</v>
      </c>
      <c r="BV44" s="24">
        <v>0.32700000000000001</v>
      </c>
      <c r="BW44" s="24">
        <v>0.317</v>
      </c>
      <c r="BX44" s="203">
        <v>0.30299999999999999</v>
      </c>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5"/>
      <c r="EM44" s="205"/>
      <c r="EN44" s="205"/>
      <c r="EO44" s="205"/>
      <c r="EP44" s="205"/>
      <c r="EQ44" s="205"/>
      <c r="ER44" s="205"/>
      <c r="ES44" s="205"/>
      <c r="ET44" s="205"/>
      <c r="EU44" s="205"/>
      <c r="EV44" s="205"/>
      <c r="EW44" s="205"/>
    </row>
    <row r="45" spans="1:153" ht="12" customHeight="1" x14ac:dyDescent="0.35">
      <c r="A45" s="18">
        <v>15</v>
      </c>
      <c r="C45" s="145" t="s">
        <v>105</v>
      </c>
      <c r="D45" s="1" t="s">
        <v>29</v>
      </c>
      <c r="E45" s="24">
        <v>0.14699999999999999</v>
      </c>
      <c r="F45" s="24">
        <v>0.16400000000000001</v>
      </c>
      <c r="G45" s="24">
        <v>0.19900000000000001</v>
      </c>
      <c r="H45" s="24">
        <v>0.21099999999999999</v>
      </c>
      <c r="I45" s="24">
        <v>0.23699999999999999</v>
      </c>
      <c r="J45" s="24">
        <v>0.25700000000000001</v>
      </c>
      <c r="K45" s="24">
        <v>0.3</v>
      </c>
      <c r="L45" s="24">
        <v>0.36699999999999999</v>
      </c>
      <c r="M45" s="24">
        <v>0.41899999999999998</v>
      </c>
      <c r="N45" s="24">
        <v>0.46</v>
      </c>
      <c r="O45" s="24">
        <v>0.49099999999999999</v>
      </c>
      <c r="P45" s="24">
        <v>0.48699999999999999</v>
      </c>
      <c r="Q45" s="24">
        <v>0.48699999999999999</v>
      </c>
      <c r="R45" s="24">
        <v>0.47</v>
      </c>
      <c r="S45" s="24">
        <v>0.441</v>
      </c>
      <c r="T45" s="24">
        <v>0.435</v>
      </c>
      <c r="U45" s="24">
        <v>0.41299999999999998</v>
      </c>
      <c r="V45" s="24">
        <v>0.39</v>
      </c>
      <c r="W45" s="24">
        <v>0.372</v>
      </c>
      <c r="X45" s="24">
        <v>0.35599999999999998</v>
      </c>
      <c r="Y45" s="24">
        <v>0.32500000000000001</v>
      </c>
      <c r="Z45" s="24">
        <v>0.312</v>
      </c>
      <c r="AA45" s="24">
        <v>0.314</v>
      </c>
      <c r="AB45" s="24">
        <v>0.311</v>
      </c>
      <c r="AC45" s="24">
        <v>0.30599999999999999</v>
      </c>
      <c r="AD45" s="24">
        <v>0.30099999999999999</v>
      </c>
      <c r="AE45" s="24">
        <v>0.28699999999999998</v>
      </c>
      <c r="AF45" s="24">
        <v>0.27100000000000002</v>
      </c>
      <c r="AG45" s="24">
        <v>0.255</v>
      </c>
      <c r="AH45" s="24">
        <v>0.23699999999999999</v>
      </c>
      <c r="AI45" s="24">
        <v>0.217</v>
      </c>
      <c r="AJ45" s="24">
        <v>0.20200000000000001</v>
      </c>
      <c r="AK45" s="24">
        <v>0.19500000000000001</v>
      </c>
      <c r="AL45" s="24">
        <v>0.19500000000000001</v>
      </c>
      <c r="AM45" s="24">
        <v>0.188</v>
      </c>
      <c r="AN45" s="24">
        <v>0.184</v>
      </c>
      <c r="AO45" s="24">
        <v>0.17799999999999999</v>
      </c>
      <c r="AP45" s="24">
        <v>0.17899999999999999</v>
      </c>
      <c r="AQ45" s="24">
        <v>0.16800000000000001</v>
      </c>
      <c r="AR45" s="24">
        <v>0.16300000000000001</v>
      </c>
      <c r="AS45" s="24">
        <v>0.156</v>
      </c>
      <c r="AT45" s="24">
        <v>0.15</v>
      </c>
      <c r="AU45" s="24">
        <v>0.14000000000000001</v>
      </c>
      <c r="AV45" s="24">
        <v>0.13600000000000001</v>
      </c>
      <c r="AW45" s="24">
        <v>0.13200000000000001</v>
      </c>
      <c r="AX45" s="24">
        <v>0.126</v>
      </c>
      <c r="AY45" s="24">
        <v>0.124</v>
      </c>
      <c r="AZ45" s="24">
        <v>0.123</v>
      </c>
      <c r="BA45" s="24">
        <v>0.11799999999999999</v>
      </c>
      <c r="BB45" s="24">
        <v>0.11700000000000001</v>
      </c>
      <c r="BC45" s="24">
        <v>0.109</v>
      </c>
      <c r="BD45" s="24">
        <v>0.105</v>
      </c>
      <c r="BE45" s="24">
        <v>0.106</v>
      </c>
      <c r="BF45" s="24">
        <v>0.115</v>
      </c>
      <c r="BG45" s="24">
        <v>0.121</v>
      </c>
      <c r="BH45" s="24">
        <v>0.124</v>
      </c>
      <c r="BI45" s="24">
        <v>0.125</v>
      </c>
      <c r="BJ45" s="24">
        <v>0.11799999999999999</v>
      </c>
      <c r="BK45" s="24">
        <v>0.11799999999999999</v>
      </c>
      <c r="BL45" s="24">
        <v>0.114</v>
      </c>
      <c r="BM45" s="24">
        <v>0.11</v>
      </c>
      <c r="BN45" s="24">
        <v>0.105</v>
      </c>
      <c r="BO45" s="24">
        <v>9.9000000000000005E-2</v>
      </c>
      <c r="BP45" s="24">
        <v>0.1</v>
      </c>
      <c r="BQ45" s="24">
        <v>0.104</v>
      </c>
      <c r="BR45" s="24">
        <v>0.121</v>
      </c>
      <c r="BS45" s="24">
        <v>0.14199999999999999</v>
      </c>
      <c r="BT45" s="24">
        <v>0.16500000000000001</v>
      </c>
      <c r="BU45" s="24">
        <v>0.186</v>
      </c>
      <c r="BV45" s="24">
        <v>0.184</v>
      </c>
      <c r="BW45" s="24">
        <v>0.16900000000000001</v>
      </c>
      <c r="BX45" s="203">
        <v>0.16400000000000001</v>
      </c>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5"/>
      <c r="EM45" s="205"/>
      <c r="EN45" s="205"/>
      <c r="EO45" s="205"/>
      <c r="EP45" s="205"/>
      <c r="EQ45" s="205"/>
      <c r="ER45" s="205"/>
      <c r="ES45" s="205"/>
      <c r="ET45" s="205"/>
      <c r="EU45" s="205"/>
      <c r="EV45" s="205"/>
      <c r="EW45" s="205"/>
    </row>
    <row r="46" spans="1:153" ht="12" customHeight="1" x14ac:dyDescent="0.35">
      <c r="A46" s="18">
        <v>16</v>
      </c>
      <c r="C46" s="145" t="s">
        <v>106</v>
      </c>
      <c r="D46" s="1" t="s">
        <v>29</v>
      </c>
      <c r="E46" s="24">
        <v>4.5999999999999999E-2</v>
      </c>
      <c r="F46" s="24">
        <v>0.05</v>
      </c>
      <c r="G46" s="24">
        <v>5.8999999999999997E-2</v>
      </c>
      <c r="H46" s="24">
        <v>6.8000000000000005E-2</v>
      </c>
      <c r="I46" s="24">
        <v>7.5999999999999998E-2</v>
      </c>
      <c r="J46" s="24">
        <v>8.4000000000000005E-2</v>
      </c>
      <c r="K46" s="24">
        <v>0.10299999999999999</v>
      </c>
      <c r="L46" s="24">
        <v>0.13100000000000001</v>
      </c>
      <c r="M46" s="24">
        <v>0.153</v>
      </c>
      <c r="N46" s="24">
        <v>0.16700000000000001</v>
      </c>
      <c r="O46" s="24">
        <v>0.186</v>
      </c>
      <c r="P46" s="24">
        <v>0.19400000000000001</v>
      </c>
      <c r="Q46" s="24">
        <v>0.20300000000000001</v>
      </c>
      <c r="R46" s="24">
        <v>0.20799999999999999</v>
      </c>
      <c r="S46" s="24">
        <v>0.20200000000000001</v>
      </c>
      <c r="T46" s="24">
        <v>0.20100000000000001</v>
      </c>
      <c r="U46" s="24">
        <v>0.192</v>
      </c>
      <c r="V46" s="24">
        <v>0.184</v>
      </c>
      <c r="W46" s="24">
        <v>0.17499999999999999</v>
      </c>
      <c r="X46" s="24">
        <v>0.16300000000000001</v>
      </c>
      <c r="Y46" s="24">
        <v>0.14799999999999999</v>
      </c>
      <c r="Z46" s="24">
        <v>0.13900000000000001</v>
      </c>
      <c r="AA46" s="24">
        <v>0.13800000000000001</v>
      </c>
      <c r="AB46" s="24">
        <v>0.13900000000000001</v>
      </c>
      <c r="AC46" s="24">
        <v>0.13500000000000001</v>
      </c>
      <c r="AD46" s="24">
        <v>0.13400000000000001</v>
      </c>
      <c r="AE46" s="24">
        <v>0.13100000000000001</v>
      </c>
      <c r="AF46" s="24">
        <v>0.13</v>
      </c>
      <c r="AG46" s="24">
        <v>0.121</v>
      </c>
      <c r="AH46" s="24">
        <v>0.114</v>
      </c>
      <c r="AI46" s="24">
        <v>0.106</v>
      </c>
      <c r="AJ46" s="24">
        <v>9.7000000000000003E-2</v>
      </c>
      <c r="AK46" s="24">
        <v>9.6000000000000002E-2</v>
      </c>
      <c r="AL46" s="24">
        <v>9.2999999999999999E-2</v>
      </c>
      <c r="AM46" s="24">
        <v>9.2999999999999999E-2</v>
      </c>
      <c r="AN46" s="24">
        <v>9.0999999999999998E-2</v>
      </c>
      <c r="AO46" s="24">
        <v>0.09</v>
      </c>
      <c r="AP46" s="24">
        <v>0.09</v>
      </c>
      <c r="AQ46" s="24">
        <v>8.7999999999999995E-2</v>
      </c>
      <c r="AR46" s="24">
        <v>8.5000000000000006E-2</v>
      </c>
      <c r="AS46" s="24">
        <v>8.5000000000000006E-2</v>
      </c>
      <c r="AT46" s="24">
        <v>8.1000000000000003E-2</v>
      </c>
      <c r="AU46" s="24">
        <v>7.8E-2</v>
      </c>
      <c r="AV46" s="24">
        <v>7.3999999999999996E-2</v>
      </c>
      <c r="AW46" s="24">
        <v>7.0999999999999994E-2</v>
      </c>
      <c r="AX46" s="24">
        <v>6.8000000000000005E-2</v>
      </c>
      <c r="AY46" s="24">
        <v>6.8000000000000005E-2</v>
      </c>
      <c r="AZ46" s="24">
        <v>6.7000000000000004E-2</v>
      </c>
      <c r="BA46" s="24">
        <v>6.7000000000000004E-2</v>
      </c>
      <c r="BB46" s="24">
        <v>6.5000000000000002E-2</v>
      </c>
      <c r="BC46" s="24">
        <v>0.06</v>
      </c>
      <c r="BD46" s="24">
        <v>5.8000000000000003E-2</v>
      </c>
      <c r="BE46" s="24">
        <v>5.8000000000000003E-2</v>
      </c>
      <c r="BF46" s="24">
        <v>6.5000000000000002E-2</v>
      </c>
      <c r="BG46" s="24">
        <v>6.9000000000000006E-2</v>
      </c>
      <c r="BH46" s="24">
        <v>7.0000000000000007E-2</v>
      </c>
      <c r="BI46" s="24">
        <v>7.3999999999999996E-2</v>
      </c>
      <c r="BJ46" s="24">
        <v>7.0999999999999994E-2</v>
      </c>
      <c r="BK46" s="24">
        <v>6.9000000000000006E-2</v>
      </c>
      <c r="BL46" s="24">
        <v>6.8000000000000005E-2</v>
      </c>
      <c r="BM46" s="24">
        <v>6.6000000000000003E-2</v>
      </c>
      <c r="BN46" s="24">
        <v>6.4000000000000001E-2</v>
      </c>
      <c r="BO46" s="24">
        <v>6.0999999999999999E-2</v>
      </c>
      <c r="BP46" s="24">
        <v>6.2E-2</v>
      </c>
      <c r="BQ46" s="24">
        <v>6.3E-2</v>
      </c>
      <c r="BR46" s="24">
        <v>6.7000000000000004E-2</v>
      </c>
      <c r="BS46" s="24">
        <v>7.3999999999999996E-2</v>
      </c>
      <c r="BT46" s="24">
        <v>0.09</v>
      </c>
      <c r="BU46" s="24">
        <v>0.10199999999999999</v>
      </c>
      <c r="BV46" s="24">
        <v>0.112</v>
      </c>
      <c r="BW46" s="24">
        <v>0.12</v>
      </c>
      <c r="BX46" s="203">
        <v>0.109</v>
      </c>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18">
        <v>17</v>
      </c>
      <c r="C47" s="145" t="s">
        <v>107</v>
      </c>
      <c r="D47" s="1" t="s">
        <v>29</v>
      </c>
      <c r="E47" s="24">
        <v>2.8000000000000001E-2</v>
      </c>
      <c r="F47" s="24">
        <v>2.7E-2</v>
      </c>
      <c r="G47" s="24">
        <v>3.9E-2</v>
      </c>
      <c r="H47" s="24">
        <v>4.5999999999999999E-2</v>
      </c>
      <c r="I47" s="24">
        <v>5.6000000000000001E-2</v>
      </c>
      <c r="J47" s="24">
        <v>6.5000000000000002E-2</v>
      </c>
      <c r="K47" s="24">
        <v>7.8E-2</v>
      </c>
      <c r="L47" s="24">
        <v>0.1</v>
      </c>
      <c r="M47" s="24">
        <v>0.109</v>
      </c>
      <c r="N47" s="24">
        <v>0.121</v>
      </c>
      <c r="O47" s="24">
        <v>0.13400000000000001</v>
      </c>
      <c r="P47" s="24">
        <v>0.14899999999999999</v>
      </c>
      <c r="Q47" s="24">
        <v>0.16800000000000001</v>
      </c>
      <c r="R47" s="24">
        <v>0.18</v>
      </c>
      <c r="S47" s="24">
        <v>0.186</v>
      </c>
      <c r="T47" s="24">
        <v>0.19700000000000001</v>
      </c>
      <c r="U47" s="24">
        <v>0.2</v>
      </c>
      <c r="V47" s="24">
        <v>0.2</v>
      </c>
      <c r="W47" s="24">
        <v>0.19700000000000001</v>
      </c>
      <c r="X47" s="24">
        <v>0.19500000000000001</v>
      </c>
      <c r="Y47" s="24">
        <v>0.17799999999999999</v>
      </c>
      <c r="Z47" s="24">
        <v>0.17199999999999999</v>
      </c>
      <c r="AA47" s="24">
        <v>0.17299999999999999</v>
      </c>
      <c r="AB47" s="24">
        <v>0.17599999999999999</v>
      </c>
      <c r="AC47" s="24">
        <v>0.17399999999999999</v>
      </c>
      <c r="AD47" s="24">
        <v>0.17399999999999999</v>
      </c>
      <c r="AE47" s="24">
        <v>0.17299999999999999</v>
      </c>
      <c r="AF47" s="24">
        <v>0.17100000000000001</v>
      </c>
      <c r="AG47" s="24">
        <v>0.16400000000000001</v>
      </c>
      <c r="AH47" s="24">
        <v>0.16500000000000001</v>
      </c>
      <c r="AI47" s="24">
        <v>0.154</v>
      </c>
      <c r="AJ47" s="24">
        <v>0.14799999999999999</v>
      </c>
      <c r="AK47" s="24">
        <v>0.14899999999999999</v>
      </c>
      <c r="AL47" s="24">
        <v>0.153</v>
      </c>
      <c r="AM47" s="24">
        <v>0.154</v>
      </c>
      <c r="AN47" s="24">
        <v>0.156</v>
      </c>
      <c r="AO47" s="24">
        <v>0.17100000000000001</v>
      </c>
      <c r="AP47" s="24">
        <v>0.185</v>
      </c>
      <c r="AQ47" s="24">
        <v>0.19500000000000001</v>
      </c>
      <c r="AR47" s="24">
        <v>0.19400000000000001</v>
      </c>
      <c r="AS47" s="24">
        <v>0.20300000000000001</v>
      </c>
      <c r="AT47" s="24">
        <v>0.19900000000000001</v>
      </c>
      <c r="AU47" s="24">
        <v>0.19400000000000001</v>
      </c>
      <c r="AV47" s="24">
        <v>0.19400000000000001</v>
      </c>
      <c r="AW47" s="24">
        <v>0.19800000000000001</v>
      </c>
      <c r="AX47" s="24">
        <v>0.2</v>
      </c>
      <c r="AY47" s="24">
        <v>0.19900000000000001</v>
      </c>
      <c r="AZ47" s="24">
        <v>0.19900000000000001</v>
      </c>
      <c r="BA47" s="24">
        <v>0.20899999999999999</v>
      </c>
      <c r="BB47" s="24">
        <v>0.19900000000000001</v>
      </c>
      <c r="BC47" s="24">
        <v>0.192</v>
      </c>
      <c r="BD47" s="24">
        <v>0.18099999999999999</v>
      </c>
      <c r="BE47" s="24">
        <v>0.18099999999999999</v>
      </c>
      <c r="BF47" s="24">
        <v>0.191</v>
      </c>
      <c r="BG47" s="24">
        <v>0.20200000000000001</v>
      </c>
      <c r="BH47" s="24">
        <v>0.20799999999999999</v>
      </c>
      <c r="BI47" s="24">
        <v>0.23400000000000001</v>
      </c>
      <c r="BJ47" s="24">
        <v>0.218</v>
      </c>
      <c r="BK47" s="24">
        <v>0.214</v>
      </c>
      <c r="BL47" s="24">
        <v>0.216</v>
      </c>
      <c r="BM47" s="24">
        <v>0.219</v>
      </c>
      <c r="BN47" s="24">
        <v>0.21199999999999999</v>
      </c>
      <c r="BO47" s="24">
        <v>0.20399999999999999</v>
      </c>
      <c r="BP47" s="24">
        <v>0.20100000000000001</v>
      </c>
      <c r="BQ47" s="24">
        <v>0.20499999999999999</v>
      </c>
      <c r="BR47" s="24">
        <v>0.215</v>
      </c>
      <c r="BS47" s="24">
        <v>0.22800000000000001</v>
      </c>
      <c r="BT47" s="24">
        <v>0.251</v>
      </c>
      <c r="BU47" s="24">
        <v>0.26700000000000002</v>
      </c>
      <c r="BV47" s="24">
        <v>0.28899999999999998</v>
      </c>
      <c r="BW47" s="24">
        <v>0.30199999999999999</v>
      </c>
      <c r="BX47" s="203">
        <v>0.317</v>
      </c>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18">
        <v>18</v>
      </c>
      <c r="C48" s="145" t="s">
        <v>108</v>
      </c>
      <c r="D48" s="1" t="s">
        <v>29</v>
      </c>
      <c r="E48" s="24">
        <v>0.11700000000000001</v>
      </c>
      <c r="F48" s="24">
        <v>0.124</v>
      </c>
      <c r="G48" s="24">
        <v>0.13</v>
      </c>
      <c r="H48" s="24">
        <v>0.154</v>
      </c>
      <c r="I48" s="24">
        <v>0.193</v>
      </c>
      <c r="J48" s="24">
        <v>0.24199999999999999</v>
      </c>
      <c r="K48" s="24">
        <v>0.32300000000000001</v>
      </c>
      <c r="L48" s="24">
        <v>0.33600000000000002</v>
      </c>
      <c r="M48" s="24">
        <v>0.34899999999999998</v>
      </c>
      <c r="N48" s="24">
        <v>0.28299999999999997</v>
      </c>
      <c r="O48" s="24">
        <v>0.23799999999999999</v>
      </c>
      <c r="P48" s="24">
        <v>0.19900000000000001</v>
      </c>
      <c r="Q48" s="24">
        <v>0.19</v>
      </c>
      <c r="R48" s="24">
        <v>0.18099999999999999</v>
      </c>
      <c r="S48" s="24">
        <v>0.17299999999999999</v>
      </c>
      <c r="T48" s="24">
        <v>0.16</v>
      </c>
      <c r="U48" s="24">
        <v>0.16700000000000001</v>
      </c>
      <c r="V48" s="24">
        <v>0.16900000000000001</v>
      </c>
      <c r="W48" s="24">
        <v>0.16800000000000001</v>
      </c>
      <c r="X48" s="24">
        <v>0.16</v>
      </c>
      <c r="Y48" s="24">
        <v>0.16300000000000001</v>
      </c>
      <c r="Z48" s="24">
        <v>0.156</v>
      </c>
      <c r="AA48" s="24">
        <v>0.152</v>
      </c>
      <c r="AB48" s="24">
        <v>0.13400000000000001</v>
      </c>
      <c r="AC48" s="24">
        <v>0.13300000000000001</v>
      </c>
      <c r="AD48" s="24">
        <v>0.125</v>
      </c>
      <c r="AE48" s="24">
        <v>0.111</v>
      </c>
      <c r="AF48" s="24">
        <v>9.6000000000000002E-2</v>
      </c>
      <c r="AG48" s="24">
        <v>9.7000000000000003E-2</v>
      </c>
      <c r="AH48" s="24">
        <v>8.8999999999999996E-2</v>
      </c>
      <c r="AI48" s="24">
        <v>7.9000000000000001E-2</v>
      </c>
      <c r="AJ48" s="24">
        <v>6.7000000000000004E-2</v>
      </c>
      <c r="AK48" s="24">
        <v>5.3999999999999999E-2</v>
      </c>
      <c r="AL48" s="24">
        <v>4.3999999999999997E-2</v>
      </c>
      <c r="AM48" s="24">
        <v>4.2000000000000003E-2</v>
      </c>
      <c r="AN48" s="24">
        <v>3.5999999999999997E-2</v>
      </c>
      <c r="AO48" s="24">
        <v>3.5999999999999997E-2</v>
      </c>
      <c r="AP48" s="24">
        <v>3.4000000000000002E-2</v>
      </c>
      <c r="AQ48" s="24">
        <v>3.2000000000000001E-2</v>
      </c>
      <c r="AR48" s="24">
        <v>2.9000000000000001E-2</v>
      </c>
      <c r="AS48" s="24">
        <v>2.8000000000000001E-2</v>
      </c>
      <c r="AT48" s="24">
        <v>2.8000000000000001E-2</v>
      </c>
      <c r="AU48" s="24">
        <v>3.2000000000000001E-2</v>
      </c>
      <c r="AV48" s="24">
        <v>0.03</v>
      </c>
      <c r="AW48" s="24">
        <v>2.7E-2</v>
      </c>
      <c r="AX48" s="24">
        <v>2.5000000000000001E-2</v>
      </c>
      <c r="AY48" s="24">
        <v>2.5000000000000001E-2</v>
      </c>
      <c r="AZ48" s="24">
        <v>2.5000000000000001E-2</v>
      </c>
      <c r="BA48" s="24">
        <v>2.7E-2</v>
      </c>
      <c r="BB48" s="24">
        <v>2.7E-2</v>
      </c>
      <c r="BC48" s="24">
        <v>2.8000000000000001E-2</v>
      </c>
      <c r="BD48" s="24">
        <v>0.03</v>
      </c>
      <c r="BE48" s="24">
        <v>2.8000000000000001E-2</v>
      </c>
      <c r="BF48" s="24">
        <v>2.1000000000000001E-2</v>
      </c>
      <c r="BG48" s="24">
        <v>1.4999999999999999E-2</v>
      </c>
      <c r="BH48" s="24">
        <v>1.0999999999999999E-2</v>
      </c>
      <c r="BI48" s="24">
        <v>8.0000000000000002E-3</v>
      </c>
      <c r="BJ48" s="24">
        <v>8.0000000000000002E-3</v>
      </c>
      <c r="BK48" s="24">
        <v>8.9999999999999993E-3</v>
      </c>
      <c r="BL48" s="24">
        <v>0.01</v>
      </c>
      <c r="BM48" s="24">
        <v>1.2E-2</v>
      </c>
      <c r="BN48" s="24">
        <v>1.4E-2</v>
      </c>
      <c r="BO48" s="24">
        <v>1.7000000000000001E-2</v>
      </c>
      <c r="BP48" s="24">
        <v>1.7000000000000001E-2</v>
      </c>
      <c r="BQ48" s="24">
        <v>0.02</v>
      </c>
      <c r="BR48" s="24">
        <v>2.4E-2</v>
      </c>
      <c r="BS48" s="24">
        <v>2.3E-2</v>
      </c>
      <c r="BT48" s="24">
        <v>2.4E-2</v>
      </c>
      <c r="BU48" s="24">
        <v>2.5999999999999999E-2</v>
      </c>
      <c r="BV48" s="24">
        <v>2.9000000000000001E-2</v>
      </c>
      <c r="BW48" s="24">
        <v>3.1E-2</v>
      </c>
      <c r="BX48" s="203">
        <v>3.3000000000000002E-2</v>
      </c>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123">
        <v>19</v>
      </c>
      <c r="B49" s="201"/>
      <c r="C49" s="154" t="s">
        <v>109</v>
      </c>
      <c r="D49" s="134" t="s">
        <v>29</v>
      </c>
      <c r="E49" s="165">
        <v>1.5489999999999999</v>
      </c>
      <c r="F49" s="165">
        <v>1.635</v>
      </c>
      <c r="G49" s="165">
        <v>1.742</v>
      </c>
      <c r="H49" s="165">
        <v>1.91</v>
      </c>
      <c r="I49" s="165">
        <v>2.12</v>
      </c>
      <c r="J49" s="165">
        <v>2.282</v>
      </c>
      <c r="K49" s="165">
        <v>2.6360000000000001</v>
      </c>
      <c r="L49" s="165">
        <v>3.0630000000000002</v>
      </c>
      <c r="M49" s="165">
        <v>3.375</v>
      </c>
      <c r="N49" s="165">
        <v>3.3740000000000001</v>
      </c>
      <c r="O49" s="165">
        <v>3.335</v>
      </c>
      <c r="P49" s="165">
        <v>3.206</v>
      </c>
      <c r="Q49" s="165">
        <v>3.1379999999999999</v>
      </c>
      <c r="R49" s="165">
        <v>3.0259999999999998</v>
      </c>
      <c r="S49" s="165">
        <v>2.88</v>
      </c>
      <c r="T49" s="165">
        <v>2.847</v>
      </c>
      <c r="U49" s="165">
        <v>2.7810000000000001</v>
      </c>
      <c r="V49" s="165">
        <v>2.7109999999999999</v>
      </c>
      <c r="W49" s="165">
        <v>2.609</v>
      </c>
      <c r="X49" s="165">
        <v>2.5259999999999998</v>
      </c>
      <c r="Y49" s="165">
        <v>2.407</v>
      </c>
      <c r="Z49" s="165">
        <v>2.3420000000000001</v>
      </c>
      <c r="AA49" s="165">
        <v>2.351</v>
      </c>
      <c r="AB49" s="165">
        <v>2.31</v>
      </c>
      <c r="AC49" s="165">
        <v>2.3140000000000001</v>
      </c>
      <c r="AD49" s="165">
        <v>2.2509999999999999</v>
      </c>
      <c r="AE49" s="165">
        <v>2.14</v>
      </c>
      <c r="AF49" s="165">
        <v>2.0379999999999998</v>
      </c>
      <c r="AG49" s="165">
        <v>1.9390000000000001</v>
      </c>
      <c r="AH49" s="165">
        <v>1.8120000000000001</v>
      </c>
      <c r="AI49" s="165">
        <v>1.6819999999999999</v>
      </c>
      <c r="AJ49" s="165">
        <v>1.583</v>
      </c>
      <c r="AK49" s="165">
        <v>1.524</v>
      </c>
      <c r="AL49" s="165">
        <v>1.456</v>
      </c>
      <c r="AM49" s="165">
        <v>1.4019999999999999</v>
      </c>
      <c r="AN49" s="165">
        <v>1.343</v>
      </c>
      <c r="AO49" s="165">
        <v>1.325</v>
      </c>
      <c r="AP49" s="165">
        <v>1.3049999999999999</v>
      </c>
      <c r="AQ49" s="165">
        <v>1.2629999999999999</v>
      </c>
      <c r="AR49" s="165">
        <v>1.21</v>
      </c>
      <c r="AS49" s="165">
        <v>1.18</v>
      </c>
      <c r="AT49" s="165">
        <v>1.127</v>
      </c>
      <c r="AU49" s="165">
        <v>1.085</v>
      </c>
      <c r="AV49" s="165">
        <v>1.0529999999999999</v>
      </c>
      <c r="AW49" s="165">
        <v>1.0449999999999999</v>
      </c>
      <c r="AX49" s="165">
        <v>0.99199999999999999</v>
      </c>
      <c r="AY49" s="165">
        <v>0.98699999999999999</v>
      </c>
      <c r="AZ49" s="165">
        <v>0.97899999999999998</v>
      </c>
      <c r="BA49" s="165">
        <v>0.97799999999999998</v>
      </c>
      <c r="BB49" s="165">
        <v>0.94899999999999995</v>
      </c>
      <c r="BC49" s="165">
        <v>0.90100000000000002</v>
      </c>
      <c r="BD49" s="165">
        <v>0.875</v>
      </c>
      <c r="BE49" s="165">
        <v>0.88700000000000001</v>
      </c>
      <c r="BF49" s="165">
        <v>0.90200000000000002</v>
      </c>
      <c r="BG49" s="165">
        <v>0.88</v>
      </c>
      <c r="BH49" s="165">
        <v>0.90100000000000002</v>
      </c>
      <c r="BI49" s="165">
        <v>0.94399999999999995</v>
      </c>
      <c r="BJ49" s="165">
        <v>0.876</v>
      </c>
      <c r="BK49" s="165">
        <v>0.83199999999999996</v>
      </c>
      <c r="BL49" s="165">
        <v>0.80800000000000005</v>
      </c>
      <c r="BM49" s="165">
        <v>0.78700000000000003</v>
      </c>
      <c r="BN49" s="165">
        <v>0.76800000000000002</v>
      </c>
      <c r="BO49" s="165">
        <v>0.751</v>
      </c>
      <c r="BP49" s="165">
        <v>0.78100000000000003</v>
      </c>
      <c r="BQ49" s="165">
        <v>0.84699999999999998</v>
      </c>
      <c r="BR49" s="165">
        <v>0.95</v>
      </c>
      <c r="BS49" s="165">
        <v>1.0449999999999999</v>
      </c>
      <c r="BT49" s="165">
        <v>1.1359999999999999</v>
      </c>
      <c r="BU49" s="165">
        <v>1.177</v>
      </c>
      <c r="BV49" s="165">
        <v>1.214</v>
      </c>
      <c r="BW49" s="165">
        <v>1.1970000000000001</v>
      </c>
      <c r="BX49" s="207">
        <v>1.2170000000000001</v>
      </c>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12">
        <v>20</v>
      </c>
      <c r="B50" s="201"/>
      <c r="C50" s="175" t="s">
        <v>198</v>
      </c>
      <c r="D50" s="176" t="s">
        <v>29</v>
      </c>
      <c r="E50" s="165">
        <v>0.91300000000000003</v>
      </c>
      <c r="F50" s="165">
        <v>0.97899999999999998</v>
      </c>
      <c r="G50" s="165">
        <v>1.07</v>
      </c>
      <c r="H50" s="165">
        <v>1.171</v>
      </c>
      <c r="I50" s="165">
        <v>1.331</v>
      </c>
      <c r="J50" s="165">
        <v>1.4610000000000001</v>
      </c>
      <c r="K50" s="165">
        <v>1.7310000000000001</v>
      </c>
      <c r="L50" s="165">
        <v>2.016</v>
      </c>
      <c r="M50" s="165">
        <v>2.266</v>
      </c>
      <c r="N50" s="165">
        <v>2.2919999999999998</v>
      </c>
      <c r="O50" s="165">
        <v>2.2949999999999999</v>
      </c>
      <c r="P50" s="165">
        <v>2.2200000000000002</v>
      </c>
      <c r="Q50" s="165">
        <v>2.1949999999999998</v>
      </c>
      <c r="R50" s="165">
        <v>2.1269999999999998</v>
      </c>
      <c r="S50" s="165">
        <v>2.028</v>
      </c>
      <c r="T50" s="165">
        <v>1.9930000000000001</v>
      </c>
      <c r="U50" s="165">
        <v>1.9510000000000001</v>
      </c>
      <c r="V50" s="165">
        <v>1.8919999999999999</v>
      </c>
      <c r="W50" s="165">
        <v>1.8160000000000001</v>
      </c>
      <c r="X50" s="165">
        <v>1.748</v>
      </c>
      <c r="Y50" s="165">
        <v>1.639</v>
      </c>
      <c r="Z50" s="165">
        <v>1.5760000000000001</v>
      </c>
      <c r="AA50" s="165">
        <v>1.585</v>
      </c>
      <c r="AB50" s="165">
        <v>1.5589999999999999</v>
      </c>
      <c r="AC50" s="165">
        <v>1.556</v>
      </c>
      <c r="AD50" s="165">
        <v>1.5149999999999999</v>
      </c>
      <c r="AE50" s="165">
        <v>1.446</v>
      </c>
      <c r="AF50" s="165">
        <v>1.3720000000000001</v>
      </c>
      <c r="AG50" s="165">
        <v>1.3009999999999999</v>
      </c>
      <c r="AH50" s="165">
        <v>1.222</v>
      </c>
      <c r="AI50" s="165">
        <v>1.127</v>
      </c>
      <c r="AJ50" s="165">
        <v>1.0569999999999999</v>
      </c>
      <c r="AK50" s="165">
        <v>1.0209999999999999</v>
      </c>
      <c r="AL50" s="165">
        <v>0.98199999999999998</v>
      </c>
      <c r="AM50" s="165">
        <v>0.95199999999999996</v>
      </c>
      <c r="AN50" s="165">
        <v>0.91700000000000004</v>
      </c>
      <c r="AO50" s="165">
        <v>0.91300000000000003</v>
      </c>
      <c r="AP50" s="165">
        <v>0.91</v>
      </c>
      <c r="AQ50" s="165">
        <v>0.88300000000000001</v>
      </c>
      <c r="AR50" s="165">
        <v>0.85299999999999998</v>
      </c>
      <c r="AS50" s="165">
        <v>0.84</v>
      </c>
      <c r="AT50" s="165">
        <v>0.80700000000000005</v>
      </c>
      <c r="AU50" s="165">
        <v>0.77200000000000002</v>
      </c>
      <c r="AV50" s="165">
        <v>0.751</v>
      </c>
      <c r="AW50" s="165">
        <v>0.745</v>
      </c>
      <c r="AX50" s="165">
        <v>0.71599999999999997</v>
      </c>
      <c r="AY50" s="165">
        <v>0.70899999999999996</v>
      </c>
      <c r="AZ50" s="165">
        <v>0.7</v>
      </c>
      <c r="BA50" s="165">
        <v>0.70299999999999996</v>
      </c>
      <c r="BB50" s="165">
        <v>0.68400000000000005</v>
      </c>
      <c r="BC50" s="165">
        <v>0.64800000000000002</v>
      </c>
      <c r="BD50" s="165">
        <v>0.624</v>
      </c>
      <c r="BE50" s="165">
        <v>0.63200000000000001</v>
      </c>
      <c r="BF50" s="165">
        <v>0.65900000000000003</v>
      </c>
      <c r="BG50" s="165">
        <v>0.66100000000000003</v>
      </c>
      <c r="BH50" s="165">
        <v>0.66800000000000004</v>
      </c>
      <c r="BI50" s="165">
        <v>0.70899999999999996</v>
      </c>
      <c r="BJ50" s="165">
        <v>0.66900000000000004</v>
      </c>
      <c r="BK50" s="165">
        <v>0.64500000000000002</v>
      </c>
      <c r="BL50" s="165">
        <v>0.629</v>
      </c>
      <c r="BM50" s="165">
        <v>0.61799999999999999</v>
      </c>
      <c r="BN50" s="165">
        <v>0.6</v>
      </c>
      <c r="BO50" s="165">
        <v>0.57999999999999996</v>
      </c>
      <c r="BP50" s="165">
        <v>0.59499999999999997</v>
      </c>
      <c r="BQ50" s="165">
        <v>0.629</v>
      </c>
      <c r="BR50" s="165">
        <v>0.70399999999999996</v>
      </c>
      <c r="BS50" s="165">
        <v>0.78600000000000003</v>
      </c>
      <c r="BT50" s="165">
        <v>0.875</v>
      </c>
      <c r="BU50" s="165">
        <v>0.91700000000000004</v>
      </c>
      <c r="BV50" s="165">
        <v>0.94099999999999995</v>
      </c>
      <c r="BW50" s="165">
        <v>0.93899999999999995</v>
      </c>
      <c r="BX50" s="207">
        <v>0.92600000000000005</v>
      </c>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18"/>
      <c r="C51" s="144"/>
      <c r="D51" s="1"/>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18"/>
      <c r="C52" s="144" t="s">
        <v>110</v>
      </c>
      <c r="D52" s="1"/>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03"/>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5"/>
      <c r="EM52" s="205"/>
      <c r="EN52" s="205"/>
      <c r="EO52" s="205"/>
      <c r="EP52" s="205"/>
      <c r="EQ52" s="205"/>
      <c r="ER52" s="205"/>
      <c r="ES52" s="205"/>
      <c r="ET52" s="205"/>
      <c r="EU52" s="205"/>
      <c r="EV52" s="205"/>
      <c r="EW52" s="205"/>
    </row>
    <row r="53" spans="1:153" ht="12" customHeight="1" x14ac:dyDescent="0.35">
      <c r="A53" s="18">
        <v>21</v>
      </c>
      <c r="C53" s="145" t="s">
        <v>103</v>
      </c>
      <c r="D53" s="1" t="s">
        <v>29</v>
      </c>
      <c r="E53" s="24">
        <v>0.53100000000000003</v>
      </c>
      <c r="F53" s="24">
        <v>0.53600000000000003</v>
      </c>
      <c r="G53" s="24">
        <v>0.54500000000000004</v>
      </c>
      <c r="H53" s="24">
        <v>0.59099999999999997</v>
      </c>
      <c r="I53" s="24">
        <v>0.62</v>
      </c>
      <c r="J53" s="24">
        <v>0.63500000000000001</v>
      </c>
      <c r="K53" s="24">
        <v>0.68300000000000005</v>
      </c>
      <c r="L53" s="24">
        <v>0.76600000000000001</v>
      </c>
      <c r="M53" s="24">
        <v>0.81</v>
      </c>
      <c r="N53" s="24">
        <v>0.78900000000000003</v>
      </c>
      <c r="O53" s="24">
        <v>0.75700000000000001</v>
      </c>
      <c r="P53" s="24">
        <v>0.71699999999999997</v>
      </c>
      <c r="Q53" s="24">
        <v>0.67900000000000005</v>
      </c>
      <c r="R53" s="24">
        <v>0.65600000000000003</v>
      </c>
      <c r="S53" s="24">
        <v>0.624</v>
      </c>
      <c r="T53" s="24">
        <v>0.63400000000000001</v>
      </c>
      <c r="U53" s="24">
        <v>0.61499999999999999</v>
      </c>
      <c r="V53" s="24">
        <v>0.60699999999999998</v>
      </c>
      <c r="W53" s="24">
        <v>0.59299999999999997</v>
      </c>
      <c r="X53" s="24">
        <v>0.58399999999999996</v>
      </c>
      <c r="Y53" s="24">
        <v>0.57399999999999995</v>
      </c>
      <c r="Z53" s="24">
        <v>0.57599999999999996</v>
      </c>
      <c r="AA53" s="24">
        <v>0.58299999999999996</v>
      </c>
      <c r="AB53" s="24">
        <v>0.60699999999999998</v>
      </c>
      <c r="AC53" s="24">
        <v>0.628</v>
      </c>
      <c r="AD53" s="24">
        <v>0.61099999999999999</v>
      </c>
      <c r="AE53" s="24">
        <v>0.57799999999999996</v>
      </c>
      <c r="AF53" s="24">
        <v>0.55500000000000005</v>
      </c>
      <c r="AG53" s="24">
        <v>0.53600000000000003</v>
      </c>
      <c r="AH53" s="24">
        <v>0.50800000000000001</v>
      </c>
      <c r="AI53" s="24">
        <v>0.48499999999999999</v>
      </c>
      <c r="AJ53" s="24">
        <v>0.46700000000000003</v>
      </c>
      <c r="AK53" s="24">
        <v>0.44600000000000001</v>
      </c>
      <c r="AL53" s="24">
        <v>0.42199999999999999</v>
      </c>
      <c r="AM53" s="24">
        <v>0.41199999999999998</v>
      </c>
      <c r="AN53" s="24">
        <v>0.39700000000000002</v>
      </c>
      <c r="AO53" s="24">
        <v>0.42</v>
      </c>
      <c r="AP53" s="24">
        <v>0.41299999999999998</v>
      </c>
      <c r="AQ53" s="24">
        <v>0.39600000000000002</v>
      </c>
      <c r="AR53" s="24">
        <v>0.38500000000000001</v>
      </c>
      <c r="AS53" s="24">
        <v>0.36299999999999999</v>
      </c>
      <c r="AT53" s="24">
        <v>0.34200000000000003</v>
      </c>
      <c r="AU53" s="24">
        <v>0.33800000000000002</v>
      </c>
      <c r="AV53" s="24">
        <v>0.33500000000000002</v>
      </c>
      <c r="AW53" s="24">
        <v>0.33500000000000002</v>
      </c>
      <c r="AX53" s="24">
        <v>0.309</v>
      </c>
      <c r="AY53" s="24">
        <v>0.313</v>
      </c>
      <c r="AZ53" s="24">
        <v>0.314</v>
      </c>
      <c r="BA53" s="24">
        <v>0.312</v>
      </c>
      <c r="BB53" s="24">
        <v>0.30499999999999999</v>
      </c>
      <c r="BC53" s="24">
        <v>0.28999999999999998</v>
      </c>
      <c r="BD53" s="24">
        <v>0.28999999999999998</v>
      </c>
      <c r="BE53" s="24">
        <v>0.30099999999999999</v>
      </c>
      <c r="BF53" s="24">
        <v>0.27600000000000002</v>
      </c>
      <c r="BG53" s="24">
        <v>0.253</v>
      </c>
      <c r="BH53" s="24">
        <v>0.26400000000000001</v>
      </c>
      <c r="BI53" s="24">
        <v>0.255</v>
      </c>
      <c r="BJ53" s="24">
        <v>0.23200000000000001</v>
      </c>
      <c r="BK53" s="24">
        <v>0.22</v>
      </c>
      <c r="BL53" s="24">
        <v>0.217</v>
      </c>
      <c r="BM53" s="24">
        <v>0.21299999999999999</v>
      </c>
      <c r="BN53" s="24">
        <v>0.214</v>
      </c>
      <c r="BO53" s="24">
        <v>0.216</v>
      </c>
      <c r="BP53" s="24">
        <v>0.23400000000000001</v>
      </c>
      <c r="BQ53" s="24">
        <v>0.25600000000000001</v>
      </c>
      <c r="BR53" s="24">
        <v>0.27300000000000002</v>
      </c>
      <c r="BS53" s="24">
        <v>0.28499999999999998</v>
      </c>
      <c r="BT53" s="24">
        <v>0.28899999999999998</v>
      </c>
      <c r="BU53" s="24">
        <v>0.28999999999999998</v>
      </c>
      <c r="BV53" s="24">
        <v>0.28799999999999998</v>
      </c>
      <c r="BW53" s="24">
        <v>0.27600000000000002</v>
      </c>
      <c r="BX53" s="203">
        <v>0.27500000000000002</v>
      </c>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5"/>
      <c r="EM53" s="205"/>
      <c r="EN53" s="205"/>
      <c r="EO53" s="205"/>
      <c r="EP53" s="205"/>
      <c r="EQ53" s="205"/>
      <c r="ER53" s="205"/>
      <c r="ES53" s="205"/>
      <c r="ET53" s="205"/>
      <c r="EU53" s="205"/>
      <c r="EV53" s="205"/>
      <c r="EW53" s="205"/>
    </row>
    <row r="54" spans="1:153" ht="12" customHeight="1" x14ac:dyDescent="0.35">
      <c r="A54" s="18">
        <v>22</v>
      </c>
      <c r="C54" s="145" t="s">
        <v>104</v>
      </c>
      <c r="D54" s="1" t="s">
        <v>29</v>
      </c>
      <c r="E54" s="24">
        <v>0.48</v>
      </c>
      <c r="F54" s="24">
        <v>0.499</v>
      </c>
      <c r="G54" s="24">
        <v>0.51600000000000001</v>
      </c>
      <c r="H54" s="24">
        <v>0.55500000000000005</v>
      </c>
      <c r="I54" s="24">
        <v>0.59799999999999998</v>
      </c>
      <c r="J54" s="24">
        <v>0.623</v>
      </c>
      <c r="K54" s="24">
        <v>0.68799999999999994</v>
      </c>
      <c r="L54" s="24">
        <v>0.78500000000000003</v>
      </c>
      <c r="M54" s="24">
        <v>0.89100000000000001</v>
      </c>
      <c r="N54" s="24">
        <v>0.89900000000000002</v>
      </c>
      <c r="O54" s="24">
        <v>0.88</v>
      </c>
      <c r="P54" s="24">
        <v>0.83599999999999997</v>
      </c>
      <c r="Q54" s="24">
        <v>0.81</v>
      </c>
      <c r="R54" s="24">
        <v>0.77300000000000002</v>
      </c>
      <c r="S54" s="24">
        <v>0.73</v>
      </c>
      <c r="T54" s="24">
        <v>0.72799999999999998</v>
      </c>
      <c r="U54" s="24">
        <v>0.71399999999999997</v>
      </c>
      <c r="V54" s="24">
        <v>0.69599999999999995</v>
      </c>
      <c r="W54" s="24">
        <v>0.66600000000000004</v>
      </c>
      <c r="X54" s="24">
        <v>0.65</v>
      </c>
      <c r="Y54" s="24">
        <v>0.622</v>
      </c>
      <c r="Z54" s="24">
        <v>0.60299999999999998</v>
      </c>
      <c r="AA54" s="24">
        <v>0.61</v>
      </c>
      <c r="AB54" s="24">
        <v>0.64200000000000002</v>
      </c>
      <c r="AC54" s="24">
        <v>0.66100000000000003</v>
      </c>
      <c r="AD54" s="24">
        <v>0.64500000000000002</v>
      </c>
      <c r="AE54" s="24">
        <v>0.61799999999999999</v>
      </c>
      <c r="AF54" s="24">
        <v>0.58699999999999997</v>
      </c>
      <c r="AG54" s="24">
        <v>0.56399999999999995</v>
      </c>
      <c r="AH54" s="24">
        <v>0.53500000000000003</v>
      </c>
      <c r="AI54" s="24">
        <v>0.503</v>
      </c>
      <c r="AJ54" s="24">
        <v>0.48399999999999999</v>
      </c>
      <c r="AK54" s="24">
        <v>0.46899999999999997</v>
      </c>
      <c r="AL54" s="24">
        <v>0.44800000000000001</v>
      </c>
      <c r="AM54" s="24">
        <v>0.43</v>
      </c>
      <c r="AN54" s="24">
        <v>0.42</v>
      </c>
      <c r="AO54" s="24">
        <v>0.44800000000000001</v>
      </c>
      <c r="AP54" s="24">
        <v>0.45300000000000001</v>
      </c>
      <c r="AQ54" s="24">
        <v>0.432</v>
      </c>
      <c r="AR54" s="24">
        <v>0.42599999999999999</v>
      </c>
      <c r="AS54" s="24">
        <v>0.40500000000000003</v>
      </c>
      <c r="AT54" s="24">
        <v>0.38400000000000001</v>
      </c>
      <c r="AU54" s="24">
        <v>0.373</v>
      </c>
      <c r="AV54" s="24">
        <v>0.36899999999999999</v>
      </c>
      <c r="AW54" s="24">
        <v>0.36699999999999999</v>
      </c>
      <c r="AX54" s="24">
        <v>0.34399999999999997</v>
      </c>
      <c r="AY54" s="24">
        <v>0.34499999999999997</v>
      </c>
      <c r="AZ54" s="24">
        <v>0.34499999999999997</v>
      </c>
      <c r="BA54" s="24">
        <v>0.34200000000000003</v>
      </c>
      <c r="BB54" s="24">
        <v>0.33700000000000002</v>
      </c>
      <c r="BC54" s="24">
        <v>0.32100000000000001</v>
      </c>
      <c r="BD54" s="24">
        <v>0.316</v>
      </c>
      <c r="BE54" s="24">
        <v>0.32400000000000001</v>
      </c>
      <c r="BF54" s="24">
        <v>0.32</v>
      </c>
      <c r="BG54" s="24">
        <v>0.30499999999999999</v>
      </c>
      <c r="BH54" s="24">
        <v>0.308</v>
      </c>
      <c r="BI54" s="24">
        <v>0.309</v>
      </c>
      <c r="BJ54" s="24">
        <v>0.28999999999999998</v>
      </c>
      <c r="BK54" s="24">
        <v>0.27400000000000002</v>
      </c>
      <c r="BL54" s="24">
        <v>0.26300000000000001</v>
      </c>
      <c r="BM54" s="24">
        <v>0.25600000000000001</v>
      </c>
      <c r="BN54" s="24">
        <v>0.25600000000000001</v>
      </c>
      <c r="BO54" s="24">
        <v>0.254</v>
      </c>
      <c r="BP54" s="24">
        <v>0.27100000000000002</v>
      </c>
      <c r="BQ54" s="24">
        <v>0.28799999999999998</v>
      </c>
      <c r="BR54" s="24">
        <v>0.32</v>
      </c>
      <c r="BS54" s="24">
        <v>0.35099999999999998</v>
      </c>
      <c r="BT54" s="24">
        <v>0.372</v>
      </c>
      <c r="BU54" s="24">
        <v>0.371</v>
      </c>
      <c r="BV54" s="24">
        <v>0.36199999999999999</v>
      </c>
      <c r="BW54" s="24">
        <v>0.34899999999999998</v>
      </c>
      <c r="BX54" s="203">
        <v>0.34</v>
      </c>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18">
        <v>23</v>
      </c>
      <c r="C55" s="145" t="s">
        <v>105</v>
      </c>
      <c r="D55" s="1" t="s">
        <v>29</v>
      </c>
      <c r="E55" s="24">
        <v>0.126</v>
      </c>
      <c r="F55" s="24">
        <v>0.14000000000000001</v>
      </c>
      <c r="G55" s="24">
        <v>0.16400000000000001</v>
      </c>
      <c r="H55" s="24">
        <v>0.17299999999999999</v>
      </c>
      <c r="I55" s="24">
        <v>0.192</v>
      </c>
      <c r="J55" s="24">
        <v>0.20100000000000001</v>
      </c>
      <c r="K55" s="24">
        <v>0.22600000000000001</v>
      </c>
      <c r="L55" s="24">
        <v>0.26900000000000002</v>
      </c>
      <c r="M55" s="24">
        <v>0.31</v>
      </c>
      <c r="N55" s="24">
        <v>0.33600000000000002</v>
      </c>
      <c r="O55" s="24">
        <v>0.35299999999999998</v>
      </c>
      <c r="P55" s="24">
        <v>0.34699999999999998</v>
      </c>
      <c r="Q55" s="24">
        <v>0.34699999999999998</v>
      </c>
      <c r="R55" s="24">
        <v>0.33400000000000002</v>
      </c>
      <c r="S55" s="24">
        <v>0.315</v>
      </c>
      <c r="T55" s="24">
        <v>0.314</v>
      </c>
      <c r="U55" s="24">
        <v>0.30199999999999999</v>
      </c>
      <c r="V55" s="24">
        <v>0.28799999999999998</v>
      </c>
      <c r="W55" s="24">
        <v>0.27500000000000002</v>
      </c>
      <c r="X55" s="24">
        <v>0.26700000000000002</v>
      </c>
      <c r="Y55" s="24">
        <v>0.247</v>
      </c>
      <c r="Z55" s="24">
        <v>0.23699999999999999</v>
      </c>
      <c r="AA55" s="24">
        <v>0.24199999999999999</v>
      </c>
      <c r="AB55" s="24">
        <v>0.255</v>
      </c>
      <c r="AC55" s="24">
        <v>0.254</v>
      </c>
      <c r="AD55" s="24">
        <v>0.25</v>
      </c>
      <c r="AE55" s="24">
        <v>0.24</v>
      </c>
      <c r="AF55" s="24">
        <v>0.22700000000000001</v>
      </c>
      <c r="AG55" s="24">
        <v>0.218</v>
      </c>
      <c r="AH55" s="24">
        <v>0.20699999999999999</v>
      </c>
      <c r="AI55" s="24">
        <v>0.19400000000000001</v>
      </c>
      <c r="AJ55" s="24">
        <v>0.184</v>
      </c>
      <c r="AK55" s="24">
        <v>0.17899999999999999</v>
      </c>
      <c r="AL55" s="24">
        <v>0.17799999999999999</v>
      </c>
      <c r="AM55" s="24">
        <v>0.17499999999999999</v>
      </c>
      <c r="AN55" s="24">
        <v>0.17100000000000001</v>
      </c>
      <c r="AO55" s="24">
        <v>0.189</v>
      </c>
      <c r="AP55" s="24">
        <v>0.19400000000000001</v>
      </c>
      <c r="AQ55" s="24">
        <v>0.191</v>
      </c>
      <c r="AR55" s="24">
        <v>0.189</v>
      </c>
      <c r="AS55" s="24">
        <v>0.182</v>
      </c>
      <c r="AT55" s="24">
        <v>0.17499999999999999</v>
      </c>
      <c r="AU55" s="24">
        <v>0.16500000000000001</v>
      </c>
      <c r="AV55" s="24">
        <v>0.16300000000000001</v>
      </c>
      <c r="AW55" s="24">
        <v>0.16300000000000001</v>
      </c>
      <c r="AX55" s="24">
        <v>0.157</v>
      </c>
      <c r="AY55" s="24">
        <v>0.159</v>
      </c>
      <c r="AZ55" s="24">
        <v>0.154</v>
      </c>
      <c r="BA55" s="24">
        <v>0.15</v>
      </c>
      <c r="BB55" s="24">
        <v>0.14899999999999999</v>
      </c>
      <c r="BC55" s="24">
        <v>0.14199999999999999</v>
      </c>
      <c r="BD55" s="24">
        <v>0.13900000000000001</v>
      </c>
      <c r="BE55" s="24">
        <v>0.14099999999999999</v>
      </c>
      <c r="BF55" s="24">
        <v>0.14899999999999999</v>
      </c>
      <c r="BG55" s="24">
        <v>0.15</v>
      </c>
      <c r="BH55" s="24">
        <v>0.151</v>
      </c>
      <c r="BI55" s="24">
        <v>0.153</v>
      </c>
      <c r="BJ55" s="24">
        <v>0.14799999999999999</v>
      </c>
      <c r="BK55" s="24">
        <v>0.14299999999999999</v>
      </c>
      <c r="BL55" s="24">
        <v>0.14000000000000001</v>
      </c>
      <c r="BM55" s="24">
        <v>0.13400000000000001</v>
      </c>
      <c r="BN55" s="24">
        <v>0.13200000000000001</v>
      </c>
      <c r="BO55" s="24">
        <v>0.129</v>
      </c>
      <c r="BP55" s="24">
        <v>0.13200000000000001</v>
      </c>
      <c r="BQ55" s="24">
        <v>0.13700000000000001</v>
      </c>
      <c r="BR55" s="24">
        <v>0.14799999999999999</v>
      </c>
      <c r="BS55" s="24">
        <v>0.16600000000000001</v>
      </c>
      <c r="BT55" s="24">
        <v>0.182</v>
      </c>
      <c r="BU55" s="24">
        <v>0.192</v>
      </c>
      <c r="BV55" s="24">
        <v>0.191</v>
      </c>
      <c r="BW55" s="24">
        <v>0.183</v>
      </c>
      <c r="BX55" s="203">
        <v>0.17699999999999999</v>
      </c>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5"/>
      <c r="EM55" s="205"/>
      <c r="EN55" s="205"/>
      <c r="EO55" s="205"/>
      <c r="EP55" s="205"/>
      <c r="EQ55" s="205"/>
      <c r="ER55" s="205"/>
      <c r="ES55" s="205"/>
      <c r="ET55" s="205"/>
      <c r="EU55" s="205"/>
      <c r="EV55" s="205"/>
      <c r="EW55" s="205"/>
    </row>
    <row r="56" spans="1:153" ht="12" customHeight="1" x14ac:dyDescent="0.35">
      <c r="A56" s="18">
        <v>24</v>
      </c>
      <c r="C56" s="145" t="s">
        <v>106</v>
      </c>
      <c r="D56" s="1" t="s">
        <v>29</v>
      </c>
      <c r="E56" s="24">
        <v>3.7999999999999999E-2</v>
      </c>
      <c r="F56" s="24">
        <v>4.2000000000000003E-2</v>
      </c>
      <c r="G56" s="24">
        <v>5.0999999999999997E-2</v>
      </c>
      <c r="H56" s="24">
        <v>5.8000000000000003E-2</v>
      </c>
      <c r="I56" s="24">
        <v>6.3E-2</v>
      </c>
      <c r="J56" s="24">
        <v>6.9000000000000006E-2</v>
      </c>
      <c r="K56" s="24">
        <v>0.08</v>
      </c>
      <c r="L56" s="24">
        <v>9.7000000000000003E-2</v>
      </c>
      <c r="M56" s="24">
        <v>0.115</v>
      </c>
      <c r="N56" s="24">
        <v>0.126</v>
      </c>
      <c r="O56" s="24">
        <v>0.13700000000000001</v>
      </c>
      <c r="P56" s="24">
        <v>0.14299999999999999</v>
      </c>
      <c r="Q56" s="24">
        <v>0.14799999999999999</v>
      </c>
      <c r="R56" s="24">
        <v>0.15</v>
      </c>
      <c r="S56" s="24">
        <v>0.14599999999999999</v>
      </c>
      <c r="T56" s="24">
        <v>0.14699999999999999</v>
      </c>
      <c r="U56" s="24">
        <v>0.14099999999999999</v>
      </c>
      <c r="V56" s="24">
        <v>0.13500000000000001</v>
      </c>
      <c r="W56" s="24">
        <v>0.13100000000000001</v>
      </c>
      <c r="X56" s="24">
        <v>0.122</v>
      </c>
      <c r="Y56" s="24">
        <v>0.114</v>
      </c>
      <c r="Z56" s="24">
        <v>0.108</v>
      </c>
      <c r="AA56" s="24">
        <v>0.11</v>
      </c>
      <c r="AB56" s="24">
        <v>0.11799999999999999</v>
      </c>
      <c r="AC56" s="24">
        <v>0.11700000000000001</v>
      </c>
      <c r="AD56" s="24">
        <v>0.11600000000000001</v>
      </c>
      <c r="AE56" s="24">
        <v>0.113</v>
      </c>
      <c r="AF56" s="24">
        <v>0.109</v>
      </c>
      <c r="AG56" s="24">
        <v>0.104</v>
      </c>
      <c r="AH56" s="24">
        <v>0.1</v>
      </c>
      <c r="AI56" s="24">
        <v>9.5000000000000001E-2</v>
      </c>
      <c r="AJ56" s="24">
        <v>8.8999999999999996E-2</v>
      </c>
      <c r="AK56" s="24">
        <v>8.7999999999999995E-2</v>
      </c>
      <c r="AL56" s="24">
        <v>8.6999999999999994E-2</v>
      </c>
      <c r="AM56" s="24">
        <v>8.6999999999999994E-2</v>
      </c>
      <c r="AN56" s="24">
        <v>8.6999999999999994E-2</v>
      </c>
      <c r="AO56" s="24">
        <v>0.10199999999999999</v>
      </c>
      <c r="AP56" s="24">
        <v>0.107</v>
      </c>
      <c r="AQ56" s="24">
        <v>0.107</v>
      </c>
      <c r="AR56" s="24">
        <v>0.106</v>
      </c>
      <c r="AS56" s="24">
        <v>0.10299999999999999</v>
      </c>
      <c r="AT56" s="24">
        <v>9.8000000000000004E-2</v>
      </c>
      <c r="AU56" s="24">
        <v>9.6000000000000002E-2</v>
      </c>
      <c r="AV56" s="24">
        <v>9.2999999999999999E-2</v>
      </c>
      <c r="AW56" s="24">
        <v>9.1999999999999998E-2</v>
      </c>
      <c r="AX56" s="24">
        <v>8.7999999999999995E-2</v>
      </c>
      <c r="AY56" s="24">
        <v>8.6999999999999994E-2</v>
      </c>
      <c r="AZ56" s="24">
        <v>8.6999999999999994E-2</v>
      </c>
      <c r="BA56" s="24">
        <v>8.5999999999999993E-2</v>
      </c>
      <c r="BB56" s="24">
        <v>8.4000000000000005E-2</v>
      </c>
      <c r="BC56" s="24">
        <v>0.08</v>
      </c>
      <c r="BD56" s="24">
        <v>0.08</v>
      </c>
      <c r="BE56" s="24">
        <v>8.1000000000000003E-2</v>
      </c>
      <c r="BF56" s="24">
        <v>8.5000000000000006E-2</v>
      </c>
      <c r="BG56" s="24">
        <v>0.09</v>
      </c>
      <c r="BH56" s="24">
        <v>9.2999999999999999E-2</v>
      </c>
      <c r="BI56" s="24">
        <v>9.5000000000000001E-2</v>
      </c>
      <c r="BJ56" s="24">
        <v>9.2999999999999999E-2</v>
      </c>
      <c r="BK56" s="24">
        <v>0.09</v>
      </c>
      <c r="BL56" s="24">
        <v>8.8999999999999996E-2</v>
      </c>
      <c r="BM56" s="24">
        <v>8.5999999999999993E-2</v>
      </c>
      <c r="BN56" s="24">
        <v>8.3000000000000004E-2</v>
      </c>
      <c r="BO56" s="24">
        <v>8.2000000000000003E-2</v>
      </c>
      <c r="BP56" s="24">
        <v>8.2000000000000003E-2</v>
      </c>
      <c r="BQ56" s="24">
        <v>8.4000000000000005E-2</v>
      </c>
      <c r="BR56" s="24">
        <v>8.6999999999999994E-2</v>
      </c>
      <c r="BS56" s="24">
        <v>9.4E-2</v>
      </c>
      <c r="BT56" s="24">
        <v>0.106</v>
      </c>
      <c r="BU56" s="24">
        <v>0.114</v>
      </c>
      <c r="BV56" s="24">
        <v>0.11799999999999999</v>
      </c>
      <c r="BW56" s="24">
        <v>0.11700000000000001</v>
      </c>
      <c r="BX56" s="203">
        <v>0.11600000000000001</v>
      </c>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5"/>
      <c r="EM56" s="205"/>
      <c r="EN56" s="205"/>
      <c r="EO56" s="205"/>
      <c r="EP56" s="205"/>
      <c r="EQ56" s="205"/>
      <c r="ER56" s="205"/>
      <c r="ES56" s="205"/>
      <c r="ET56" s="205"/>
      <c r="EU56" s="205"/>
      <c r="EV56" s="205"/>
      <c r="EW56" s="205"/>
    </row>
    <row r="57" spans="1:153" ht="12" customHeight="1" x14ac:dyDescent="0.35">
      <c r="A57" s="18">
        <v>25</v>
      </c>
      <c r="C57" s="145" t="s">
        <v>107</v>
      </c>
      <c r="D57" s="1" t="s">
        <v>29</v>
      </c>
      <c r="E57" s="24">
        <v>3.3000000000000002E-2</v>
      </c>
      <c r="F57" s="24">
        <v>3.5000000000000003E-2</v>
      </c>
      <c r="G57" s="24">
        <v>4.2999999999999997E-2</v>
      </c>
      <c r="H57" s="24">
        <v>4.9000000000000002E-2</v>
      </c>
      <c r="I57" s="24">
        <v>5.8000000000000003E-2</v>
      </c>
      <c r="J57" s="24">
        <v>5.8000000000000003E-2</v>
      </c>
      <c r="K57" s="24">
        <v>6.7000000000000004E-2</v>
      </c>
      <c r="L57" s="24">
        <v>7.8E-2</v>
      </c>
      <c r="M57" s="24">
        <v>9.1999999999999998E-2</v>
      </c>
      <c r="N57" s="24">
        <v>0.1</v>
      </c>
      <c r="O57" s="24">
        <v>0.115</v>
      </c>
      <c r="P57" s="24">
        <v>0.124</v>
      </c>
      <c r="Q57" s="24">
        <v>0.13700000000000001</v>
      </c>
      <c r="R57" s="24">
        <v>0.14499999999999999</v>
      </c>
      <c r="S57" s="24">
        <v>0.15</v>
      </c>
      <c r="T57" s="24">
        <v>0.161</v>
      </c>
      <c r="U57" s="24">
        <v>0.16500000000000001</v>
      </c>
      <c r="V57" s="24">
        <v>0.16500000000000001</v>
      </c>
      <c r="W57" s="24">
        <v>0.16400000000000001</v>
      </c>
      <c r="X57" s="24">
        <v>0.161</v>
      </c>
      <c r="Y57" s="24">
        <v>0.154</v>
      </c>
      <c r="Z57" s="24">
        <v>0.14899999999999999</v>
      </c>
      <c r="AA57" s="24">
        <v>0.155</v>
      </c>
      <c r="AB57" s="24">
        <v>0.16800000000000001</v>
      </c>
      <c r="AC57" s="24">
        <v>0.16800000000000001</v>
      </c>
      <c r="AD57" s="24">
        <v>0.17</v>
      </c>
      <c r="AE57" s="24">
        <v>0.16600000000000001</v>
      </c>
      <c r="AF57" s="24">
        <v>0.16200000000000001</v>
      </c>
      <c r="AG57" s="24">
        <v>0.159</v>
      </c>
      <c r="AH57" s="24">
        <v>0.158</v>
      </c>
      <c r="AI57" s="24">
        <v>0.154</v>
      </c>
      <c r="AJ57" s="24">
        <v>0.151</v>
      </c>
      <c r="AK57" s="24">
        <v>0.151</v>
      </c>
      <c r="AL57" s="24">
        <v>0.153</v>
      </c>
      <c r="AM57" s="24">
        <v>0.156</v>
      </c>
      <c r="AN57" s="24">
        <v>0.159</v>
      </c>
      <c r="AO57" s="24">
        <v>0.27200000000000002</v>
      </c>
      <c r="AP57" s="24">
        <v>0.32700000000000001</v>
      </c>
      <c r="AQ57" s="24">
        <v>0.376</v>
      </c>
      <c r="AR57" s="24">
        <v>0.39</v>
      </c>
      <c r="AS57" s="24">
        <v>0.38900000000000001</v>
      </c>
      <c r="AT57" s="24">
        <v>0.38100000000000001</v>
      </c>
      <c r="AU57" s="24">
        <v>0.375</v>
      </c>
      <c r="AV57" s="24">
        <v>0.36599999999999999</v>
      </c>
      <c r="AW57" s="24">
        <v>0.35899999999999999</v>
      </c>
      <c r="AX57" s="24">
        <v>0.42199999999999999</v>
      </c>
      <c r="AY57" s="24">
        <v>0.42099999999999999</v>
      </c>
      <c r="AZ57" s="24">
        <v>0.41199999999999998</v>
      </c>
      <c r="BA57" s="24">
        <v>0.41</v>
      </c>
      <c r="BB57" s="24">
        <v>0.41199999999999998</v>
      </c>
      <c r="BC57" s="24">
        <v>0.40100000000000002</v>
      </c>
      <c r="BD57" s="24">
        <v>0.38800000000000001</v>
      </c>
      <c r="BE57" s="24">
        <v>0.38700000000000001</v>
      </c>
      <c r="BF57" s="24">
        <v>0.39900000000000002</v>
      </c>
      <c r="BG57" s="24">
        <v>0.40699999999999997</v>
      </c>
      <c r="BH57" s="24">
        <v>0.41799999999999998</v>
      </c>
      <c r="BI57" s="24">
        <v>0.42599999999999999</v>
      </c>
      <c r="BJ57" s="24">
        <v>0.42799999999999999</v>
      </c>
      <c r="BK57" s="24">
        <v>0.42499999999999999</v>
      </c>
      <c r="BL57" s="24">
        <v>0.41599999999999998</v>
      </c>
      <c r="BM57" s="24">
        <v>0.42199999999999999</v>
      </c>
      <c r="BN57" s="24">
        <v>0.41699999999999998</v>
      </c>
      <c r="BO57" s="24">
        <v>0.40600000000000003</v>
      </c>
      <c r="BP57" s="24">
        <v>0.39900000000000002</v>
      </c>
      <c r="BQ57" s="24">
        <v>0.40400000000000003</v>
      </c>
      <c r="BR57" s="24">
        <v>0.40400000000000003</v>
      </c>
      <c r="BS57" s="24">
        <v>0.41399999999999998</v>
      </c>
      <c r="BT57" s="24">
        <v>0.42699999999999999</v>
      </c>
      <c r="BU57" s="24">
        <v>0.442</v>
      </c>
      <c r="BV57" s="24">
        <v>0.45100000000000001</v>
      </c>
      <c r="BW57" s="24">
        <v>0.45600000000000002</v>
      </c>
      <c r="BX57" s="203">
        <v>0.45800000000000002</v>
      </c>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18">
        <v>26</v>
      </c>
      <c r="C58" s="145" t="s">
        <v>108</v>
      </c>
      <c r="D58" s="1" t="s">
        <v>29</v>
      </c>
      <c r="E58" s="24">
        <v>7.9000000000000001E-2</v>
      </c>
      <c r="F58" s="24">
        <v>8.3000000000000004E-2</v>
      </c>
      <c r="G58" s="24">
        <v>8.5000000000000006E-2</v>
      </c>
      <c r="H58" s="24">
        <v>0.105</v>
      </c>
      <c r="I58" s="24">
        <v>0.129</v>
      </c>
      <c r="J58" s="24">
        <v>0.161</v>
      </c>
      <c r="K58" s="24">
        <v>0.20799999999999999</v>
      </c>
      <c r="L58" s="24">
        <v>0.21199999999999999</v>
      </c>
      <c r="M58" s="24">
        <v>0.221</v>
      </c>
      <c r="N58" s="24">
        <v>0.182</v>
      </c>
      <c r="O58" s="24">
        <v>0.156</v>
      </c>
      <c r="P58" s="24">
        <v>0.13</v>
      </c>
      <c r="Q58" s="24">
        <v>0.121</v>
      </c>
      <c r="R58" s="24">
        <v>0.11600000000000001</v>
      </c>
      <c r="S58" s="24">
        <v>0.113</v>
      </c>
      <c r="T58" s="24">
        <v>0.105</v>
      </c>
      <c r="U58" s="24">
        <v>0.107</v>
      </c>
      <c r="V58" s="24">
        <v>0.109</v>
      </c>
      <c r="W58" s="24">
        <v>0.107</v>
      </c>
      <c r="X58" s="24">
        <v>0.10199999999999999</v>
      </c>
      <c r="Y58" s="24">
        <v>0.1</v>
      </c>
      <c r="Z58" s="24">
        <v>9.7000000000000003E-2</v>
      </c>
      <c r="AA58" s="24">
        <v>9.2999999999999999E-2</v>
      </c>
      <c r="AB58" s="24">
        <v>8.6999999999999994E-2</v>
      </c>
      <c r="AC58" s="24">
        <v>8.7999999999999995E-2</v>
      </c>
      <c r="AD58" s="24">
        <v>8.2000000000000003E-2</v>
      </c>
      <c r="AE58" s="24">
        <v>7.5999999999999998E-2</v>
      </c>
      <c r="AF58" s="24">
        <v>6.6000000000000003E-2</v>
      </c>
      <c r="AG58" s="24">
        <v>6.5000000000000002E-2</v>
      </c>
      <c r="AH58" s="24">
        <v>6.0999999999999999E-2</v>
      </c>
      <c r="AI58" s="24">
        <v>5.6000000000000001E-2</v>
      </c>
      <c r="AJ58" s="24">
        <v>4.8000000000000001E-2</v>
      </c>
      <c r="AK58" s="24">
        <v>3.9E-2</v>
      </c>
      <c r="AL58" s="24">
        <v>3.2000000000000001E-2</v>
      </c>
      <c r="AM58" s="24">
        <v>3.1E-2</v>
      </c>
      <c r="AN58" s="24">
        <v>2.5999999999999999E-2</v>
      </c>
      <c r="AO58" s="24">
        <v>2.5000000000000001E-2</v>
      </c>
      <c r="AP58" s="24">
        <v>2.5000000000000001E-2</v>
      </c>
      <c r="AQ58" s="24">
        <v>2.5000000000000001E-2</v>
      </c>
      <c r="AR58" s="24">
        <v>2.3E-2</v>
      </c>
      <c r="AS58" s="24">
        <v>2.1999999999999999E-2</v>
      </c>
      <c r="AT58" s="24">
        <v>2.1000000000000001E-2</v>
      </c>
      <c r="AU58" s="24">
        <v>2.1999999999999999E-2</v>
      </c>
      <c r="AV58" s="24">
        <v>0.02</v>
      </c>
      <c r="AW58" s="24">
        <v>2.1000000000000001E-2</v>
      </c>
      <c r="AX58" s="24">
        <v>1.9E-2</v>
      </c>
      <c r="AY58" s="24">
        <v>1.9E-2</v>
      </c>
      <c r="AZ58" s="24">
        <v>1.9E-2</v>
      </c>
      <c r="BA58" s="24">
        <v>2.1000000000000001E-2</v>
      </c>
      <c r="BB58" s="24">
        <v>2.1000000000000001E-2</v>
      </c>
      <c r="BC58" s="24">
        <v>2.1999999999999999E-2</v>
      </c>
      <c r="BD58" s="24">
        <v>2.1999999999999999E-2</v>
      </c>
      <c r="BE58" s="24">
        <v>0.02</v>
      </c>
      <c r="BF58" s="24">
        <v>1.6E-2</v>
      </c>
      <c r="BG58" s="24">
        <v>1.0999999999999999E-2</v>
      </c>
      <c r="BH58" s="24">
        <v>8.9999999999999993E-3</v>
      </c>
      <c r="BI58" s="24">
        <v>7.0000000000000001E-3</v>
      </c>
      <c r="BJ58" s="24">
        <v>7.0000000000000001E-3</v>
      </c>
      <c r="BK58" s="24">
        <v>0.01</v>
      </c>
      <c r="BL58" s="24">
        <v>0.01</v>
      </c>
      <c r="BM58" s="24">
        <v>1.2999999999999999E-2</v>
      </c>
      <c r="BN58" s="24">
        <v>1.6E-2</v>
      </c>
      <c r="BO58" s="24">
        <v>1.7999999999999999E-2</v>
      </c>
      <c r="BP58" s="24">
        <v>1.7999999999999999E-2</v>
      </c>
      <c r="BQ58" s="24">
        <v>1.9E-2</v>
      </c>
      <c r="BR58" s="24">
        <v>2.8000000000000001E-2</v>
      </c>
      <c r="BS58" s="24">
        <v>2.8000000000000001E-2</v>
      </c>
      <c r="BT58" s="24">
        <v>2.8000000000000001E-2</v>
      </c>
      <c r="BU58" s="24">
        <v>0.03</v>
      </c>
      <c r="BV58" s="24">
        <v>3.2000000000000001E-2</v>
      </c>
      <c r="BW58" s="24">
        <v>3.4000000000000002E-2</v>
      </c>
      <c r="BX58" s="203">
        <v>3.5999999999999997E-2</v>
      </c>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123">
        <v>27</v>
      </c>
      <c r="B59" s="201"/>
      <c r="C59" s="154" t="s">
        <v>109</v>
      </c>
      <c r="D59" s="134" t="s">
        <v>29</v>
      </c>
      <c r="E59" s="165">
        <v>1.286</v>
      </c>
      <c r="F59" s="165">
        <v>1.335</v>
      </c>
      <c r="G59" s="165">
        <v>1.4039999999999999</v>
      </c>
      <c r="H59" s="165">
        <v>1.532</v>
      </c>
      <c r="I59" s="165">
        <v>1.66</v>
      </c>
      <c r="J59" s="165">
        <v>1.7470000000000001</v>
      </c>
      <c r="K59" s="165">
        <v>1.952</v>
      </c>
      <c r="L59" s="165">
        <v>2.2080000000000002</v>
      </c>
      <c r="M59" s="165">
        <v>2.4390000000000001</v>
      </c>
      <c r="N59" s="165">
        <v>2.4319999999999999</v>
      </c>
      <c r="O59" s="165">
        <v>2.3980000000000001</v>
      </c>
      <c r="P59" s="165">
        <v>2.2970000000000002</v>
      </c>
      <c r="Q59" s="165">
        <v>2.2410000000000001</v>
      </c>
      <c r="R59" s="165">
        <v>2.1739999999999999</v>
      </c>
      <c r="S59" s="165">
        <v>2.0779999999999998</v>
      </c>
      <c r="T59" s="165">
        <v>2.089</v>
      </c>
      <c r="U59" s="165">
        <v>2.044</v>
      </c>
      <c r="V59" s="165">
        <v>2</v>
      </c>
      <c r="W59" s="165">
        <v>1.9350000000000001</v>
      </c>
      <c r="X59" s="165">
        <v>1.8859999999999999</v>
      </c>
      <c r="Y59" s="165">
        <v>1.8120000000000001</v>
      </c>
      <c r="Z59" s="165">
        <v>1.77</v>
      </c>
      <c r="AA59" s="165">
        <v>1.7929999999999999</v>
      </c>
      <c r="AB59" s="165">
        <v>1.8759999999999999</v>
      </c>
      <c r="AC59" s="165">
        <v>1.915</v>
      </c>
      <c r="AD59" s="165">
        <v>1.8740000000000001</v>
      </c>
      <c r="AE59" s="165">
        <v>1.7909999999999999</v>
      </c>
      <c r="AF59" s="165">
        <v>1.706</v>
      </c>
      <c r="AG59" s="165">
        <v>1.647</v>
      </c>
      <c r="AH59" s="165">
        <v>1.5680000000000001</v>
      </c>
      <c r="AI59" s="165">
        <v>1.4870000000000001</v>
      </c>
      <c r="AJ59" s="165">
        <v>1.4239999999999999</v>
      </c>
      <c r="AK59" s="165">
        <v>1.3720000000000001</v>
      </c>
      <c r="AL59" s="165">
        <v>1.32</v>
      </c>
      <c r="AM59" s="165">
        <v>1.2909999999999999</v>
      </c>
      <c r="AN59" s="165">
        <v>1.2609999999999999</v>
      </c>
      <c r="AO59" s="165">
        <v>1.456</v>
      </c>
      <c r="AP59" s="165">
        <v>1.52</v>
      </c>
      <c r="AQ59" s="165">
        <v>1.5269999999999999</v>
      </c>
      <c r="AR59" s="165">
        <v>1.5189999999999999</v>
      </c>
      <c r="AS59" s="165">
        <v>1.464</v>
      </c>
      <c r="AT59" s="165">
        <v>1.401</v>
      </c>
      <c r="AU59" s="165">
        <v>1.369</v>
      </c>
      <c r="AV59" s="165">
        <v>1.3460000000000001</v>
      </c>
      <c r="AW59" s="165">
        <v>1.3380000000000001</v>
      </c>
      <c r="AX59" s="165">
        <v>1.339</v>
      </c>
      <c r="AY59" s="165">
        <v>1.345</v>
      </c>
      <c r="AZ59" s="165">
        <v>1.331</v>
      </c>
      <c r="BA59" s="165">
        <v>1.321</v>
      </c>
      <c r="BB59" s="165">
        <v>1.3080000000000001</v>
      </c>
      <c r="BC59" s="165">
        <v>1.256</v>
      </c>
      <c r="BD59" s="165">
        <v>1.2350000000000001</v>
      </c>
      <c r="BE59" s="165">
        <v>1.254</v>
      </c>
      <c r="BF59" s="165">
        <v>1.2450000000000001</v>
      </c>
      <c r="BG59" s="165">
        <v>1.2150000000000001</v>
      </c>
      <c r="BH59" s="165">
        <v>1.244</v>
      </c>
      <c r="BI59" s="165">
        <v>1.244</v>
      </c>
      <c r="BJ59" s="165">
        <v>1.1990000000000001</v>
      </c>
      <c r="BK59" s="165">
        <v>1.161</v>
      </c>
      <c r="BL59" s="165">
        <v>1.135</v>
      </c>
      <c r="BM59" s="165">
        <v>1.123</v>
      </c>
      <c r="BN59" s="165">
        <v>1.117</v>
      </c>
      <c r="BO59" s="165">
        <v>1.1040000000000001</v>
      </c>
      <c r="BP59" s="165">
        <v>1.1359999999999999</v>
      </c>
      <c r="BQ59" s="165">
        <v>1.1879999999999999</v>
      </c>
      <c r="BR59" s="165">
        <v>1.2609999999999999</v>
      </c>
      <c r="BS59" s="165">
        <v>1.3380000000000001</v>
      </c>
      <c r="BT59" s="165">
        <v>1.405</v>
      </c>
      <c r="BU59" s="165">
        <v>1.4390000000000001</v>
      </c>
      <c r="BV59" s="165">
        <v>1.4430000000000001</v>
      </c>
      <c r="BW59" s="165">
        <v>1.415</v>
      </c>
      <c r="BX59" s="207">
        <v>1.401</v>
      </c>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5"/>
      <c r="EM59" s="205"/>
      <c r="EN59" s="205"/>
      <c r="EO59" s="205"/>
      <c r="EP59" s="205"/>
      <c r="EQ59" s="205"/>
      <c r="ER59" s="205"/>
      <c r="ES59" s="205"/>
      <c r="ET59" s="205"/>
      <c r="EU59" s="205"/>
      <c r="EV59" s="205"/>
      <c r="EW59" s="205"/>
    </row>
    <row r="60" spans="1:153" ht="12" customHeight="1" x14ac:dyDescent="0.35">
      <c r="A60" s="12">
        <v>28</v>
      </c>
      <c r="B60" s="201"/>
      <c r="C60" s="175" t="s">
        <v>198</v>
      </c>
      <c r="D60" s="176" t="s">
        <v>29</v>
      </c>
      <c r="E60" s="165">
        <v>0.755</v>
      </c>
      <c r="F60" s="165">
        <v>0.79800000000000004</v>
      </c>
      <c r="G60" s="165">
        <v>0.85899999999999999</v>
      </c>
      <c r="H60" s="165">
        <v>0.94</v>
      </c>
      <c r="I60" s="165">
        <v>1.04</v>
      </c>
      <c r="J60" s="165">
        <v>1.1120000000000001</v>
      </c>
      <c r="K60" s="165">
        <v>1.2689999999999999</v>
      </c>
      <c r="L60" s="165">
        <v>1.4410000000000001</v>
      </c>
      <c r="M60" s="165">
        <v>1.629</v>
      </c>
      <c r="N60" s="165">
        <v>1.643</v>
      </c>
      <c r="O60" s="165">
        <v>1.641</v>
      </c>
      <c r="P60" s="165">
        <v>1.58</v>
      </c>
      <c r="Q60" s="165">
        <v>1.5620000000000001</v>
      </c>
      <c r="R60" s="165">
        <v>1.518</v>
      </c>
      <c r="S60" s="165">
        <v>1.454</v>
      </c>
      <c r="T60" s="165">
        <v>1.4550000000000001</v>
      </c>
      <c r="U60" s="165">
        <v>1.429</v>
      </c>
      <c r="V60" s="165">
        <v>1.393</v>
      </c>
      <c r="W60" s="165">
        <v>1.3420000000000001</v>
      </c>
      <c r="X60" s="165">
        <v>1.302</v>
      </c>
      <c r="Y60" s="165">
        <v>1.2370000000000001</v>
      </c>
      <c r="Z60" s="165">
        <v>1.194</v>
      </c>
      <c r="AA60" s="165">
        <v>1.21</v>
      </c>
      <c r="AB60" s="165">
        <v>1.2689999999999999</v>
      </c>
      <c r="AC60" s="165">
        <v>1.2869999999999999</v>
      </c>
      <c r="AD60" s="165">
        <v>1.2629999999999999</v>
      </c>
      <c r="AE60" s="165">
        <v>1.2130000000000001</v>
      </c>
      <c r="AF60" s="165">
        <v>1.151</v>
      </c>
      <c r="AG60" s="165">
        <v>1.111</v>
      </c>
      <c r="AH60" s="165">
        <v>1.06</v>
      </c>
      <c r="AI60" s="165">
        <v>1.002</v>
      </c>
      <c r="AJ60" s="165">
        <v>0.95599999999999996</v>
      </c>
      <c r="AK60" s="165">
        <v>0.92600000000000005</v>
      </c>
      <c r="AL60" s="165">
        <v>0.89800000000000002</v>
      </c>
      <c r="AM60" s="165">
        <v>0.879</v>
      </c>
      <c r="AN60" s="165">
        <v>0.86399999999999999</v>
      </c>
      <c r="AO60" s="165">
        <v>1.036</v>
      </c>
      <c r="AP60" s="165">
        <v>1.1060000000000001</v>
      </c>
      <c r="AQ60" s="165">
        <v>1.131</v>
      </c>
      <c r="AR60" s="165">
        <v>1.133</v>
      </c>
      <c r="AS60" s="165">
        <v>1.101</v>
      </c>
      <c r="AT60" s="165">
        <v>1.0580000000000001</v>
      </c>
      <c r="AU60" s="165">
        <v>1.0309999999999999</v>
      </c>
      <c r="AV60" s="165">
        <v>1.0109999999999999</v>
      </c>
      <c r="AW60" s="165">
        <v>1.0029999999999999</v>
      </c>
      <c r="AX60" s="165">
        <v>1.0289999999999999</v>
      </c>
      <c r="AY60" s="165">
        <v>1.0309999999999999</v>
      </c>
      <c r="AZ60" s="165">
        <v>1.0169999999999999</v>
      </c>
      <c r="BA60" s="165">
        <v>1.0089999999999999</v>
      </c>
      <c r="BB60" s="165">
        <v>1.004</v>
      </c>
      <c r="BC60" s="165">
        <v>0.96699999999999997</v>
      </c>
      <c r="BD60" s="165">
        <v>0.94499999999999995</v>
      </c>
      <c r="BE60" s="165">
        <v>0.95299999999999996</v>
      </c>
      <c r="BF60" s="165">
        <v>0.96799999999999997</v>
      </c>
      <c r="BG60" s="165">
        <v>0.96299999999999997</v>
      </c>
      <c r="BH60" s="165">
        <v>0.97899999999999998</v>
      </c>
      <c r="BI60" s="165">
        <v>0.99</v>
      </c>
      <c r="BJ60" s="165">
        <v>0.96699999999999997</v>
      </c>
      <c r="BK60" s="165">
        <v>0.94099999999999995</v>
      </c>
      <c r="BL60" s="165">
        <v>0.91800000000000004</v>
      </c>
      <c r="BM60" s="165">
        <v>0.91100000000000003</v>
      </c>
      <c r="BN60" s="165">
        <v>0.90300000000000002</v>
      </c>
      <c r="BO60" s="165">
        <v>0.88800000000000001</v>
      </c>
      <c r="BP60" s="165">
        <v>0.90100000000000002</v>
      </c>
      <c r="BQ60" s="165">
        <v>0.93200000000000005</v>
      </c>
      <c r="BR60" s="165">
        <v>0.98699999999999999</v>
      </c>
      <c r="BS60" s="165">
        <v>1.0529999999999999</v>
      </c>
      <c r="BT60" s="165">
        <v>1.1160000000000001</v>
      </c>
      <c r="BU60" s="165">
        <v>1.149</v>
      </c>
      <c r="BV60" s="165">
        <v>1.155</v>
      </c>
      <c r="BW60" s="165">
        <v>1.1379999999999999</v>
      </c>
      <c r="BX60" s="207">
        <v>1.1259999999999999</v>
      </c>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5"/>
      <c r="EM60" s="205"/>
      <c r="EN60" s="205"/>
      <c r="EO60" s="205"/>
      <c r="EP60" s="205"/>
      <c r="EQ60" s="205"/>
      <c r="ER60" s="205"/>
      <c r="ES60" s="205"/>
      <c r="ET60" s="205"/>
      <c r="EU60" s="205"/>
      <c r="EV60" s="205"/>
      <c r="EW60" s="205"/>
    </row>
    <row r="61" spans="1:153" ht="12" customHeight="1" x14ac:dyDescent="0.35">
      <c r="A61" s="12"/>
      <c r="C61" s="175"/>
      <c r="D61" s="176"/>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5"/>
      <c r="EM61" s="205"/>
      <c r="EN61" s="205"/>
      <c r="EO61" s="205"/>
      <c r="EP61" s="205"/>
      <c r="EQ61" s="205"/>
      <c r="ER61" s="205"/>
      <c r="ES61" s="205"/>
      <c r="ET61" s="205"/>
      <c r="EU61" s="205"/>
      <c r="EV61" s="205"/>
      <c r="EW61" s="205"/>
    </row>
    <row r="62" spans="1:153" ht="12" customHeight="1" x14ac:dyDescent="0.35">
      <c r="A62" s="18"/>
      <c r="C62" s="144"/>
      <c r="D62" s="1"/>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5"/>
      <c r="EM62" s="205"/>
      <c r="EN62" s="205"/>
      <c r="EO62" s="205"/>
      <c r="EP62" s="205"/>
      <c r="EQ62" s="205"/>
      <c r="ER62" s="205"/>
      <c r="ES62" s="205"/>
      <c r="ET62" s="205"/>
      <c r="EU62" s="205"/>
      <c r="EV62" s="205"/>
      <c r="EW62" s="205"/>
    </row>
    <row r="63" spans="1:153" ht="12" customHeight="1" x14ac:dyDescent="0.35">
      <c r="A63" s="18"/>
      <c r="C63" s="7" t="s">
        <v>149</v>
      </c>
      <c r="D63" s="1"/>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5"/>
      <c r="EM63" s="205"/>
      <c r="EN63" s="205"/>
      <c r="EO63" s="205"/>
      <c r="EP63" s="205"/>
      <c r="EQ63" s="205"/>
      <c r="ER63" s="205"/>
      <c r="ES63" s="205"/>
      <c r="ET63" s="205"/>
      <c r="EU63" s="205"/>
      <c r="EV63" s="205"/>
      <c r="EW63" s="205"/>
    </row>
    <row r="64" spans="1:153" ht="12" customHeight="1" x14ac:dyDescent="0.35">
      <c r="A64" s="18">
        <v>29</v>
      </c>
      <c r="C64" s="144" t="s">
        <v>150</v>
      </c>
      <c r="D64" s="1" t="s">
        <v>92</v>
      </c>
      <c r="E64" s="26">
        <v>2949</v>
      </c>
      <c r="F64" s="26">
        <v>3246</v>
      </c>
      <c r="G64" s="26">
        <v>3617</v>
      </c>
      <c r="H64" s="26">
        <v>4690</v>
      </c>
      <c r="I64" s="26">
        <v>5738</v>
      </c>
      <c r="J64" s="26">
        <v>7344</v>
      </c>
      <c r="K64" s="26">
        <v>8987</v>
      </c>
      <c r="L64" s="26">
        <v>8734</v>
      </c>
      <c r="M64" s="26">
        <v>10268</v>
      </c>
      <c r="N64" s="26">
        <v>9057</v>
      </c>
      <c r="O64" s="26">
        <v>9222</v>
      </c>
      <c r="P64" s="26">
        <v>8431</v>
      </c>
      <c r="Q64" s="26">
        <v>7590</v>
      </c>
      <c r="R64" s="26">
        <v>7095</v>
      </c>
      <c r="S64" s="26">
        <v>6571</v>
      </c>
      <c r="T64" s="26">
        <v>5907</v>
      </c>
      <c r="U64" s="26">
        <v>7040</v>
      </c>
      <c r="V64" s="26">
        <v>6776</v>
      </c>
      <c r="W64" s="26">
        <v>6958</v>
      </c>
      <c r="X64" s="26">
        <v>6324</v>
      </c>
      <c r="Y64" s="26">
        <v>6713</v>
      </c>
      <c r="Z64" s="26">
        <v>6095</v>
      </c>
      <c r="AA64" s="26">
        <v>5737</v>
      </c>
      <c r="AB64" s="26">
        <v>5164</v>
      </c>
      <c r="AC64" s="26">
        <v>5721</v>
      </c>
      <c r="AD64" s="26">
        <v>5324</v>
      </c>
      <c r="AE64" s="26">
        <v>4983</v>
      </c>
      <c r="AF64" s="26">
        <v>4145</v>
      </c>
      <c r="AG64" s="26">
        <v>4327</v>
      </c>
      <c r="AH64" s="26">
        <v>3688</v>
      </c>
      <c r="AI64" s="26">
        <v>3423</v>
      </c>
      <c r="AJ64" s="26">
        <v>2816</v>
      </c>
      <c r="AK64" s="26">
        <v>2065</v>
      </c>
      <c r="AL64" s="26">
        <v>1725</v>
      </c>
      <c r="AM64" s="26">
        <v>1829</v>
      </c>
      <c r="AN64" s="26">
        <v>1458</v>
      </c>
      <c r="AO64" s="26">
        <v>1623</v>
      </c>
      <c r="AP64" s="26">
        <v>1511</v>
      </c>
      <c r="AQ64" s="26">
        <v>1414</v>
      </c>
      <c r="AR64" s="26">
        <v>1326</v>
      </c>
      <c r="AS64" s="26">
        <v>1362</v>
      </c>
      <c r="AT64" s="26">
        <v>1186</v>
      </c>
      <c r="AU64" s="26">
        <v>1426</v>
      </c>
      <c r="AV64" s="26">
        <v>1182</v>
      </c>
      <c r="AW64" s="26">
        <v>1269</v>
      </c>
      <c r="AX64" s="26">
        <v>1121</v>
      </c>
      <c r="AY64" s="26">
        <v>1098</v>
      </c>
      <c r="AZ64" s="26">
        <v>1132</v>
      </c>
      <c r="BA64" s="26">
        <v>1366</v>
      </c>
      <c r="BB64" s="26">
        <v>1250</v>
      </c>
      <c r="BC64" s="26">
        <v>1336</v>
      </c>
      <c r="BD64" s="26">
        <v>1319</v>
      </c>
      <c r="BE64" s="26">
        <v>1042</v>
      </c>
      <c r="BF64" s="26">
        <v>112</v>
      </c>
      <c r="BG64" s="26">
        <v>160</v>
      </c>
      <c r="BH64" s="26">
        <v>145</v>
      </c>
      <c r="BI64" s="26">
        <v>183</v>
      </c>
      <c r="BJ64" s="26">
        <v>240</v>
      </c>
      <c r="BK64" s="26">
        <v>454</v>
      </c>
      <c r="BL64" s="26">
        <v>432</v>
      </c>
      <c r="BM64" s="26">
        <v>619</v>
      </c>
      <c r="BN64" s="26">
        <v>835</v>
      </c>
      <c r="BO64" s="26">
        <v>1053</v>
      </c>
      <c r="BP64" s="26">
        <v>661</v>
      </c>
      <c r="BQ64" s="26">
        <v>793</v>
      </c>
      <c r="BR64" s="26">
        <v>735</v>
      </c>
      <c r="BS64" s="26">
        <v>720</v>
      </c>
      <c r="BT64" s="26">
        <v>698</v>
      </c>
      <c r="BU64" s="26">
        <v>858</v>
      </c>
      <c r="BV64" s="26">
        <v>935</v>
      </c>
      <c r="BW64" s="26">
        <v>968</v>
      </c>
      <c r="BX64" s="208">
        <v>1000</v>
      </c>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c r="CY64" s="208"/>
      <c r="CZ64" s="208"/>
      <c r="DA64" s="208"/>
      <c r="DB64" s="208"/>
      <c r="DC64" s="208"/>
      <c r="DD64" s="208"/>
      <c r="DE64" s="208"/>
      <c r="DF64" s="208"/>
      <c r="DG64" s="208"/>
      <c r="DH64" s="208"/>
      <c r="DI64" s="208"/>
      <c r="DJ64" s="208"/>
      <c r="DK64" s="208"/>
      <c r="DL64" s="208"/>
      <c r="DM64" s="208"/>
      <c r="DN64" s="208"/>
      <c r="DO64" s="208"/>
      <c r="DP64" s="208"/>
      <c r="DQ64" s="208"/>
      <c r="DR64" s="208"/>
      <c r="DS64" s="208"/>
      <c r="DT64" s="208"/>
      <c r="DU64" s="208"/>
      <c r="DV64" s="208"/>
      <c r="DW64" s="208"/>
      <c r="DX64" s="208"/>
      <c r="DY64" s="208"/>
      <c r="DZ64" s="208"/>
      <c r="EA64" s="208"/>
      <c r="EB64" s="208"/>
      <c r="EC64" s="208"/>
      <c r="ED64" s="208"/>
      <c r="EE64" s="208"/>
      <c r="EF64" s="208"/>
      <c r="EG64" s="208"/>
      <c r="EH64" s="208"/>
      <c r="EI64" s="208"/>
      <c r="EJ64" s="208"/>
      <c r="EK64" s="208"/>
      <c r="EL64" s="209"/>
      <c r="EM64" s="209"/>
      <c r="EN64" s="209"/>
      <c r="EO64" s="209"/>
      <c r="EP64" s="209"/>
      <c r="EQ64" s="209"/>
      <c r="ER64" s="209"/>
      <c r="ES64" s="209"/>
      <c r="ET64" s="209"/>
      <c r="EU64" s="209"/>
      <c r="EV64" s="209"/>
      <c r="EW64" s="209"/>
    </row>
    <row r="65" spans="1:153" ht="12" customHeight="1" x14ac:dyDescent="0.35">
      <c r="A65" s="18">
        <v>30</v>
      </c>
      <c r="C65" s="144" t="s">
        <v>151</v>
      </c>
      <c r="D65" s="1" t="s">
        <v>92</v>
      </c>
      <c r="E65" s="26">
        <v>1908</v>
      </c>
      <c r="F65" s="26">
        <v>2481</v>
      </c>
      <c r="G65" s="26">
        <v>2946</v>
      </c>
      <c r="H65" s="26">
        <v>3092</v>
      </c>
      <c r="I65" s="26">
        <v>3140</v>
      </c>
      <c r="J65" s="26">
        <v>4030</v>
      </c>
      <c r="K65" s="26">
        <v>4820</v>
      </c>
      <c r="L65" s="26">
        <v>7748</v>
      </c>
      <c r="M65" s="26">
        <v>9228</v>
      </c>
      <c r="N65" s="26">
        <v>11068</v>
      </c>
      <c r="O65" s="26">
        <v>11214</v>
      </c>
      <c r="P65" s="26">
        <v>10709</v>
      </c>
      <c r="Q65" s="26">
        <v>8302</v>
      </c>
      <c r="R65" s="26">
        <v>7464</v>
      </c>
      <c r="S65" s="26">
        <v>6801</v>
      </c>
      <c r="T65" s="26">
        <v>6737</v>
      </c>
      <c r="U65" s="26">
        <v>6627</v>
      </c>
      <c r="V65" s="26">
        <v>6552</v>
      </c>
      <c r="W65" s="26">
        <v>6833</v>
      </c>
      <c r="X65" s="26">
        <v>6682</v>
      </c>
      <c r="Y65" s="26">
        <v>6777</v>
      </c>
      <c r="Z65" s="26">
        <v>6376</v>
      </c>
      <c r="AA65" s="26">
        <v>6142</v>
      </c>
      <c r="AB65" s="26">
        <v>6360</v>
      </c>
      <c r="AC65" s="26">
        <v>5669</v>
      </c>
      <c r="AD65" s="26">
        <v>5786</v>
      </c>
      <c r="AE65" s="26">
        <v>5492</v>
      </c>
      <c r="AF65" s="26">
        <v>5226</v>
      </c>
      <c r="AG65" s="26">
        <v>4475</v>
      </c>
      <c r="AH65" s="26">
        <v>4158</v>
      </c>
      <c r="AI65" s="26">
        <v>3868</v>
      </c>
      <c r="AJ65" s="26">
        <v>3704</v>
      </c>
      <c r="AK65" s="26">
        <v>3027</v>
      </c>
      <c r="AL65" s="26">
        <v>2433</v>
      </c>
      <c r="AM65" s="26">
        <v>1927</v>
      </c>
      <c r="AN65" s="26">
        <v>1913</v>
      </c>
      <c r="AO65" s="26">
        <v>1729</v>
      </c>
      <c r="AP65" s="26">
        <v>1497</v>
      </c>
      <c r="AQ65" s="26">
        <v>1402</v>
      </c>
      <c r="AR65" s="26">
        <v>1495</v>
      </c>
      <c r="AS65" s="26">
        <v>1392</v>
      </c>
      <c r="AT65" s="26">
        <v>1150</v>
      </c>
      <c r="AU65" s="26">
        <v>1204</v>
      </c>
      <c r="AV65" s="26">
        <v>1361</v>
      </c>
      <c r="AW65" s="26">
        <v>1299</v>
      </c>
      <c r="AX65" s="26">
        <v>1239</v>
      </c>
      <c r="AY65" s="26">
        <v>1130</v>
      </c>
      <c r="AZ65" s="26">
        <v>1207</v>
      </c>
      <c r="BA65" s="26">
        <v>1100</v>
      </c>
      <c r="BB65" s="26">
        <v>1231</v>
      </c>
      <c r="BC65" s="26">
        <v>1145</v>
      </c>
      <c r="BD65" s="26">
        <v>1405</v>
      </c>
      <c r="BE65" s="26">
        <v>1171</v>
      </c>
      <c r="BF65" s="26">
        <v>534</v>
      </c>
      <c r="BG65" s="26">
        <v>684</v>
      </c>
      <c r="BH65" s="26">
        <v>523</v>
      </c>
      <c r="BI65" s="26">
        <v>321</v>
      </c>
      <c r="BJ65" s="26">
        <v>228</v>
      </c>
      <c r="BK65" s="26">
        <v>200</v>
      </c>
      <c r="BL65" s="26">
        <v>309</v>
      </c>
      <c r="BM65" s="26">
        <v>353</v>
      </c>
      <c r="BN65" s="26">
        <v>458</v>
      </c>
      <c r="BO65" s="26">
        <v>558</v>
      </c>
      <c r="BP65" s="26">
        <v>632</v>
      </c>
      <c r="BQ65" s="26">
        <v>650</v>
      </c>
      <c r="BR65" s="26">
        <v>663</v>
      </c>
      <c r="BS65" s="26">
        <v>635</v>
      </c>
      <c r="BT65" s="26">
        <v>586</v>
      </c>
      <c r="BU65" s="26">
        <v>586</v>
      </c>
      <c r="BV65" s="26">
        <v>641</v>
      </c>
      <c r="BW65" s="26">
        <v>693</v>
      </c>
      <c r="BX65" s="208">
        <v>715</v>
      </c>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c r="CY65" s="208"/>
      <c r="CZ65" s="208"/>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08"/>
      <c r="DW65" s="208"/>
      <c r="DX65" s="208"/>
      <c r="DY65" s="208"/>
      <c r="DZ65" s="208"/>
      <c r="EA65" s="208"/>
      <c r="EB65" s="208"/>
      <c r="EC65" s="208"/>
      <c r="ED65" s="208"/>
      <c r="EE65" s="208"/>
      <c r="EF65" s="208"/>
      <c r="EG65" s="208"/>
      <c r="EH65" s="208"/>
      <c r="EI65" s="208"/>
      <c r="EJ65" s="208"/>
      <c r="EK65" s="208"/>
      <c r="EL65" s="209"/>
      <c r="EM65" s="209"/>
      <c r="EN65" s="209"/>
      <c r="EO65" s="209"/>
      <c r="EP65" s="209"/>
      <c r="EQ65" s="209"/>
      <c r="ER65" s="209"/>
      <c r="ES65" s="209"/>
      <c r="ET65" s="209"/>
      <c r="EU65" s="209"/>
      <c r="EV65" s="209"/>
      <c r="EW65" s="209"/>
    </row>
    <row r="66" spans="1:153" ht="12" customHeight="1" x14ac:dyDescent="0.35">
      <c r="A66" s="18">
        <v>31</v>
      </c>
      <c r="C66" s="144" t="s">
        <v>152</v>
      </c>
      <c r="D66" s="1" t="s">
        <v>92</v>
      </c>
      <c r="E66" s="26">
        <v>5017</v>
      </c>
      <c r="F66" s="26">
        <v>5788</v>
      </c>
      <c r="G66" s="26">
        <v>6352</v>
      </c>
      <c r="H66" s="26">
        <v>8155</v>
      </c>
      <c r="I66" s="26">
        <v>10483</v>
      </c>
      <c r="J66" s="26">
        <v>13518</v>
      </c>
      <c r="K66" s="26">
        <v>17964</v>
      </c>
      <c r="L66" s="26">
        <v>18674</v>
      </c>
      <c r="M66" s="26">
        <v>19495</v>
      </c>
      <c r="N66" s="26">
        <v>16474</v>
      </c>
      <c r="O66" s="26">
        <v>14420</v>
      </c>
      <c r="P66" s="26">
        <v>12142</v>
      </c>
      <c r="Q66" s="26">
        <v>11472</v>
      </c>
      <c r="R66" s="26">
        <v>11098</v>
      </c>
      <c r="S66" s="26">
        <v>10990</v>
      </c>
      <c r="T66" s="26">
        <v>10163</v>
      </c>
      <c r="U66" s="26">
        <v>10459</v>
      </c>
      <c r="V66" s="26">
        <v>10698</v>
      </c>
      <c r="W66" s="26">
        <v>10636</v>
      </c>
      <c r="X66" s="26">
        <v>10155</v>
      </c>
      <c r="Y66" s="26">
        <v>10075</v>
      </c>
      <c r="Z66" s="26">
        <v>9823</v>
      </c>
      <c r="AA66" s="26">
        <v>9520</v>
      </c>
      <c r="AB66" s="26">
        <v>8328</v>
      </c>
      <c r="AC66" s="26">
        <v>8370</v>
      </c>
      <c r="AD66" s="26">
        <v>7832</v>
      </c>
      <c r="AE66" s="26">
        <v>7323</v>
      </c>
      <c r="AF66" s="26">
        <v>6337</v>
      </c>
      <c r="AG66" s="26">
        <v>6253</v>
      </c>
      <c r="AH66" s="26">
        <v>5828</v>
      </c>
      <c r="AI66" s="26">
        <v>5421</v>
      </c>
      <c r="AJ66" s="26">
        <v>4583</v>
      </c>
      <c r="AK66" s="26">
        <v>3772</v>
      </c>
      <c r="AL66" s="26">
        <v>3031</v>
      </c>
      <c r="AM66" s="26">
        <v>2996</v>
      </c>
      <c r="AN66" s="26">
        <v>2489</v>
      </c>
      <c r="AO66" s="26">
        <v>2456</v>
      </c>
      <c r="AP66" s="26">
        <v>2489</v>
      </c>
      <c r="AQ66" s="26">
        <v>2462</v>
      </c>
      <c r="AR66" s="26">
        <v>2266</v>
      </c>
      <c r="AS66" s="26">
        <v>2191</v>
      </c>
      <c r="AT66" s="26">
        <v>2102</v>
      </c>
      <c r="AU66" s="26">
        <v>2278</v>
      </c>
      <c r="AV66" s="26">
        <v>2067</v>
      </c>
      <c r="AW66" s="26">
        <v>2156</v>
      </c>
      <c r="AX66" s="26">
        <v>1973</v>
      </c>
      <c r="AY66" s="26">
        <v>1975</v>
      </c>
      <c r="AZ66" s="26">
        <v>1965</v>
      </c>
      <c r="BA66" s="26">
        <v>2195</v>
      </c>
      <c r="BB66" s="26">
        <v>2204</v>
      </c>
      <c r="BC66" s="26">
        <v>2285</v>
      </c>
      <c r="BD66" s="26">
        <v>2269</v>
      </c>
      <c r="BE66" s="26">
        <v>2113</v>
      </c>
      <c r="BF66" s="26">
        <v>1658</v>
      </c>
      <c r="BG66" s="26">
        <v>1099</v>
      </c>
      <c r="BH66" s="26">
        <v>906</v>
      </c>
      <c r="BI66" s="26">
        <v>749</v>
      </c>
      <c r="BJ66" s="26">
        <v>762</v>
      </c>
      <c r="BK66" s="26">
        <v>1007</v>
      </c>
      <c r="BL66" s="26">
        <v>1090</v>
      </c>
      <c r="BM66" s="26">
        <v>1337</v>
      </c>
      <c r="BN66" s="26">
        <v>1646</v>
      </c>
      <c r="BO66" s="26">
        <v>1853</v>
      </c>
      <c r="BP66" s="26">
        <v>1845</v>
      </c>
      <c r="BQ66" s="26">
        <v>1971</v>
      </c>
      <c r="BR66" s="26">
        <v>2938</v>
      </c>
      <c r="BS66" s="26">
        <v>2910</v>
      </c>
      <c r="BT66" s="26">
        <v>2926</v>
      </c>
      <c r="BU66" s="26">
        <v>3112</v>
      </c>
      <c r="BV66" s="26">
        <v>3318</v>
      </c>
      <c r="BW66" s="26">
        <v>3490</v>
      </c>
      <c r="BX66" s="208">
        <v>3682</v>
      </c>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c r="CY66" s="208"/>
      <c r="CZ66" s="208"/>
      <c r="DA66" s="208"/>
      <c r="DB66" s="208"/>
      <c r="DC66" s="208"/>
      <c r="DD66" s="208"/>
      <c r="DE66" s="208"/>
      <c r="DF66" s="208"/>
      <c r="DG66" s="208"/>
      <c r="DH66" s="208"/>
      <c r="DI66" s="208"/>
      <c r="DJ66" s="208"/>
      <c r="DK66" s="208"/>
      <c r="DL66" s="208"/>
      <c r="DM66" s="208"/>
      <c r="DN66" s="208"/>
      <c r="DO66" s="208"/>
      <c r="DP66" s="208"/>
      <c r="DQ66" s="208"/>
      <c r="DR66" s="208"/>
      <c r="DS66" s="208"/>
      <c r="DT66" s="208"/>
      <c r="DU66" s="208"/>
      <c r="DV66" s="208"/>
      <c r="DW66" s="208"/>
      <c r="DX66" s="208"/>
      <c r="DY66" s="208"/>
      <c r="DZ66" s="208"/>
      <c r="EA66" s="208"/>
      <c r="EB66" s="208"/>
      <c r="EC66" s="208"/>
      <c r="ED66" s="208"/>
      <c r="EE66" s="208"/>
      <c r="EF66" s="208"/>
      <c r="EG66" s="208"/>
      <c r="EH66" s="208"/>
      <c r="EI66" s="208"/>
      <c r="EJ66" s="208"/>
      <c r="EK66" s="208"/>
      <c r="EL66" s="209"/>
      <c r="EM66" s="209"/>
      <c r="EN66" s="209"/>
      <c r="EO66" s="209"/>
      <c r="EP66" s="209"/>
      <c r="EQ66" s="209"/>
      <c r="ER66" s="209"/>
      <c r="ES66" s="209"/>
      <c r="ET66" s="209"/>
      <c r="EU66" s="209"/>
      <c r="EV66" s="209"/>
      <c r="EW66" s="209"/>
    </row>
    <row r="67" spans="1:153" ht="12" customHeight="1" x14ac:dyDescent="0.35">
      <c r="A67" s="18"/>
      <c r="C67" s="144"/>
      <c r="D67" s="1"/>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5"/>
      <c r="EM67" s="205"/>
      <c r="EN67" s="205"/>
      <c r="EO67" s="205"/>
      <c r="EP67" s="205"/>
      <c r="EQ67" s="205"/>
      <c r="ER67" s="205"/>
      <c r="ES67" s="205"/>
      <c r="ET67" s="205"/>
      <c r="EU67" s="205"/>
      <c r="EV67" s="205"/>
      <c r="EW67" s="205"/>
    </row>
    <row r="68" spans="1:153" ht="12" customHeight="1" x14ac:dyDescent="0.35">
      <c r="A68" s="18"/>
      <c r="C68" s="7" t="s">
        <v>112</v>
      </c>
      <c r="D68" s="1"/>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5"/>
      <c r="EM68" s="205"/>
      <c r="EN68" s="205"/>
      <c r="EO68" s="205"/>
      <c r="EP68" s="205"/>
      <c r="EQ68" s="205"/>
      <c r="ER68" s="205"/>
      <c r="ES68" s="205"/>
      <c r="ET68" s="205"/>
      <c r="EU68" s="205"/>
      <c r="EV68" s="205"/>
      <c r="EW68" s="205"/>
    </row>
    <row r="69" spans="1:153" ht="12" customHeight="1" x14ac:dyDescent="0.35">
      <c r="A69" s="18">
        <v>32</v>
      </c>
      <c r="C69" s="144" t="s">
        <v>154</v>
      </c>
      <c r="D69" s="1" t="s">
        <v>92</v>
      </c>
      <c r="E69" s="26" t="s">
        <v>238</v>
      </c>
      <c r="F69" s="26" t="s">
        <v>238</v>
      </c>
      <c r="G69" s="26" t="s">
        <v>238</v>
      </c>
      <c r="H69" s="26" t="s">
        <v>238</v>
      </c>
      <c r="I69" s="26" t="s">
        <v>238</v>
      </c>
      <c r="J69" s="26" t="s">
        <v>238</v>
      </c>
      <c r="K69" s="26" t="s">
        <v>238</v>
      </c>
      <c r="L69" s="26" t="s">
        <v>238</v>
      </c>
      <c r="M69" s="26" t="s">
        <v>238</v>
      </c>
      <c r="N69" s="26">
        <v>7417</v>
      </c>
      <c r="O69" s="26">
        <v>7228</v>
      </c>
      <c r="P69" s="26">
        <v>9853</v>
      </c>
      <c r="Q69" s="26">
        <v>9927</v>
      </c>
      <c r="R69" s="26">
        <v>11179</v>
      </c>
      <c r="S69" s="26">
        <v>9550</v>
      </c>
      <c r="T69" s="26">
        <v>8766</v>
      </c>
      <c r="U69" s="26">
        <v>7978</v>
      </c>
      <c r="V69" s="26">
        <v>7792</v>
      </c>
      <c r="W69" s="26">
        <v>7032</v>
      </c>
      <c r="X69" s="26">
        <v>6724</v>
      </c>
      <c r="Y69" s="26">
        <v>5547</v>
      </c>
      <c r="Z69" s="26">
        <v>5193</v>
      </c>
      <c r="AA69" s="26">
        <v>5068</v>
      </c>
      <c r="AB69" s="26">
        <v>5978</v>
      </c>
      <c r="AC69" s="26">
        <v>4891</v>
      </c>
      <c r="AD69" s="26">
        <v>4605</v>
      </c>
      <c r="AE69" s="26">
        <v>5122</v>
      </c>
      <c r="AF69" s="26">
        <v>5685</v>
      </c>
      <c r="AG69" s="26">
        <v>5085</v>
      </c>
      <c r="AH69" s="26">
        <v>4813</v>
      </c>
      <c r="AI69" s="26">
        <v>4945</v>
      </c>
      <c r="AJ69" s="26">
        <v>4572</v>
      </c>
      <c r="AK69" s="26">
        <v>4593</v>
      </c>
      <c r="AL69" s="26">
        <v>3766</v>
      </c>
      <c r="AM69" s="26">
        <v>3521</v>
      </c>
      <c r="AN69" s="26">
        <v>2561</v>
      </c>
      <c r="AO69" s="26">
        <v>2391</v>
      </c>
      <c r="AP69" s="26">
        <v>2441</v>
      </c>
      <c r="AQ69" s="26">
        <v>2817</v>
      </c>
      <c r="AR69" s="26">
        <v>2344</v>
      </c>
      <c r="AS69" s="26">
        <v>2152</v>
      </c>
      <c r="AT69" s="26">
        <v>2154</v>
      </c>
      <c r="AU69" s="26">
        <v>2422</v>
      </c>
      <c r="AV69" s="26">
        <v>2143</v>
      </c>
      <c r="AW69" s="26">
        <v>1997</v>
      </c>
      <c r="AX69" s="26">
        <v>2051</v>
      </c>
      <c r="AY69" s="26">
        <v>1850</v>
      </c>
      <c r="AZ69" s="26">
        <v>2052</v>
      </c>
      <c r="BA69" s="26">
        <v>2434</v>
      </c>
      <c r="BB69" s="26">
        <v>1706</v>
      </c>
      <c r="BC69" s="26">
        <v>1947</v>
      </c>
      <c r="BD69" s="26">
        <v>1746</v>
      </c>
      <c r="BE69" s="26">
        <v>1644</v>
      </c>
      <c r="BF69" s="26">
        <v>1270</v>
      </c>
      <c r="BG69" s="26">
        <v>1763</v>
      </c>
      <c r="BH69" s="26">
        <v>1535</v>
      </c>
      <c r="BI69" s="26">
        <v>1827</v>
      </c>
      <c r="BJ69" s="26">
        <v>1426</v>
      </c>
      <c r="BK69" s="26">
        <v>1515</v>
      </c>
      <c r="BL69" s="26">
        <v>1507</v>
      </c>
      <c r="BM69" s="26">
        <v>1468</v>
      </c>
      <c r="BN69" s="26">
        <v>1372</v>
      </c>
      <c r="BO69" s="26">
        <v>1583</v>
      </c>
      <c r="BP69" s="26">
        <v>1184</v>
      </c>
      <c r="BQ69" s="26">
        <v>1219</v>
      </c>
      <c r="BR69" s="26">
        <v>1208</v>
      </c>
      <c r="BS69" s="26">
        <v>1014</v>
      </c>
      <c r="BT69" s="26">
        <v>914</v>
      </c>
      <c r="BU69" s="26">
        <v>1032</v>
      </c>
      <c r="BV69" s="26">
        <v>1260</v>
      </c>
      <c r="BW69" s="26">
        <v>1406</v>
      </c>
      <c r="BX69" s="208">
        <v>2836</v>
      </c>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c r="CY69" s="208"/>
      <c r="CZ69" s="208"/>
      <c r="DA69" s="208"/>
      <c r="DB69" s="208"/>
      <c r="DC69" s="208"/>
      <c r="DD69" s="208"/>
      <c r="DE69" s="208"/>
      <c r="DF69" s="208"/>
      <c r="DG69" s="208"/>
      <c r="DH69" s="208"/>
      <c r="DI69" s="208"/>
      <c r="DJ69" s="208"/>
      <c r="DK69" s="208"/>
      <c r="DL69" s="208"/>
      <c r="DM69" s="208"/>
      <c r="DN69" s="208"/>
      <c r="DO69" s="208"/>
      <c r="DP69" s="208"/>
      <c r="DQ69" s="208"/>
      <c r="DR69" s="208"/>
      <c r="DS69" s="208"/>
      <c r="DT69" s="208"/>
      <c r="DU69" s="208"/>
      <c r="DV69" s="208"/>
      <c r="DW69" s="208"/>
      <c r="DX69" s="208"/>
      <c r="DY69" s="208"/>
      <c r="DZ69" s="208"/>
      <c r="EA69" s="208"/>
      <c r="EB69" s="208"/>
      <c r="EC69" s="208"/>
      <c r="ED69" s="208"/>
      <c r="EE69" s="208"/>
      <c r="EF69" s="208"/>
      <c r="EG69" s="208"/>
      <c r="EH69" s="208"/>
      <c r="EI69" s="208"/>
      <c r="EJ69" s="208"/>
      <c r="EK69" s="208"/>
      <c r="EL69" s="209"/>
      <c r="EM69" s="209"/>
      <c r="EN69" s="209"/>
      <c r="EO69" s="209"/>
      <c r="EP69" s="209"/>
      <c r="EQ69" s="209"/>
      <c r="ER69" s="209"/>
      <c r="ES69" s="209"/>
      <c r="ET69" s="209"/>
      <c r="EU69" s="209"/>
      <c r="EV69" s="209"/>
      <c r="EW69" s="209"/>
    </row>
    <row r="70" spans="1:153" ht="12" customHeight="1" x14ac:dyDescent="0.35">
      <c r="A70" s="18">
        <v>33</v>
      </c>
      <c r="C70" s="144" t="s">
        <v>153</v>
      </c>
      <c r="D70" s="1" t="s">
        <v>9</v>
      </c>
      <c r="E70" s="26" t="s">
        <v>238</v>
      </c>
      <c r="F70" s="26" t="s">
        <v>238</v>
      </c>
      <c r="G70" s="26" t="s">
        <v>238</v>
      </c>
      <c r="H70" s="26" t="s">
        <v>238</v>
      </c>
      <c r="I70" s="26" t="s">
        <v>238</v>
      </c>
      <c r="J70" s="26" t="s">
        <v>238</v>
      </c>
      <c r="K70" s="26" t="s">
        <v>238</v>
      </c>
      <c r="L70" s="26" t="s">
        <v>238</v>
      </c>
      <c r="M70" s="26" t="s">
        <v>238</v>
      </c>
      <c r="N70" s="26">
        <v>13.323</v>
      </c>
      <c r="O70" s="26">
        <v>18.488</v>
      </c>
      <c r="P70" s="26">
        <v>25.585000000000001</v>
      </c>
      <c r="Q70" s="26">
        <v>29.786000000000001</v>
      </c>
      <c r="R70" s="26">
        <v>35.500999999999998</v>
      </c>
      <c r="S70" s="26">
        <v>33.340000000000003</v>
      </c>
      <c r="T70" s="26">
        <v>28.515000000000001</v>
      </c>
      <c r="U70" s="26">
        <v>26.228999999999999</v>
      </c>
      <c r="V70" s="26">
        <v>27.091999999999999</v>
      </c>
      <c r="W70" s="26">
        <v>29.803000000000001</v>
      </c>
      <c r="X70" s="26">
        <v>28.288</v>
      </c>
      <c r="Y70" s="26">
        <v>20.911999999999999</v>
      </c>
      <c r="Z70" s="26">
        <v>20.943000000000001</v>
      </c>
      <c r="AA70" s="26">
        <v>20.564</v>
      </c>
      <c r="AB70" s="26">
        <v>26.006</v>
      </c>
      <c r="AC70" s="26">
        <v>21.177</v>
      </c>
      <c r="AD70" s="26">
        <v>19.411999999999999</v>
      </c>
      <c r="AE70" s="26">
        <v>20.454999999999998</v>
      </c>
      <c r="AF70" s="26">
        <v>23.768999999999998</v>
      </c>
      <c r="AG70" s="26">
        <v>20.885000000000002</v>
      </c>
      <c r="AH70" s="26">
        <v>19.748000000000001</v>
      </c>
      <c r="AI70" s="26">
        <v>20.452000000000002</v>
      </c>
      <c r="AJ70" s="26">
        <v>19.353000000000002</v>
      </c>
      <c r="AK70" s="26">
        <v>19.265000000000001</v>
      </c>
      <c r="AL70" s="26">
        <v>15.462999999999999</v>
      </c>
      <c r="AM70" s="26">
        <v>14.375</v>
      </c>
      <c r="AN70" s="26">
        <v>9.9659999999999993</v>
      </c>
      <c r="AO70" s="26">
        <v>9.2850000000000001</v>
      </c>
      <c r="AP70" s="26">
        <v>9.6379999999999999</v>
      </c>
      <c r="AQ70" s="26">
        <v>11.765000000000001</v>
      </c>
      <c r="AR70" s="26">
        <v>8.9309999999999992</v>
      </c>
      <c r="AS70" s="26">
        <v>8.5079999999999991</v>
      </c>
      <c r="AT70" s="26">
        <v>9.9390000000000001</v>
      </c>
      <c r="AU70" s="26">
        <v>9.5239999999999991</v>
      </c>
      <c r="AV70" s="26">
        <v>9.0410000000000004</v>
      </c>
      <c r="AW70" s="26">
        <v>9.1579999999999995</v>
      </c>
      <c r="AX70" s="26">
        <v>8.5980000000000008</v>
      </c>
      <c r="AY70" s="26">
        <v>7.2850000000000001</v>
      </c>
      <c r="AZ70" s="26">
        <v>8.4930000000000003</v>
      </c>
      <c r="BA70" s="26">
        <v>10.304</v>
      </c>
      <c r="BB70" s="26">
        <v>7.13</v>
      </c>
      <c r="BC70" s="26">
        <v>12.496</v>
      </c>
      <c r="BD70" s="26">
        <v>7.7610000000000001</v>
      </c>
      <c r="BE70" s="26">
        <v>10.346</v>
      </c>
      <c r="BF70" s="26">
        <v>8.657</v>
      </c>
      <c r="BG70" s="26">
        <v>4.63</v>
      </c>
      <c r="BH70" s="26">
        <v>5.0519999999999996</v>
      </c>
      <c r="BI70" s="26">
        <v>10.369</v>
      </c>
      <c r="BJ70" s="26">
        <v>5.8120000000000003</v>
      </c>
      <c r="BK70" s="26">
        <v>11.85</v>
      </c>
      <c r="BL70" s="26">
        <v>7.9450000000000003</v>
      </c>
      <c r="BM70" s="26">
        <v>9.08</v>
      </c>
      <c r="BN70" s="26">
        <v>10.276999999999999</v>
      </c>
      <c r="BO70" s="26">
        <v>8.5749999999999993</v>
      </c>
      <c r="BP70" s="26">
        <v>6.99</v>
      </c>
      <c r="BQ70" s="26">
        <v>12.255000000000001</v>
      </c>
      <c r="BR70" s="26">
        <v>8.5649999999999995</v>
      </c>
      <c r="BS70" s="26">
        <v>6.0330000000000004</v>
      </c>
      <c r="BT70" s="26">
        <v>5.03</v>
      </c>
      <c r="BU70" s="26">
        <v>6.351</v>
      </c>
      <c r="BV70" s="26">
        <v>19.081</v>
      </c>
      <c r="BW70" s="26">
        <v>8.0839999999999996</v>
      </c>
      <c r="BX70" s="208">
        <v>9.0850000000000009</v>
      </c>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c r="CY70" s="208"/>
      <c r="CZ70" s="208"/>
      <c r="DA70" s="208"/>
      <c r="DB70" s="208"/>
      <c r="DC70" s="208"/>
      <c r="DD70" s="208"/>
      <c r="DE70" s="208"/>
      <c r="DF70" s="208"/>
      <c r="DG70" s="208"/>
      <c r="DH70" s="208"/>
      <c r="DI70" s="208"/>
      <c r="DJ70" s="208"/>
      <c r="DK70" s="208"/>
      <c r="DL70" s="208"/>
      <c r="DM70" s="208"/>
      <c r="DN70" s="208"/>
      <c r="DO70" s="208"/>
      <c r="DP70" s="208"/>
      <c r="DQ70" s="208"/>
      <c r="DR70" s="208"/>
      <c r="DS70" s="208"/>
      <c r="DT70" s="208"/>
      <c r="DU70" s="208"/>
      <c r="DV70" s="208"/>
      <c r="DW70" s="208"/>
      <c r="DX70" s="208"/>
      <c r="DY70" s="208"/>
      <c r="DZ70" s="208"/>
      <c r="EA70" s="208"/>
      <c r="EB70" s="208"/>
      <c r="EC70" s="208"/>
      <c r="ED70" s="208"/>
      <c r="EE70" s="208"/>
      <c r="EF70" s="208"/>
      <c r="EG70" s="208"/>
      <c r="EH70" s="208"/>
      <c r="EI70" s="208"/>
      <c r="EJ70" s="208"/>
      <c r="EK70" s="208"/>
      <c r="EL70" s="209"/>
      <c r="EM70" s="209"/>
      <c r="EN70" s="209"/>
      <c r="EO70" s="209"/>
      <c r="EP70" s="209"/>
      <c r="EQ70" s="209"/>
      <c r="ER70" s="209"/>
      <c r="ES70" s="209"/>
      <c r="ET70" s="209"/>
      <c r="EU70" s="209"/>
      <c r="EV70" s="209"/>
      <c r="EW70" s="209"/>
    </row>
    <row r="71" spans="1:153" ht="12" customHeight="1" x14ac:dyDescent="0.35">
      <c r="A71" s="18">
        <v>34</v>
      </c>
      <c r="C71" s="144" t="s">
        <v>30</v>
      </c>
      <c r="D71" s="1" t="s">
        <v>9</v>
      </c>
      <c r="E71" s="26" t="s">
        <v>238</v>
      </c>
      <c r="F71" s="26" t="s">
        <v>238</v>
      </c>
      <c r="G71" s="26" t="s">
        <v>238</v>
      </c>
      <c r="H71" s="26" t="s">
        <v>238</v>
      </c>
      <c r="I71" s="26" t="s">
        <v>238</v>
      </c>
      <c r="J71" s="26" t="s">
        <v>238</v>
      </c>
      <c r="K71" s="26" t="s">
        <v>238</v>
      </c>
      <c r="L71" s="26" t="s">
        <v>238</v>
      </c>
      <c r="M71" s="26" t="s">
        <v>238</v>
      </c>
      <c r="N71" s="26">
        <v>903.654</v>
      </c>
      <c r="O71" s="26">
        <v>906.37699999999995</v>
      </c>
      <c r="P71" s="26">
        <v>1243.894</v>
      </c>
      <c r="Q71" s="26">
        <v>1253.7760000000001</v>
      </c>
      <c r="R71" s="26">
        <v>1447.2170000000001</v>
      </c>
      <c r="S71" s="26">
        <v>1229.6880000000001</v>
      </c>
      <c r="T71" s="26">
        <v>1102.748</v>
      </c>
      <c r="U71" s="26">
        <v>909.51700000000005</v>
      </c>
      <c r="V71" s="26">
        <v>993.09100000000001</v>
      </c>
      <c r="W71" s="26">
        <v>965.29600000000005</v>
      </c>
      <c r="X71" s="26">
        <v>775.07</v>
      </c>
      <c r="Y71" s="26">
        <v>696.18100000000004</v>
      </c>
      <c r="Z71" s="26">
        <v>658.52300000000002</v>
      </c>
      <c r="AA71" s="26">
        <v>636.43899999999996</v>
      </c>
      <c r="AB71" s="26">
        <v>756.98099999999999</v>
      </c>
      <c r="AC71" s="26">
        <v>631.95600000000002</v>
      </c>
      <c r="AD71" s="26">
        <v>581.57899999999995</v>
      </c>
      <c r="AE71" s="26">
        <v>636.28099999999995</v>
      </c>
      <c r="AF71" s="26">
        <v>712.99099999999999</v>
      </c>
      <c r="AG71" s="26">
        <v>626.41999999999996</v>
      </c>
      <c r="AH71" s="26">
        <v>586.77300000000002</v>
      </c>
      <c r="AI71" s="26">
        <v>610.20500000000004</v>
      </c>
      <c r="AJ71" s="26">
        <v>562.048</v>
      </c>
      <c r="AK71" s="26">
        <v>564.59699999999998</v>
      </c>
      <c r="AL71" s="26">
        <v>460.98</v>
      </c>
      <c r="AM71" s="26">
        <v>419.04399999999998</v>
      </c>
      <c r="AN71" s="26">
        <v>304.46300000000002</v>
      </c>
      <c r="AO71" s="26">
        <v>277.44600000000003</v>
      </c>
      <c r="AP71" s="26">
        <v>270.58999999999997</v>
      </c>
      <c r="AQ71" s="26">
        <v>326.06</v>
      </c>
      <c r="AR71" s="26">
        <v>265.50400000000002</v>
      </c>
      <c r="AS71" s="26">
        <v>251.553</v>
      </c>
      <c r="AT71" s="26">
        <v>248.28100000000001</v>
      </c>
      <c r="AU71" s="26">
        <v>271.25799999999998</v>
      </c>
      <c r="AV71" s="26">
        <v>312.48899999999998</v>
      </c>
      <c r="AW71" s="26">
        <v>226.58699999999999</v>
      </c>
      <c r="AX71" s="26">
        <v>228.06800000000001</v>
      </c>
      <c r="AY71" s="26">
        <v>348.42099999999999</v>
      </c>
      <c r="AZ71" s="26">
        <v>215.73</v>
      </c>
      <c r="BA71" s="26">
        <v>264.40699999999998</v>
      </c>
      <c r="BB71" s="26">
        <v>178.03700000000001</v>
      </c>
      <c r="BC71" s="26">
        <v>212.07300000000001</v>
      </c>
      <c r="BD71" s="26">
        <v>180.245</v>
      </c>
      <c r="BE71" s="26">
        <v>173.935</v>
      </c>
      <c r="BF71" s="26">
        <v>119.06100000000001</v>
      </c>
      <c r="BG71" s="26">
        <v>86.088999999999999</v>
      </c>
      <c r="BH71" s="26">
        <v>110.71899999999999</v>
      </c>
      <c r="BI71" s="26">
        <v>179.041</v>
      </c>
      <c r="BJ71" s="26">
        <v>135.042</v>
      </c>
      <c r="BK71" s="26">
        <v>312.947</v>
      </c>
      <c r="BL71" s="26">
        <v>172.57400000000001</v>
      </c>
      <c r="BM71" s="26">
        <v>162.61699999999999</v>
      </c>
      <c r="BN71" s="26">
        <v>151.494</v>
      </c>
      <c r="BO71" s="26">
        <v>170.86699999999999</v>
      </c>
      <c r="BP71" s="26">
        <v>122.877</v>
      </c>
      <c r="BQ71" s="26">
        <v>207.221</v>
      </c>
      <c r="BR71" s="26">
        <v>128.501</v>
      </c>
      <c r="BS71" s="26">
        <v>110.631</v>
      </c>
      <c r="BT71" s="26">
        <v>96.35</v>
      </c>
      <c r="BU71" s="26">
        <v>111.205</v>
      </c>
      <c r="BV71" s="26">
        <v>386.07900000000001</v>
      </c>
      <c r="BW71" s="26">
        <v>168.203</v>
      </c>
      <c r="BX71" s="208">
        <v>185.01300000000001</v>
      </c>
      <c r="BY71" s="208"/>
      <c r="BZ71" s="208"/>
      <c r="CA71" s="208"/>
      <c r="CB71" s="208"/>
      <c r="CC71" s="208"/>
      <c r="CD71" s="208"/>
      <c r="CE71" s="208"/>
      <c r="CF71" s="208"/>
      <c r="CG71" s="208"/>
      <c r="CH71" s="208"/>
      <c r="CI71" s="208"/>
      <c r="CJ71" s="208"/>
      <c r="CK71" s="208"/>
      <c r="CL71" s="208"/>
      <c r="CM71" s="208"/>
      <c r="CN71" s="208"/>
      <c r="CO71" s="208"/>
      <c r="CP71" s="208"/>
      <c r="CQ71" s="208"/>
      <c r="CR71" s="208"/>
      <c r="CS71" s="208"/>
      <c r="CT71" s="208"/>
      <c r="CU71" s="208"/>
      <c r="CV71" s="208"/>
      <c r="CW71" s="208"/>
      <c r="CX71" s="208"/>
      <c r="CY71" s="208"/>
      <c r="CZ71" s="208"/>
      <c r="DA71" s="208"/>
      <c r="DB71" s="208"/>
      <c r="DC71" s="208"/>
      <c r="DD71" s="208"/>
      <c r="DE71" s="208"/>
      <c r="DF71" s="208"/>
      <c r="DG71" s="208"/>
      <c r="DH71" s="208"/>
      <c r="DI71" s="208"/>
      <c r="DJ71" s="208"/>
      <c r="DK71" s="208"/>
      <c r="DL71" s="208"/>
      <c r="DM71" s="208"/>
      <c r="DN71" s="208"/>
      <c r="DO71" s="208"/>
      <c r="DP71" s="208"/>
      <c r="DQ71" s="208"/>
      <c r="DR71" s="208"/>
      <c r="DS71" s="208"/>
      <c r="DT71" s="208"/>
      <c r="DU71" s="208"/>
      <c r="DV71" s="208"/>
      <c r="DW71" s="208"/>
      <c r="DX71" s="208"/>
      <c r="DY71" s="208"/>
      <c r="DZ71" s="208"/>
      <c r="EA71" s="208"/>
      <c r="EB71" s="208"/>
      <c r="EC71" s="208"/>
      <c r="ED71" s="208"/>
      <c r="EE71" s="208"/>
      <c r="EF71" s="208"/>
      <c r="EG71" s="208"/>
      <c r="EH71" s="208"/>
      <c r="EI71" s="208"/>
      <c r="EJ71" s="208"/>
      <c r="EK71" s="208"/>
      <c r="EL71" s="209"/>
      <c r="EM71" s="209"/>
      <c r="EN71" s="209"/>
      <c r="EO71" s="209"/>
      <c r="EP71" s="209"/>
      <c r="EQ71" s="209"/>
      <c r="ER71" s="209"/>
      <c r="ES71" s="209"/>
      <c r="ET71" s="209"/>
      <c r="EU71" s="209"/>
      <c r="EV71" s="209"/>
      <c r="EW71" s="209"/>
    </row>
    <row r="72" spans="1:153" ht="12" customHeight="1" x14ac:dyDescent="0.35">
      <c r="A72" s="18"/>
      <c r="C72" s="144"/>
      <c r="D72" s="1"/>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03"/>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5"/>
      <c r="EM72" s="205"/>
      <c r="EN72" s="205"/>
      <c r="EO72" s="205"/>
      <c r="EP72" s="205"/>
      <c r="EQ72" s="205"/>
      <c r="ER72" s="205"/>
      <c r="ES72" s="205"/>
      <c r="ET72" s="205"/>
      <c r="EU72" s="205"/>
      <c r="EV72" s="205"/>
      <c r="EW72" s="205"/>
    </row>
    <row r="73" spans="1:153" ht="12" customHeight="1" x14ac:dyDescent="0.35">
      <c r="A73" s="18"/>
      <c r="C73" s="7" t="s">
        <v>155</v>
      </c>
      <c r="D73" s="1"/>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5"/>
      <c r="EM73" s="205"/>
      <c r="EN73" s="205"/>
      <c r="EO73" s="205"/>
      <c r="EP73" s="205"/>
      <c r="EQ73" s="205"/>
      <c r="ER73" s="205"/>
      <c r="ES73" s="205"/>
      <c r="ET73" s="205"/>
      <c r="EU73" s="205"/>
      <c r="EV73" s="205"/>
      <c r="EW73" s="205"/>
    </row>
    <row r="74" spans="1:153" ht="12" customHeight="1" x14ac:dyDescent="0.35">
      <c r="A74" s="18">
        <v>35</v>
      </c>
      <c r="C74" s="144" t="s">
        <v>113</v>
      </c>
      <c r="D74" s="1" t="s">
        <v>92</v>
      </c>
      <c r="E74" s="26">
        <v>6347549</v>
      </c>
      <c r="F74" s="26">
        <v>6981567</v>
      </c>
      <c r="G74" s="26">
        <v>7429530</v>
      </c>
      <c r="H74" s="26">
        <v>7794564</v>
      </c>
      <c r="I74" s="26">
        <v>8101792</v>
      </c>
      <c r="J74" s="26">
        <v>8403686</v>
      </c>
      <c r="K74" s="26">
        <v>8636619</v>
      </c>
      <c r="L74" s="26">
        <v>8807111</v>
      </c>
      <c r="M74" s="26">
        <v>8837859</v>
      </c>
      <c r="N74" s="26">
        <v>9028746</v>
      </c>
      <c r="O74" s="26">
        <v>9215726</v>
      </c>
      <c r="P74" s="26">
        <v>9365145</v>
      </c>
      <c r="Q74" s="26">
        <v>9469697</v>
      </c>
      <c r="R74" s="26">
        <v>9598298</v>
      </c>
      <c r="S74" s="26">
        <v>9722790</v>
      </c>
      <c r="T74" s="26">
        <v>9711608</v>
      </c>
      <c r="U74" s="26">
        <v>9758279</v>
      </c>
      <c r="V74" s="26">
        <v>9841098</v>
      </c>
      <c r="W74" s="26">
        <v>9909959</v>
      </c>
      <c r="X74" s="26">
        <v>9976289</v>
      </c>
      <c r="Y74" s="26">
        <v>10038648</v>
      </c>
      <c r="Z74" s="26">
        <v>10086858</v>
      </c>
      <c r="AA74" s="26">
        <v>10226969</v>
      </c>
      <c r="AB74" s="26">
        <v>9626928</v>
      </c>
      <c r="AC74" s="26">
        <v>9561039</v>
      </c>
      <c r="AD74" s="26">
        <v>9594749</v>
      </c>
      <c r="AE74" s="26">
        <v>9621610</v>
      </c>
      <c r="AF74" s="26">
        <v>9608443</v>
      </c>
      <c r="AG74" s="26">
        <v>9605060</v>
      </c>
      <c r="AH74" s="26">
        <v>9567935</v>
      </c>
      <c r="AI74" s="26">
        <v>9595371</v>
      </c>
      <c r="AJ74" s="26">
        <v>9565059</v>
      </c>
      <c r="AK74" s="26">
        <v>9584786</v>
      </c>
      <c r="AL74" s="26">
        <v>9604842</v>
      </c>
      <c r="AM74" s="26">
        <v>9602663</v>
      </c>
      <c r="AN74" s="26">
        <v>9582358</v>
      </c>
      <c r="AO74" s="26">
        <v>9726333</v>
      </c>
      <c r="AP74" s="26">
        <v>9784836</v>
      </c>
      <c r="AQ74" s="26">
        <v>9882525</v>
      </c>
      <c r="AR74" s="26">
        <v>9848935</v>
      </c>
      <c r="AS74" s="26">
        <v>10142317</v>
      </c>
      <c r="AT74" s="26">
        <v>10115979</v>
      </c>
      <c r="AU74" s="26">
        <v>10149101</v>
      </c>
      <c r="AV74" s="26">
        <v>10145999</v>
      </c>
      <c r="AW74" s="26">
        <v>10202482</v>
      </c>
      <c r="AX74" s="26">
        <v>10264016</v>
      </c>
      <c r="AY74" s="26">
        <v>10301643</v>
      </c>
      <c r="AZ74" s="26">
        <v>10365503</v>
      </c>
      <c r="BA74" s="26">
        <v>10367290</v>
      </c>
      <c r="BB74" s="26">
        <v>10380530</v>
      </c>
      <c r="BC74" s="26">
        <v>10407914</v>
      </c>
      <c r="BD74" s="26">
        <v>10388264</v>
      </c>
      <c r="BE74" s="26">
        <v>10419365</v>
      </c>
      <c r="BF74" s="26">
        <v>10424256</v>
      </c>
      <c r="BG74" s="26">
        <v>10446349</v>
      </c>
      <c r="BH74" s="26">
        <v>10447320</v>
      </c>
      <c r="BI74" s="26">
        <v>10463690</v>
      </c>
      <c r="BJ74" s="26">
        <v>10488614</v>
      </c>
      <c r="BK74" s="26">
        <v>10501120</v>
      </c>
      <c r="BL74" s="26">
        <v>10496442</v>
      </c>
      <c r="BM74" s="26">
        <v>10512335</v>
      </c>
      <c r="BN74" s="26">
        <v>10498490</v>
      </c>
      <c r="BO74" s="26">
        <v>10500582</v>
      </c>
      <c r="BP74" s="26">
        <v>10455314</v>
      </c>
      <c r="BQ74" s="26">
        <v>10456558</v>
      </c>
      <c r="BR74" s="26">
        <v>10423704</v>
      </c>
      <c r="BS74" s="26">
        <v>10388273</v>
      </c>
      <c r="BT74" s="26">
        <v>10353902</v>
      </c>
      <c r="BU74" s="26">
        <v>10327288</v>
      </c>
      <c r="BV74" s="26">
        <v>10318967</v>
      </c>
      <c r="BW74" s="26">
        <v>10324242</v>
      </c>
      <c r="BX74" s="208">
        <v>10315513</v>
      </c>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08"/>
      <c r="EJ74" s="208"/>
      <c r="EK74" s="208"/>
      <c r="EL74" s="209"/>
      <c r="EM74" s="209"/>
      <c r="EN74" s="209"/>
      <c r="EO74" s="209"/>
      <c r="EP74" s="209"/>
      <c r="EQ74" s="209"/>
      <c r="ER74" s="209"/>
      <c r="ES74" s="209"/>
      <c r="ET74" s="209"/>
      <c r="EU74" s="209"/>
      <c r="EV74" s="209"/>
      <c r="EW74" s="209"/>
    </row>
    <row r="75" spans="1:153" ht="12" customHeight="1" x14ac:dyDescent="0.35">
      <c r="A75" s="18">
        <v>36</v>
      </c>
      <c r="C75" s="144" t="s">
        <v>114</v>
      </c>
      <c r="D75" s="1" t="s">
        <v>9</v>
      </c>
      <c r="E75" s="26">
        <v>613902.42599999998</v>
      </c>
      <c r="F75" s="26">
        <v>673212.63199999998</v>
      </c>
      <c r="G75" s="26">
        <v>724909.11399999994</v>
      </c>
      <c r="H75" s="26">
        <v>762040.24899999995</v>
      </c>
      <c r="I75" s="26">
        <v>789351.37199999997</v>
      </c>
      <c r="J75" s="26">
        <v>813328.33200000005</v>
      </c>
      <c r="K75" s="26">
        <v>833336.91500000004</v>
      </c>
      <c r="L75" s="26">
        <v>846435.14800000004</v>
      </c>
      <c r="M75" s="26">
        <v>853028.09400000004</v>
      </c>
      <c r="N75" s="26">
        <v>862906.59900000005</v>
      </c>
      <c r="O75" s="26">
        <v>874094.88699999999</v>
      </c>
      <c r="P75" s="26">
        <v>885781.375</v>
      </c>
      <c r="Q75" s="26">
        <v>891273.29799999995</v>
      </c>
      <c r="R75" s="26">
        <v>899657.79</v>
      </c>
      <c r="S75" s="26">
        <v>910026.23600000003</v>
      </c>
      <c r="T75" s="26">
        <v>916288.87300000002</v>
      </c>
      <c r="U75" s="26">
        <v>919792.18299999996</v>
      </c>
      <c r="V75" s="26">
        <v>925305.10199999996</v>
      </c>
      <c r="W75" s="26">
        <v>932032.00800000003</v>
      </c>
      <c r="X75" s="26">
        <v>936730.01</v>
      </c>
      <c r="Y75" s="26">
        <v>942430.99699999997</v>
      </c>
      <c r="Z75" s="26">
        <v>946910.73699999996</v>
      </c>
      <c r="AA75" s="26">
        <v>952901.82900000003</v>
      </c>
      <c r="AB75" s="26">
        <v>956521.80900000001</v>
      </c>
      <c r="AC75" s="26">
        <v>957734.77899999998</v>
      </c>
      <c r="AD75" s="26">
        <v>961193.49800000002</v>
      </c>
      <c r="AE75" s="26">
        <v>967004.15099999995</v>
      </c>
      <c r="AF75" s="26">
        <v>976659.96299999999</v>
      </c>
      <c r="AG75" s="26">
        <v>979046.98499999999</v>
      </c>
      <c r="AH75" s="26">
        <v>986047.21100000001</v>
      </c>
      <c r="AI75" s="26">
        <v>992695.96400000004</v>
      </c>
      <c r="AJ75" s="26">
        <v>996716.21699999995</v>
      </c>
      <c r="AK75" s="26">
        <v>996849.98300000001</v>
      </c>
      <c r="AL75" s="26">
        <v>1005140.702</v>
      </c>
      <c r="AM75" s="26">
        <v>1013753.0550000001</v>
      </c>
      <c r="AN75" s="26">
        <v>1022454.297</v>
      </c>
      <c r="AO75" s="26">
        <v>1032273.558</v>
      </c>
      <c r="AP75" s="26">
        <v>1040923.44</v>
      </c>
      <c r="AQ75" s="26">
        <v>1051893.845</v>
      </c>
      <c r="AR75" s="26">
        <v>1062201.3899999999</v>
      </c>
      <c r="AS75" s="26">
        <v>1072749.8359999999</v>
      </c>
      <c r="AT75" s="26">
        <v>1079760.868</v>
      </c>
      <c r="AU75" s="26">
        <v>1094175.24</v>
      </c>
      <c r="AV75" s="26">
        <v>1105445.2579999999</v>
      </c>
      <c r="AW75" s="26">
        <v>1119175.936</v>
      </c>
      <c r="AX75" s="26">
        <v>1126054.0190000001</v>
      </c>
      <c r="AY75" s="26">
        <v>1141462.2439999999</v>
      </c>
      <c r="AZ75" s="26">
        <v>1164393.5449999999</v>
      </c>
      <c r="BA75" s="26">
        <v>1171837.723</v>
      </c>
      <c r="BB75" s="26">
        <v>1179742.3489999999</v>
      </c>
      <c r="BC75" s="26">
        <v>1195950.156</v>
      </c>
      <c r="BD75" s="26">
        <v>1208816.3319999999</v>
      </c>
      <c r="BE75" s="26">
        <v>1216696.7409999999</v>
      </c>
      <c r="BF75" s="26">
        <v>1222453.76</v>
      </c>
      <c r="BG75" s="26">
        <v>1233924.8459999999</v>
      </c>
      <c r="BH75" s="26">
        <v>1248301.858</v>
      </c>
      <c r="BI75" s="26">
        <v>1266502.23</v>
      </c>
      <c r="BJ75" s="26">
        <v>1291215.0049999999</v>
      </c>
      <c r="BK75" s="26">
        <v>1305092.827</v>
      </c>
      <c r="BL75" s="26">
        <v>1315774.3970000001</v>
      </c>
      <c r="BM75" s="26">
        <v>1331625.676</v>
      </c>
      <c r="BN75" s="26">
        <v>1347761.294</v>
      </c>
      <c r="BO75" s="26">
        <v>1365614.504</v>
      </c>
      <c r="BP75" s="26">
        <v>1375831.62</v>
      </c>
      <c r="BQ75" s="26">
        <v>1378829.8740000001</v>
      </c>
      <c r="BR75" s="26">
        <v>1380369.42</v>
      </c>
      <c r="BS75" s="26">
        <v>1385276.9779999999</v>
      </c>
      <c r="BT75" s="26">
        <v>1387637.8640000001</v>
      </c>
      <c r="BU75" s="26">
        <v>1388791.8559999999</v>
      </c>
      <c r="BV75" s="26">
        <v>1397601.6529999999</v>
      </c>
      <c r="BW75" s="26">
        <v>1409795.2</v>
      </c>
      <c r="BX75" s="208">
        <v>1420048.37</v>
      </c>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08"/>
      <c r="DW75" s="208"/>
      <c r="DX75" s="208"/>
      <c r="DY75" s="208"/>
      <c r="DZ75" s="208"/>
      <c r="EA75" s="208"/>
      <c r="EB75" s="208"/>
      <c r="EC75" s="208"/>
      <c r="ED75" s="208"/>
      <c r="EE75" s="208"/>
      <c r="EF75" s="208"/>
      <c r="EG75" s="208"/>
      <c r="EH75" s="208"/>
      <c r="EI75" s="208"/>
      <c r="EJ75" s="208"/>
      <c r="EK75" s="208"/>
      <c r="EL75" s="209"/>
      <c r="EM75" s="209"/>
      <c r="EN75" s="209"/>
      <c r="EO75" s="209"/>
      <c r="EP75" s="209"/>
      <c r="EQ75" s="209"/>
      <c r="ER75" s="209"/>
      <c r="ES75" s="209"/>
      <c r="ET75" s="209"/>
      <c r="EU75" s="209"/>
      <c r="EV75" s="209"/>
      <c r="EW75" s="209"/>
    </row>
    <row r="76" spans="1:153" ht="12" customHeight="1" x14ac:dyDescent="0.35">
      <c r="A76" s="18"/>
      <c r="C76" s="7"/>
      <c r="D76" s="1"/>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5"/>
      <c r="EM76" s="205"/>
      <c r="EN76" s="205"/>
      <c r="EO76" s="205"/>
      <c r="EP76" s="205"/>
      <c r="EQ76" s="205"/>
      <c r="ER76" s="205"/>
      <c r="ES76" s="205"/>
      <c r="ET76" s="205"/>
      <c r="EU76" s="205"/>
      <c r="EV76" s="205"/>
      <c r="EW76" s="205"/>
    </row>
    <row r="77" spans="1:153" ht="12" customHeight="1" x14ac:dyDescent="0.35">
      <c r="A77" s="123" t="s">
        <v>25</v>
      </c>
      <c r="C77" s="17" t="s">
        <v>179</v>
      </c>
      <c r="D77" s="1"/>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5"/>
      <c r="EM77" s="205"/>
      <c r="EN77" s="205"/>
      <c r="EO77" s="205"/>
      <c r="EP77" s="205"/>
      <c r="EQ77" s="205"/>
      <c r="ER77" s="205"/>
      <c r="ES77" s="205"/>
      <c r="ET77" s="205"/>
      <c r="EU77" s="205"/>
      <c r="EV77" s="205"/>
      <c r="EW77" s="205"/>
    </row>
    <row r="78" spans="1:153" ht="12" customHeight="1" x14ac:dyDescent="0.35">
      <c r="A78" s="123"/>
      <c r="B78" s="201"/>
      <c r="C78" s="17" t="s">
        <v>171</v>
      </c>
      <c r="D78" s="134"/>
      <c r="E78" s="165"/>
      <c r="F78" s="165"/>
      <c r="G78" s="165"/>
      <c r="H78" s="165"/>
      <c r="I78" s="165"/>
      <c r="J78" s="165"/>
      <c r="K78" s="165"/>
      <c r="L78" s="165"/>
      <c r="M78" s="165"/>
      <c r="N78" s="165"/>
      <c r="O78" s="165"/>
      <c r="P78" s="165"/>
      <c r="Q78" s="165"/>
      <c r="R78" s="165"/>
      <c r="S78" s="165"/>
      <c r="T78" s="165"/>
      <c r="U78" s="165"/>
      <c r="V78" s="165"/>
      <c r="W78" s="165"/>
      <c r="X78" s="165"/>
      <c r="Y78" s="165"/>
      <c r="Z78" s="165"/>
      <c r="AA78" s="165"/>
      <c r="AB78" s="165"/>
      <c r="AC78" s="165"/>
      <c r="AD78" s="165"/>
      <c r="AE78" s="165"/>
      <c r="AF78" s="165"/>
      <c r="AG78" s="165"/>
      <c r="AH78" s="165"/>
      <c r="AI78" s="165"/>
      <c r="AJ78" s="165"/>
      <c r="AK78" s="165"/>
      <c r="AL78" s="165"/>
      <c r="AM78" s="165"/>
      <c r="AN78" s="165"/>
      <c r="AO78" s="165"/>
      <c r="AP78" s="165"/>
      <c r="AQ78" s="165"/>
      <c r="AR78" s="165"/>
      <c r="AS78" s="165"/>
      <c r="AT78" s="165"/>
      <c r="AU78" s="165"/>
      <c r="AV78" s="165"/>
      <c r="AW78" s="165"/>
      <c r="AX78" s="165"/>
      <c r="AY78" s="165"/>
      <c r="AZ78" s="165"/>
      <c r="BA78" s="165"/>
      <c r="BB78" s="165"/>
      <c r="BC78" s="165"/>
      <c r="BD78" s="165"/>
      <c r="BE78" s="165"/>
      <c r="BF78" s="165"/>
      <c r="BG78" s="165"/>
      <c r="BH78" s="165"/>
      <c r="BI78" s="165"/>
      <c r="BJ78" s="165"/>
      <c r="BK78" s="165"/>
      <c r="BL78" s="165"/>
      <c r="BM78" s="165"/>
      <c r="BN78" s="165"/>
      <c r="BO78" s="165"/>
      <c r="BP78" s="165"/>
      <c r="BQ78" s="165"/>
      <c r="BR78" s="165"/>
      <c r="BS78" s="165"/>
      <c r="BT78" s="165"/>
      <c r="BU78" s="165"/>
      <c r="BV78" s="165"/>
      <c r="BW78" s="165"/>
      <c r="BX78" s="207"/>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5"/>
      <c r="EM78" s="205"/>
      <c r="EN78" s="205"/>
      <c r="EO78" s="205"/>
      <c r="EP78" s="205"/>
      <c r="EQ78" s="205"/>
      <c r="ER78" s="205"/>
      <c r="ES78" s="205"/>
      <c r="ET78" s="205"/>
      <c r="EU78" s="205"/>
      <c r="EV78" s="205"/>
      <c r="EW78" s="205"/>
    </row>
    <row r="79" spans="1:153" ht="12" customHeight="1" x14ac:dyDescent="0.35">
      <c r="A79" s="18"/>
      <c r="C79" s="1" t="s">
        <v>172</v>
      </c>
      <c r="D79" s="1"/>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03"/>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5"/>
      <c r="EM79" s="205"/>
      <c r="EN79" s="205"/>
      <c r="EO79" s="205"/>
      <c r="EP79" s="205"/>
      <c r="EQ79" s="205"/>
      <c r="ER79" s="205"/>
      <c r="ES79" s="205"/>
      <c r="ET79" s="205"/>
      <c r="EU79" s="205"/>
      <c r="EV79" s="205"/>
      <c r="EW79" s="205"/>
    </row>
    <row r="80" spans="1:153" ht="12" customHeight="1" x14ac:dyDescent="0.35">
      <c r="A80" s="18">
        <v>1</v>
      </c>
      <c r="C80" s="144" t="s">
        <v>91</v>
      </c>
      <c r="D80" s="1" t="s">
        <v>92</v>
      </c>
      <c r="E80" s="26">
        <v>31559</v>
      </c>
      <c r="F80" s="26">
        <v>30240</v>
      </c>
      <c r="G80" s="26">
        <v>28086</v>
      </c>
      <c r="H80" s="26">
        <v>27165</v>
      </c>
      <c r="I80" s="26">
        <v>24377</v>
      </c>
      <c r="J80" s="26">
        <v>24057</v>
      </c>
      <c r="K80" s="26">
        <v>26118</v>
      </c>
      <c r="L80" s="26">
        <v>28017</v>
      </c>
      <c r="M80" s="26">
        <v>21943</v>
      </c>
      <c r="N80" s="26">
        <v>17834</v>
      </c>
      <c r="O80" s="26">
        <v>15357</v>
      </c>
      <c r="P80" s="26">
        <v>13853</v>
      </c>
      <c r="Q80" s="26">
        <v>13618</v>
      </c>
      <c r="R80" s="26">
        <v>13567</v>
      </c>
      <c r="S80" s="26">
        <v>13588</v>
      </c>
      <c r="T80" s="26">
        <v>14103</v>
      </c>
      <c r="U80" s="26">
        <v>12892</v>
      </c>
      <c r="V80" s="26">
        <v>12416</v>
      </c>
      <c r="W80" s="26">
        <v>11993</v>
      </c>
      <c r="X80" s="26">
        <v>11747</v>
      </c>
      <c r="Y80" s="26">
        <v>11478</v>
      </c>
      <c r="Z80" s="26">
        <v>11209</v>
      </c>
      <c r="AA80" s="26">
        <v>11583</v>
      </c>
      <c r="AB80" s="26">
        <v>11150</v>
      </c>
      <c r="AC80" s="26">
        <v>11992</v>
      </c>
      <c r="AD80" s="26">
        <v>10154</v>
      </c>
      <c r="AE80" s="26">
        <v>9703</v>
      </c>
      <c r="AF80" s="26">
        <v>9170</v>
      </c>
      <c r="AG80" s="26">
        <v>8534</v>
      </c>
      <c r="AH80" s="26">
        <v>7702</v>
      </c>
      <c r="AI80" s="26">
        <v>7397</v>
      </c>
      <c r="AJ80" s="26">
        <v>7184</v>
      </c>
      <c r="AK80" s="26">
        <v>6779</v>
      </c>
      <c r="AL80" s="26">
        <v>6323</v>
      </c>
      <c r="AM80" s="26">
        <v>5893</v>
      </c>
      <c r="AN80" s="26">
        <v>6165</v>
      </c>
      <c r="AO80" s="26">
        <v>5348</v>
      </c>
      <c r="AP80" s="26">
        <v>5277</v>
      </c>
      <c r="AQ80" s="26">
        <v>5100</v>
      </c>
      <c r="AR80" s="26">
        <v>4944</v>
      </c>
      <c r="AS80" s="26">
        <v>4353</v>
      </c>
      <c r="AT80" s="26">
        <v>4147</v>
      </c>
      <c r="AU80" s="26">
        <v>4144</v>
      </c>
      <c r="AV80" s="26">
        <v>4071</v>
      </c>
      <c r="AW80" s="26">
        <v>3954</v>
      </c>
      <c r="AX80" s="26">
        <v>3955</v>
      </c>
      <c r="AY80" s="26">
        <v>4168</v>
      </c>
      <c r="AZ80" s="26">
        <v>4029</v>
      </c>
      <c r="BA80" s="26">
        <v>3887</v>
      </c>
      <c r="BB80" s="26">
        <v>3701</v>
      </c>
      <c r="BC80" s="26">
        <v>3369</v>
      </c>
      <c r="BD80" s="26">
        <v>3465</v>
      </c>
      <c r="BE80" s="26">
        <v>3848</v>
      </c>
      <c r="BF80" s="26">
        <v>3520</v>
      </c>
      <c r="BG80" s="26">
        <v>3088</v>
      </c>
      <c r="BH80" s="26">
        <v>3098</v>
      </c>
      <c r="BI80" s="26">
        <v>2905</v>
      </c>
      <c r="BJ80" s="26">
        <v>2316</v>
      </c>
      <c r="BK80" s="26">
        <v>2295</v>
      </c>
      <c r="BL80" s="26">
        <v>2307</v>
      </c>
      <c r="BM80" s="26">
        <v>2087</v>
      </c>
      <c r="BN80" s="26">
        <v>2469</v>
      </c>
      <c r="BO80" s="26">
        <v>2788</v>
      </c>
      <c r="BP80" s="26">
        <v>3759</v>
      </c>
      <c r="BQ80" s="26">
        <v>4620</v>
      </c>
      <c r="BR80" s="26">
        <v>5307</v>
      </c>
      <c r="BS80" s="26">
        <v>5861</v>
      </c>
      <c r="BT80" s="26">
        <v>5551</v>
      </c>
      <c r="BU80" s="26">
        <v>4557</v>
      </c>
      <c r="BV80" s="26">
        <v>3876</v>
      </c>
      <c r="BW80" s="26">
        <v>3493</v>
      </c>
      <c r="BX80" s="208">
        <v>3315</v>
      </c>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c r="CY80" s="208"/>
      <c r="CZ80" s="208"/>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08"/>
      <c r="DW80" s="208"/>
      <c r="DX80" s="208"/>
      <c r="DY80" s="208"/>
      <c r="DZ80" s="208"/>
      <c r="EA80" s="208"/>
      <c r="EB80" s="208"/>
      <c r="EC80" s="208"/>
      <c r="ED80" s="208"/>
      <c r="EE80" s="208"/>
      <c r="EF80" s="208"/>
      <c r="EG80" s="208"/>
      <c r="EH80" s="208"/>
      <c r="EI80" s="208"/>
      <c r="EJ80" s="208"/>
      <c r="EK80" s="208"/>
      <c r="EL80" s="209"/>
      <c r="EM80" s="209"/>
      <c r="EN80" s="209"/>
      <c r="EO80" s="209"/>
      <c r="EP80" s="209"/>
      <c r="EQ80" s="209"/>
      <c r="ER80" s="209"/>
      <c r="ES80" s="209"/>
      <c r="ET80" s="209"/>
      <c r="EU80" s="209"/>
      <c r="EV80" s="209"/>
      <c r="EW80" s="209"/>
    </row>
    <row r="81" spans="1:153" ht="12" customHeight="1" x14ac:dyDescent="0.35">
      <c r="A81" s="18">
        <v>2</v>
      </c>
      <c r="C81" s="144" t="s">
        <v>93</v>
      </c>
      <c r="D81" s="1" t="s">
        <v>9</v>
      </c>
      <c r="E81" s="26">
        <v>47.16</v>
      </c>
      <c r="F81" s="26">
        <v>44.142000000000003</v>
      </c>
      <c r="G81" s="26">
        <v>40.966999999999999</v>
      </c>
      <c r="H81" s="26">
        <v>40.231000000000002</v>
      </c>
      <c r="I81" s="26">
        <v>39.234000000000002</v>
      </c>
      <c r="J81" s="26">
        <v>37.110999999999997</v>
      </c>
      <c r="K81" s="26">
        <v>45.414999999999999</v>
      </c>
      <c r="L81" s="26">
        <v>50.343000000000004</v>
      </c>
      <c r="M81" s="26">
        <v>35.872999999999998</v>
      </c>
      <c r="N81" s="26">
        <v>24.844999999999999</v>
      </c>
      <c r="O81" s="26">
        <v>20.81</v>
      </c>
      <c r="P81" s="26">
        <v>18.722000000000001</v>
      </c>
      <c r="Q81" s="26">
        <v>18.366</v>
      </c>
      <c r="R81" s="26">
        <v>18.207000000000001</v>
      </c>
      <c r="S81" s="26">
        <v>17.925999999999998</v>
      </c>
      <c r="T81" s="26">
        <v>18.867000000000001</v>
      </c>
      <c r="U81" s="26">
        <v>16.911999999999999</v>
      </c>
      <c r="V81" s="26">
        <v>15.946999999999999</v>
      </c>
      <c r="W81" s="26">
        <v>15.48</v>
      </c>
      <c r="X81" s="26">
        <v>15.365</v>
      </c>
      <c r="Y81" s="26">
        <v>15.2</v>
      </c>
      <c r="Z81" s="26">
        <v>14.957000000000001</v>
      </c>
      <c r="AA81" s="26">
        <v>15.009</v>
      </c>
      <c r="AB81" s="26">
        <v>14.525</v>
      </c>
      <c r="AC81" s="26">
        <v>14.983000000000001</v>
      </c>
      <c r="AD81" s="26">
        <v>12.996</v>
      </c>
      <c r="AE81" s="26">
        <v>12.39</v>
      </c>
      <c r="AF81" s="26">
        <v>11.894</v>
      </c>
      <c r="AG81" s="26">
        <v>11.121</v>
      </c>
      <c r="AH81" s="26">
        <v>9.8279999999999994</v>
      </c>
      <c r="AI81" s="26">
        <v>9.3859999999999992</v>
      </c>
      <c r="AJ81" s="26">
        <v>9.09</v>
      </c>
      <c r="AK81" s="26">
        <v>8.3770000000000007</v>
      </c>
      <c r="AL81" s="26">
        <v>8.0500000000000007</v>
      </c>
      <c r="AM81" s="26">
        <v>7.2569999999999997</v>
      </c>
      <c r="AN81" s="26">
        <v>7.9740000000000002</v>
      </c>
      <c r="AO81" s="26">
        <v>7.3029999999999999</v>
      </c>
      <c r="AP81" s="26">
        <v>6.7309999999999999</v>
      </c>
      <c r="AQ81" s="26">
        <v>6.609</v>
      </c>
      <c r="AR81" s="26">
        <v>6.3</v>
      </c>
      <c r="AS81" s="26">
        <v>5.2960000000000003</v>
      </c>
      <c r="AT81" s="26">
        <v>5.2809999999999997</v>
      </c>
      <c r="AU81" s="26">
        <v>5.0129999999999999</v>
      </c>
      <c r="AV81" s="26">
        <v>5.0350000000000001</v>
      </c>
      <c r="AW81" s="26">
        <v>5.0119999999999996</v>
      </c>
      <c r="AX81" s="26">
        <v>5.202</v>
      </c>
      <c r="AY81" s="26">
        <v>6.3109999999999999</v>
      </c>
      <c r="AZ81" s="26">
        <v>5.8440000000000003</v>
      </c>
      <c r="BA81" s="26">
        <v>5.8310000000000004</v>
      </c>
      <c r="BB81" s="26">
        <v>5.2779999999999996</v>
      </c>
      <c r="BC81" s="26">
        <v>4.9950000000000001</v>
      </c>
      <c r="BD81" s="26">
        <v>5.0590000000000002</v>
      </c>
      <c r="BE81" s="26">
        <v>5.67</v>
      </c>
      <c r="BF81" s="26">
        <v>5.4649999999999999</v>
      </c>
      <c r="BG81" s="26">
        <v>4.8810000000000002</v>
      </c>
      <c r="BH81" s="26">
        <v>5.2919999999999998</v>
      </c>
      <c r="BI81" s="26">
        <v>5.1890000000000001</v>
      </c>
      <c r="BJ81" s="26">
        <v>4.0039999999999996</v>
      </c>
      <c r="BK81" s="26">
        <v>3.6779999999999999</v>
      </c>
      <c r="BL81" s="26">
        <v>3.9049999999999998</v>
      </c>
      <c r="BM81" s="26">
        <v>3.45</v>
      </c>
      <c r="BN81" s="26">
        <v>4.032</v>
      </c>
      <c r="BO81" s="26">
        <v>5.1020000000000003</v>
      </c>
      <c r="BP81" s="26">
        <v>7.3019999999999996</v>
      </c>
      <c r="BQ81" s="26">
        <v>10.888999999999999</v>
      </c>
      <c r="BR81" s="26">
        <v>13.208</v>
      </c>
      <c r="BS81" s="26">
        <v>15.666</v>
      </c>
      <c r="BT81" s="26">
        <v>14.393000000000001</v>
      </c>
      <c r="BU81" s="26">
        <v>11.417999999999999</v>
      </c>
      <c r="BV81" s="26">
        <v>10.238</v>
      </c>
      <c r="BW81" s="26">
        <v>9.8510000000000009</v>
      </c>
      <c r="BX81" s="208">
        <v>8.23</v>
      </c>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208"/>
      <c r="CZ81" s="208"/>
      <c r="DA81" s="208"/>
      <c r="DB81" s="208"/>
      <c r="DC81" s="208"/>
      <c r="DD81" s="208"/>
      <c r="DE81" s="208"/>
      <c r="DF81" s="208"/>
      <c r="DG81" s="208"/>
      <c r="DH81" s="208"/>
      <c r="DI81" s="208"/>
      <c r="DJ81" s="208"/>
      <c r="DK81" s="208"/>
      <c r="DL81" s="208"/>
      <c r="DM81" s="208"/>
      <c r="DN81" s="208"/>
      <c r="DO81" s="208"/>
      <c r="DP81" s="208"/>
      <c r="DQ81" s="208"/>
      <c r="DR81" s="208"/>
      <c r="DS81" s="208"/>
      <c r="DT81" s="208"/>
      <c r="DU81" s="208"/>
      <c r="DV81" s="208"/>
      <c r="DW81" s="208"/>
      <c r="DX81" s="208"/>
      <c r="DY81" s="208"/>
      <c r="DZ81" s="208"/>
      <c r="EA81" s="208"/>
      <c r="EB81" s="208"/>
      <c r="EC81" s="208"/>
      <c r="ED81" s="208"/>
      <c r="EE81" s="208"/>
      <c r="EF81" s="208"/>
      <c r="EG81" s="208"/>
      <c r="EH81" s="208"/>
      <c r="EI81" s="208"/>
      <c r="EJ81" s="208"/>
      <c r="EK81" s="208"/>
      <c r="EL81" s="209"/>
      <c r="EM81" s="209"/>
      <c r="EN81" s="209"/>
      <c r="EO81" s="209"/>
      <c r="EP81" s="209"/>
      <c r="EQ81" s="209"/>
      <c r="ER81" s="209"/>
      <c r="ES81" s="209"/>
      <c r="ET81" s="209"/>
      <c r="EU81" s="209"/>
      <c r="EV81" s="209"/>
      <c r="EW81" s="209"/>
    </row>
    <row r="82" spans="1:153" ht="12" customHeight="1" x14ac:dyDescent="0.35">
      <c r="A82" s="18">
        <v>3</v>
      </c>
      <c r="C82" s="144" t="s">
        <v>30</v>
      </c>
      <c r="D82" s="1" t="s">
        <v>9</v>
      </c>
      <c r="E82" s="26">
        <v>2475.0630000000001</v>
      </c>
      <c r="F82" s="26">
        <v>2292.0219999999999</v>
      </c>
      <c r="G82" s="26">
        <v>2134.424</v>
      </c>
      <c r="H82" s="26">
        <v>2084.6480000000001</v>
      </c>
      <c r="I82" s="26">
        <v>1960.3620000000001</v>
      </c>
      <c r="J82" s="26">
        <v>1942.874</v>
      </c>
      <c r="K82" s="26">
        <v>2378.9859999999999</v>
      </c>
      <c r="L82" s="26">
        <v>2619.2759999999998</v>
      </c>
      <c r="M82" s="26">
        <v>1882.4179999999999</v>
      </c>
      <c r="N82" s="26">
        <v>1311.7249999999999</v>
      </c>
      <c r="O82" s="26">
        <v>1111.45</v>
      </c>
      <c r="P82" s="26">
        <v>1000.009</v>
      </c>
      <c r="Q82" s="26">
        <v>982.505</v>
      </c>
      <c r="R82" s="26">
        <v>974.72299999999996</v>
      </c>
      <c r="S82" s="26">
        <v>958.90200000000004</v>
      </c>
      <c r="T82" s="26">
        <v>1019.239</v>
      </c>
      <c r="U82" s="26">
        <v>910.42899999999997</v>
      </c>
      <c r="V82" s="26">
        <v>859.17499999999995</v>
      </c>
      <c r="W82" s="26">
        <v>838.08799999999997</v>
      </c>
      <c r="X82" s="26">
        <v>824.56799999999998</v>
      </c>
      <c r="Y82" s="26">
        <v>820.57600000000002</v>
      </c>
      <c r="Z82" s="26">
        <v>804.95100000000002</v>
      </c>
      <c r="AA82" s="26">
        <v>808.82100000000003</v>
      </c>
      <c r="AB82" s="26">
        <v>780.221</v>
      </c>
      <c r="AC82" s="26">
        <v>809.08299999999997</v>
      </c>
      <c r="AD82" s="26">
        <v>702.54200000000003</v>
      </c>
      <c r="AE82" s="26">
        <v>668.35799999999995</v>
      </c>
      <c r="AF82" s="26">
        <v>642.56700000000001</v>
      </c>
      <c r="AG82" s="26">
        <v>599.59900000000005</v>
      </c>
      <c r="AH82" s="26">
        <v>528.83299999999997</v>
      </c>
      <c r="AI82" s="26">
        <v>505.86399999999998</v>
      </c>
      <c r="AJ82" s="26">
        <v>490.02199999999999</v>
      </c>
      <c r="AK82" s="26">
        <v>450.58499999999998</v>
      </c>
      <c r="AL82" s="26">
        <v>434.77499999999998</v>
      </c>
      <c r="AM82" s="26">
        <v>389.56</v>
      </c>
      <c r="AN82" s="26">
        <v>430.19299999999998</v>
      </c>
      <c r="AO82" s="26">
        <v>379.27</v>
      </c>
      <c r="AP82" s="26">
        <v>359.86099999999999</v>
      </c>
      <c r="AQ82" s="26">
        <v>356.54700000000003</v>
      </c>
      <c r="AR82" s="26">
        <v>330.71699999999998</v>
      </c>
      <c r="AS82" s="26">
        <v>287.44900000000001</v>
      </c>
      <c r="AT82" s="26">
        <v>284.03500000000003</v>
      </c>
      <c r="AU82" s="26">
        <v>270.625</v>
      </c>
      <c r="AV82" s="26">
        <v>273.52199999999999</v>
      </c>
      <c r="AW82" s="26">
        <v>272.565</v>
      </c>
      <c r="AX82" s="26">
        <v>278.65100000000001</v>
      </c>
      <c r="AY82" s="26">
        <v>330.40699999999998</v>
      </c>
      <c r="AZ82" s="26">
        <v>312.30399999999997</v>
      </c>
      <c r="BA82" s="26">
        <v>315.26</v>
      </c>
      <c r="BB82" s="26">
        <v>284.00200000000001</v>
      </c>
      <c r="BC82" s="26">
        <v>269.35899999999998</v>
      </c>
      <c r="BD82" s="26">
        <v>272.82</v>
      </c>
      <c r="BE82" s="26">
        <v>301.28500000000003</v>
      </c>
      <c r="BF82" s="26">
        <v>293.10500000000002</v>
      </c>
      <c r="BG82" s="26">
        <v>264.81299999999999</v>
      </c>
      <c r="BH82" s="26">
        <v>286.43</v>
      </c>
      <c r="BI82" s="26">
        <v>281.05799999999999</v>
      </c>
      <c r="BJ82" s="26">
        <v>215.91399999999999</v>
      </c>
      <c r="BK82" s="26">
        <v>199.339</v>
      </c>
      <c r="BL82" s="26">
        <v>210.45699999999999</v>
      </c>
      <c r="BM82" s="26">
        <v>186.58199999999999</v>
      </c>
      <c r="BN82" s="26">
        <v>217.58699999999999</v>
      </c>
      <c r="BO82" s="26">
        <v>271.89499999999998</v>
      </c>
      <c r="BP82" s="26">
        <v>389.24200000000002</v>
      </c>
      <c r="BQ82" s="26">
        <v>573.25099999999998</v>
      </c>
      <c r="BR82" s="26">
        <v>692.17399999999998</v>
      </c>
      <c r="BS82" s="26">
        <v>826.86300000000006</v>
      </c>
      <c r="BT82" s="26">
        <v>749.85199999999998</v>
      </c>
      <c r="BU82" s="26">
        <v>600.94299999999998</v>
      </c>
      <c r="BV82" s="26">
        <v>537.53200000000004</v>
      </c>
      <c r="BW82" s="26">
        <v>522.971</v>
      </c>
      <c r="BX82" s="208">
        <v>436.358</v>
      </c>
      <c r="BY82" s="208"/>
      <c r="BZ82" s="208"/>
      <c r="CA82" s="208"/>
      <c r="CB82" s="208"/>
      <c r="CC82" s="208"/>
      <c r="CD82" s="208"/>
      <c r="CE82" s="208"/>
      <c r="CF82" s="208"/>
      <c r="CG82" s="208"/>
      <c r="CH82" s="208"/>
      <c r="CI82" s="208"/>
      <c r="CJ82" s="208"/>
      <c r="CK82" s="208"/>
      <c r="CL82" s="208"/>
      <c r="CM82" s="208"/>
      <c r="CN82" s="208"/>
      <c r="CO82" s="208"/>
      <c r="CP82" s="208"/>
      <c r="CQ82" s="208"/>
      <c r="CR82" s="208"/>
      <c r="CS82" s="208"/>
      <c r="CT82" s="208"/>
      <c r="CU82" s="208"/>
      <c r="CV82" s="208"/>
      <c r="CW82" s="208"/>
      <c r="CX82" s="208"/>
      <c r="CY82" s="208"/>
      <c r="CZ82" s="208"/>
      <c r="DA82" s="208"/>
      <c r="DB82" s="208"/>
      <c r="DC82" s="208"/>
      <c r="DD82" s="208"/>
      <c r="DE82" s="208"/>
      <c r="DF82" s="208"/>
      <c r="DG82" s="208"/>
      <c r="DH82" s="208"/>
      <c r="DI82" s="208"/>
      <c r="DJ82" s="208"/>
      <c r="DK82" s="208"/>
      <c r="DL82" s="208"/>
      <c r="DM82" s="208"/>
      <c r="DN82" s="208"/>
      <c r="DO82" s="208"/>
      <c r="DP82" s="208"/>
      <c r="DQ82" s="208"/>
      <c r="DR82" s="208"/>
      <c r="DS82" s="208"/>
      <c r="DT82" s="208"/>
      <c r="DU82" s="208"/>
      <c r="DV82" s="208"/>
      <c r="DW82" s="208"/>
      <c r="DX82" s="208"/>
      <c r="DY82" s="208"/>
      <c r="DZ82" s="208"/>
      <c r="EA82" s="208"/>
      <c r="EB82" s="208"/>
      <c r="EC82" s="208"/>
      <c r="ED82" s="208"/>
      <c r="EE82" s="208"/>
      <c r="EF82" s="208"/>
      <c r="EG82" s="208"/>
      <c r="EH82" s="208"/>
      <c r="EI82" s="208"/>
      <c r="EJ82" s="208"/>
      <c r="EK82" s="208"/>
      <c r="EL82" s="209"/>
      <c r="EM82" s="209"/>
      <c r="EN82" s="209"/>
      <c r="EO82" s="209"/>
      <c r="EP82" s="209"/>
      <c r="EQ82" s="209"/>
      <c r="ER82" s="209"/>
      <c r="ES82" s="209"/>
      <c r="ET82" s="209"/>
      <c r="EU82" s="209"/>
      <c r="EV82" s="209"/>
      <c r="EW82" s="209"/>
    </row>
    <row r="83" spans="1:153" ht="12" customHeight="1" x14ac:dyDescent="0.35">
      <c r="A83" s="18"/>
      <c r="C83" s="7"/>
      <c r="D83" s="1"/>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5"/>
      <c r="EM83" s="205"/>
      <c r="EN83" s="205"/>
      <c r="EO83" s="205"/>
      <c r="EP83" s="205"/>
      <c r="EQ83" s="205"/>
      <c r="ER83" s="205"/>
      <c r="ES83" s="205"/>
      <c r="ET83" s="205"/>
      <c r="EU83" s="205"/>
      <c r="EV83" s="205"/>
      <c r="EW83" s="205"/>
    </row>
    <row r="84" spans="1:153" ht="12" customHeight="1" x14ac:dyDescent="0.35">
      <c r="A84" s="18">
        <v>4</v>
      </c>
      <c r="C84" s="144" t="s">
        <v>94</v>
      </c>
      <c r="D84" s="1" t="s">
        <v>29</v>
      </c>
      <c r="E84" s="24">
        <v>19.951000000000001</v>
      </c>
      <c r="F84" s="24">
        <v>19.045000000000002</v>
      </c>
      <c r="G84" s="24">
        <v>18.346</v>
      </c>
      <c r="H84" s="24">
        <v>17.843</v>
      </c>
      <c r="I84" s="24">
        <v>16.751000000000001</v>
      </c>
      <c r="J84" s="24">
        <v>16.553999999999998</v>
      </c>
      <c r="K84" s="24">
        <v>18.186</v>
      </c>
      <c r="L84" s="24">
        <v>18.052</v>
      </c>
      <c r="M84" s="24">
        <v>12.733000000000001</v>
      </c>
      <c r="N84" s="24">
        <v>9.7249999999999996</v>
      </c>
      <c r="O84" s="24">
        <v>8.7970000000000006</v>
      </c>
      <c r="P84" s="24">
        <v>8.5549999999999997</v>
      </c>
      <c r="Q84" s="24">
        <v>8.9450000000000003</v>
      </c>
      <c r="R84" s="24">
        <v>9.3580000000000005</v>
      </c>
      <c r="S84" s="24">
        <v>9.65</v>
      </c>
      <c r="T84" s="24">
        <v>10.55</v>
      </c>
      <c r="U84" s="24">
        <v>9.7029999999999994</v>
      </c>
      <c r="V84" s="24">
        <v>9.4559999999999995</v>
      </c>
      <c r="W84" s="24">
        <v>9.5649999999999995</v>
      </c>
      <c r="X84" s="24">
        <v>10.063000000000001</v>
      </c>
      <c r="Y84" s="24">
        <v>10.186999999999999</v>
      </c>
      <c r="Z84" s="24">
        <v>10.38</v>
      </c>
      <c r="AA84" s="24">
        <v>10.457000000000001</v>
      </c>
      <c r="AB84" s="24">
        <v>10.461</v>
      </c>
      <c r="AC84" s="24">
        <v>11.144</v>
      </c>
      <c r="AD84" s="24">
        <v>10.145</v>
      </c>
      <c r="AE84" s="24">
        <v>10.18</v>
      </c>
      <c r="AF84" s="24">
        <v>10.446999999999999</v>
      </c>
      <c r="AG84" s="24">
        <v>10.180999999999999</v>
      </c>
      <c r="AH84" s="24">
        <v>9.7569999999999997</v>
      </c>
      <c r="AI84" s="24">
        <v>9.9770000000000003</v>
      </c>
      <c r="AJ84" s="24">
        <v>10.371</v>
      </c>
      <c r="AK84" s="24">
        <v>9.9049999999999994</v>
      </c>
      <c r="AL84" s="24">
        <v>9.7270000000000003</v>
      </c>
      <c r="AM84" s="24">
        <v>9.5950000000000006</v>
      </c>
      <c r="AN84" s="24">
        <v>10.821</v>
      </c>
      <c r="AO84" s="24">
        <v>10.23</v>
      </c>
      <c r="AP84" s="24">
        <v>9.1959999999999997</v>
      </c>
      <c r="AQ84" s="24">
        <v>9.3339999999999996</v>
      </c>
      <c r="AR84" s="24">
        <v>9.0079999999999991</v>
      </c>
      <c r="AS84" s="24">
        <v>8.0470000000000006</v>
      </c>
      <c r="AT84" s="24">
        <v>8.3689999999999998</v>
      </c>
      <c r="AU84" s="24">
        <v>8.25</v>
      </c>
      <c r="AV84" s="24">
        <v>8.5619999999999994</v>
      </c>
      <c r="AW84" s="24">
        <v>8.7289999999999992</v>
      </c>
      <c r="AX84" s="24">
        <v>9.2910000000000004</v>
      </c>
      <c r="AY84" s="24">
        <v>10.835000000000001</v>
      </c>
      <c r="AZ84" s="24">
        <v>10.17</v>
      </c>
      <c r="BA84" s="24">
        <v>10.253</v>
      </c>
      <c r="BB84" s="24">
        <v>9.3490000000000002</v>
      </c>
      <c r="BC84" s="24">
        <v>9.0950000000000006</v>
      </c>
      <c r="BD84" s="24">
        <v>9.5280000000000005</v>
      </c>
      <c r="BE84" s="24">
        <v>10.5</v>
      </c>
      <c r="BF84" s="24">
        <v>9.8420000000000005</v>
      </c>
      <c r="BG84" s="24">
        <v>8.9250000000000007</v>
      </c>
      <c r="BH84" s="24">
        <v>9.3670000000000009</v>
      </c>
      <c r="BI84" s="24">
        <v>9.1530000000000005</v>
      </c>
      <c r="BJ84" s="24">
        <v>7.3310000000000004</v>
      </c>
      <c r="BK84" s="24">
        <v>6.8570000000000002</v>
      </c>
      <c r="BL84" s="24">
        <v>7.4020000000000001</v>
      </c>
      <c r="BM84" s="24">
        <v>6.6559999999999997</v>
      </c>
      <c r="BN84" s="24">
        <v>7.9180000000000001</v>
      </c>
      <c r="BO84" s="24">
        <v>10.211</v>
      </c>
      <c r="BP84" s="24">
        <v>13.946</v>
      </c>
      <c r="BQ84" s="24">
        <v>18.983000000000001</v>
      </c>
      <c r="BR84" s="24">
        <v>19.689</v>
      </c>
      <c r="BS84" s="24">
        <v>19.975000000000001</v>
      </c>
      <c r="BT84" s="24">
        <v>16.074000000000002</v>
      </c>
      <c r="BU84" s="24">
        <v>12.083</v>
      </c>
      <c r="BV84" s="24">
        <v>10.786</v>
      </c>
      <c r="BW84" s="24">
        <v>10.478</v>
      </c>
      <c r="BX84" s="203">
        <v>8.9860000000000007</v>
      </c>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5"/>
      <c r="EM84" s="205"/>
      <c r="EN84" s="205"/>
      <c r="EO84" s="205"/>
      <c r="EP84" s="205"/>
      <c r="EQ84" s="205"/>
      <c r="ER84" s="205"/>
      <c r="ES84" s="205"/>
      <c r="ET84" s="205"/>
      <c r="EU84" s="205"/>
      <c r="EV84" s="205"/>
      <c r="EW84" s="205"/>
    </row>
    <row r="85" spans="1:153" ht="12" customHeight="1" x14ac:dyDescent="0.35">
      <c r="A85" s="18"/>
      <c r="C85" s="144" t="s">
        <v>95</v>
      </c>
      <c r="D85" s="1"/>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5"/>
      <c r="EM85" s="205"/>
      <c r="EN85" s="205"/>
      <c r="EO85" s="205"/>
      <c r="EP85" s="205"/>
      <c r="EQ85" s="205"/>
      <c r="ER85" s="205"/>
      <c r="ES85" s="205"/>
      <c r="ET85" s="205"/>
      <c r="EU85" s="205"/>
      <c r="EV85" s="205"/>
      <c r="EW85" s="205"/>
    </row>
    <row r="86" spans="1:153" ht="12" customHeight="1" x14ac:dyDescent="0.35">
      <c r="A86" s="18"/>
      <c r="C86" s="7"/>
      <c r="D86" s="1"/>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03"/>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5"/>
      <c r="EM86" s="205"/>
      <c r="EN86" s="205"/>
      <c r="EO86" s="205"/>
      <c r="EP86" s="205"/>
      <c r="EQ86" s="205"/>
      <c r="ER86" s="205"/>
      <c r="ES86" s="205"/>
      <c r="ET86" s="205"/>
      <c r="EU86" s="205"/>
      <c r="EV86" s="205"/>
      <c r="EW86" s="205"/>
    </row>
    <row r="87" spans="1:153" ht="12" customHeight="1" x14ac:dyDescent="0.35">
      <c r="A87" s="18"/>
      <c r="C87" s="1" t="s">
        <v>146</v>
      </c>
      <c r="D87" s="1"/>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5"/>
      <c r="EM87" s="205"/>
      <c r="EN87" s="205"/>
      <c r="EO87" s="205"/>
      <c r="EP87" s="205"/>
      <c r="EQ87" s="205"/>
      <c r="ER87" s="205"/>
      <c r="ES87" s="205"/>
      <c r="ET87" s="205"/>
      <c r="EU87" s="205"/>
      <c r="EV87" s="205"/>
      <c r="EW87" s="205"/>
    </row>
    <row r="88" spans="1:153" ht="12" customHeight="1" x14ac:dyDescent="0.35">
      <c r="A88" s="18">
        <v>5</v>
      </c>
      <c r="C88" s="144" t="s">
        <v>96</v>
      </c>
      <c r="D88" s="1" t="s">
        <v>92</v>
      </c>
      <c r="E88" s="26">
        <v>177004</v>
      </c>
      <c r="F88" s="26">
        <v>174017</v>
      </c>
      <c r="G88" s="26">
        <v>169217</v>
      </c>
      <c r="H88" s="26">
        <v>169144</v>
      </c>
      <c r="I88" s="26">
        <v>165103</v>
      </c>
      <c r="J88" s="26">
        <v>162968</v>
      </c>
      <c r="K88" s="26">
        <v>172362</v>
      </c>
      <c r="L88" s="26">
        <v>182804</v>
      </c>
      <c r="M88" s="26">
        <v>183826</v>
      </c>
      <c r="N88" s="26">
        <v>175926</v>
      </c>
      <c r="O88" s="26">
        <v>165973</v>
      </c>
      <c r="P88" s="26">
        <v>155555</v>
      </c>
      <c r="Q88" s="26">
        <v>149542</v>
      </c>
      <c r="R88" s="26">
        <v>143992</v>
      </c>
      <c r="S88" s="26">
        <v>141622</v>
      </c>
      <c r="T88" s="26">
        <v>140595</v>
      </c>
      <c r="U88" s="26">
        <v>137606</v>
      </c>
      <c r="V88" s="26">
        <v>135884</v>
      </c>
      <c r="W88" s="26">
        <v>132551</v>
      </c>
      <c r="X88" s="26">
        <v>125121</v>
      </c>
      <c r="Y88" s="26">
        <v>121092</v>
      </c>
      <c r="Z88" s="26">
        <v>117964</v>
      </c>
      <c r="AA88" s="26">
        <v>119836</v>
      </c>
      <c r="AB88" s="26">
        <v>117007</v>
      </c>
      <c r="AC88" s="26">
        <v>116141</v>
      </c>
      <c r="AD88" s="26">
        <v>111877</v>
      </c>
      <c r="AE88" s="26">
        <v>106770</v>
      </c>
      <c r="AF88" s="26">
        <v>99733</v>
      </c>
      <c r="AG88" s="26">
        <v>96029</v>
      </c>
      <c r="AH88" s="26">
        <v>88880</v>
      </c>
      <c r="AI88" s="26">
        <v>85829</v>
      </c>
      <c r="AJ88" s="26">
        <v>81822</v>
      </c>
      <c r="AK88" s="26">
        <v>78754</v>
      </c>
      <c r="AL88" s="26">
        <v>82958</v>
      </c>
      <c r="AM88" s="26">
        <v>73934</v>
      </c>
      <c r="AN88" s="26">
        <v>72957</v>
      </c>
      <c r="AO88" s="26">
        <v>57578</v>
      </c>
      <c r="AP88" s="26">
        <v>62108</v>
      </c>
      <c r="AQ88" s="26">
        <v>60308</v>
      </c>
      <c r="AR88" s="26">
        <v>58819</v>
      </c>
      <c r="AS88" s="26">
        <v>56404</v>
      </c>
      <c r="AT88" s="26">
        <v>53744</v>
      </c>
      <c r="AU88" s="26">
        <v>51805</v>
      </c>
      <c r="AV88" s="26">
        <v>50510</v>
      </c>
      <c r="AW88" s="26">
        <v>48848</v>
      </c>
      <c r="AX88" s="26">
        <v>47178</v>
      </c>
      <c r="AY88" s="26">
        <v>47076</v>
      </c>
      <c r="AZ88" s="26">
        <v>46368</v>
      </c>
      <c r="BA88" s="26">
        <v>45555</v>
      </c>
      <c r="BB88" s="26">
        <v>45244</v>
      </c>
      <c r="BC88" s="26">
        <v>43293</v>
      </c>
      <c r="BD88" s="26">
        <v>42198</v>
      </c>
      <c r="BE88" s="26">
        <v>42260</v>
      </c>
      <c r="BF88" s="26">
        <v>42429</v>
      </c>
      <c r="BG88" s="26">
        <v>41667</v>
      </c>
      <c r="BH88" s="26">
        <v>40817</v>
      </c>
      <c r="BI88" s="26">
        <v>40432</v>
      </c>
      <c r="BJ88" s="26">
        <v>38399</v>
      </c>
      <c r="BK88" s="26">
        <v>36674</v>
      </c>
      <c r="BL88" s="26">
        <v>35307</v>
      </c>
      <c r="BM88" s="26">
        <v>34757</v>
      </c>
      <c r="BN88" s="26">
        <v>34185</v>
      </c>
      <c r="BO88" s="26">
        <v>31120</v>
      </c>
      <c r="BP88" s="26">
        <v>32232</v>
      </c>
      <c r="BQ88" s="26">
        <v>32293</v>
      </c>
      <c r="BR88" s="26">
        <v>33959</v>
      </c>
      <c r="BS88" s="26">
        <v>37879</v>
      </c>
      <c r="BT88" s="26">
        <v>41116</v>
      </c>
      <c r="BU88" s="26">
        <v>42090</v>
      </c>
      <c r="BV88" s="26">
        <v>41793</v>
      </c>
      <c r="BW88" s="26">
        <v>40866</v>
      </c>
      <c r="BX88" s="208">
        <v>39394</v>
      </c>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08"/>
      <c r="EJ88" s="208"/>
      <c r="EK88" s="208"/>
      <c r="EL88" s="209"/>
      <c r="EM88" s="209"/>
      <c r="EN88" s="209"/>
      <c r="EO88" s="209"/>
      <c r="EP88" s="209"/>
      <c r="EQ88" s="209"/>
      <c r="ER88" s="209"/>
      <c r="ES88" s="209"/>
      <c r="ET88" s="209"/>
      <c r="EU88" s="209"/>
      <c r="EV88" s="209"/>
      <c r="EW88" s="209"/>
    </row>
    <row r="89" spans="1:153" ht="12" customHeight="1" x14ac:dyDescent="0.35">
      <c r="A89" s="18"/>
      <c r="C89" s="145" t="s">
        <v>177</v>
      </c>
      <c r="D89" s="1"/>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5"/>
      <c r="EM89" s="205"/>
      <c r="EN89" s="205"/>
      <c r="EO89" s="205"/>
      <c r="EP89" s="205"/>
      <c r="EQ89" s="205"/>
      <c r="ER89" s="205"/>
      <c r="ES89" s="205"/>
      <c r="ET89" s="205"/>
      <c r="EU89" s="205"/>
      <c r="EV89" s="205"/>
      <c r="EW89" s="205"/>
    </row>
    <row r="90" spans="1:153" ht="12" customHeight="1" x14ac:dyDescent="0.35">
      <c r="A90" s="18">
        <v>6</v>
      </c>
      <c r="C90" s="146" t="s">
        <v>97</v>
      </c>
      <c r="D90" s="1" t="s">
        <v>29</v>
      </c>
      <c r="E90" s="24">
        <v>5.1959999999999997</v>
      </c>
      <c r="F90" s="24">
        <v>6.3710000000000004</v>
      </c>
      <c r="G90" s="24">
        <v>6.048</v>
      </c>
      <c r="H90" s="24">
        <v>5.7779999999999996</v>
      </c>
      <c r="I90" s="24">
        <v>5.798</v>
      </c>
      <c r="J90" s="24">
        <v>5.5910000000000002</v>
      </c>
      <c r="K90" s="24">
        <v>5.0759999999999996</v>
      </c>
      <c r="L90" s="24">
        <v>4.7370000000000001</v>
      </c>
      <c r="M90" s="24">
        <v>4.7709999999999999</v>
      </c>
      <c r="N90" s="24">
        <v>5.6719999999999997</v>
      </c>
      <c r="O90" s="24">
        <v>5.4080000000000004</v>
      </c>
      <c r="P90" s="24">
        <v>4.7670000000000003</v>
      </c>
      <c r="Q90" s="24">
        <v>5.2389999999999999</v>
      </c>
      <c r="R90" s="24">
        <v>5.4340000000000002</v>
      </c>
      <c r="S90" s="24">
        <v>5.5990000000000002</v>
      </c>
      <c r="T90" s="24">
        <v>5.3810000000000002</v>
      </c>
      <c r="U90" s="24">
        <v>5.67</v>
      </c>
      <c r="V90" s="24">
        <v>5.8540000000000001</v>
      </c>
      <c r="W90" s="24">
        <v>4.7539999999999996</v>
      </c>
      <c r="X90" s="24">
        <v>4.6749999999999998</v>
      </c>
      <c r="Y90" s="24">
        <v>4.274</v>
      </c>
      <c r="Z90" s="24">
        <v>4.7640000000000002</v>
      </c>
      <c r="AA90" s="24">
        <v>4.7789999999999999</v>
      </c>
      <c r="AB90" s="24">
        <v>4.7939999999999996</v>
      </c>
      <c r="AC90" s="24">
        <v>4.1529999999999996</v>
      </c>
      <c r="AD90" s="24">
        <v>3.9790000000000001</v>
      </c>
      <c r="AE90" s="24">
        <v>3.7690000000000001</v>
      </c>
      <c r="AF90" s="24">
        <v>3.2719999999999998</v>
      </c>
      <c r="AG90" s="24">
        <v>3.6720000000000002</v>
      </c>
      <c r="AH90" s="24">
        <v>3.4060000000000001</v>
      </c>
      <c r="AI90" s="24">
        <v>3.6859999999999999</v>
      </c>
      <c r="AJ90" s="24">
        <v>3.6309999999999998</v>
      </c>
      <c r="AK90" s="24">
        <v>3.2839999999999998</v>
      </c>
      <c r="AL90" s="24">
        <v>3.1619999999999999</v>
      </c>
      <c r="AM90" s="24">
        <v>2.5</v>
      </c>
      <c r="AN90" s="24">
        <v>3.0059999999999998</v>
      </c>
      <c r="AO90" s="24">
        <v>2.456</v>
      </c>
      <c r="AP90" s="24">
        <v>2.351</v>
      </c>
      <c r="AQ90" s="24">
        <v>2.859</v>
      </c>
      <c r="AR90" s="24">
        <v>3.41</v>
      </c>
      <c r="AS90" s="24">
        <v>2.84</v>
      </c>
      <c r="AT90" s="24">
        <v>2.7890000000000001</v>
      </c>
      <c r="AU90" s="24">
        <v>2.3679999999999999</v>
      </c>
      <c r="AV90" s="24">
        <v>3.5739999999999998</v>
      </c>
      <c r="AW90" s="24">
        <v>2.4889999999999999</v>
      </c>
      <c r="AX90" s="24">
        <v>2.6389999999999998</v>
      </c>
      <c r="AY90" s="24">
        <v>2.7530000000000001</v>
      </c>
      <c r="AZ90" s="24">
        <v>3.157</v>
      </c>
      <c r="BA90" s="24">
        <v>2.7509999999999999</v>
      </c>
      <c r="BB90" s="24">
        <v>2.641</v>
      </c>
      <c r="BC90" s="24">
        <v>2.6360000000000001</v>
      </c>
      <c r="BD90" s="24">
        <v>3.2749999999999999</v>
      </c>
      <c r="BE90" s="24">
        <v>4.0229999999999997</v>
      </c>
      <c r="BF90" s="24">
        <v>5.9020000000000001</v>
      </c>
      <c r="BG90" s="24">
        <v>4.7279999999999998</v>
      </c>
      <c r="BH90" s="24">
        <v>3.9660000000000002</v>
      </c>
      <c r="BI90" s="24">
        <v>4.3010000000000002</v>
      </c>
      <c r="BJ90" s="24">
        <v>3.4790000000000001</v>
      </c>
      <c r="BK90" s="24">
        <v>2.9340000000000002</v>
      </c>
      <c r="BL90" s="24">
        <v>3.016</v>
      </c>
      <c r="BM90" s="24">
        <v>3.093</v>
      </c>
      <c r="BN90" s="24">
        <v>2.677</v>
      </c>
      <c r="BO90" s="24">
        <v>2.532</v>
      </c>
      <c r="BP90" s="24">
        <v>3.081</v>
      </c>
      <c r="BQ90" s="24">
        <v>2.7410000000000001</v>
      </c>
      <c r="BR90" s="24">
        <v>2.9860000000000002</v>
      </c>
      <c r="BS90" s="24">
        <v>2.9409999999999998</v>
      </c>
      <c r="BT90" s="24">
        <v>2.7989999999999999</v>
      </c>
      <c r="BU90" s="24">
        <v>3.3260000000000001</v>
      </c>
      <c r="BV90" s="24">
        <v>2.8519999999999999</v>
      </c>
      <c r="BW90" s="24">
        <v>2.6789999999999998</v>
      </c>
      <c r="BX90" s="203">
        <v>2.6269999999999998</v>
      </c>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5"/>
      <c r="EM90" s="205"/>
      <c r="EN90" s="205"/>
      <c r="EO90" s="205"/>
      <c r="EP90" s="205"/>
      <c r="EQ90" s="205"/>
      <c r="ER90" s="205"/>
      <c r="ES90" s="205"/>
      <c r="ET90" s="205"/>
      <c r="EU90" s="205"/>
      <c r="EV90" s="205"/>
      <c r="EW90" s="205"/>
    </row>
    <row r="91" spans="1:153" ht="12" customHeight="1" x14ac:dyDescent="0.35">
      <c r="A91" s="18">
        <v>7</v>
      </c>
      <c r="C91" s="146" t="s">
        <v>98</v>
      </c>
      <c r="D91" s="1" t="s">
        <v>29</v>
      </c>
      <c r="E91" s="24">
        <v>18.733000000000001</v>
      </c>
      <c r="F91" s="24">
        <v>17.324999999999999</v>
      </c>
      <c r="G91" s="24">
        <v>17.486000000000001</v>
      </c>
      <c r="H91" s="24">
        <v>16.652999999999999</v>
      </c>
      <c r="I91" s="24">
        <v>16.646999999999998</v>
      </c>
      <c r="J91" s="24">
        <v>16.806999999999999</v>
      </c>
      <c r="K91" s="24">
        <v>17.789000000000001</v>
      </c>
      <c r="L91" s="24">
        <v>17.581</v>
      </c>
      <c r="M91" s="24">
        <v>21.901</v>
      </c>
      <c r="N91" s="24">
        <v>24.295000000000002</v>
      </c>
      <c r="O91" s="24">
        <v>24.945</v>
      </c>
      <c r="P91" s="24">
        <v>26.736000000000001</v>
      </c>
      <c r="Q91" s="24">
        <v>27.173999999999999</v>
      </c>
      <c r="R91" s="24">
        <v>26.422000000000001</v>
      </c>
      <c r="S91" s="24">
        <v>25.312000000000001</v>
      </c>
      <c r="T91" s="24">
        <v>22.704000000000001</v>
      </c>
      <c r="U91" s="24">
        <v>24.018999999999998</v>
      </c>
      <c r="V91" s="24">
        <v>23.745999999999999</v>
      </c>
      <c r="W91" s="24">
        <v>23.661000000000001</v>
      </c>
      <c r="X91" s="24">
        <v>23.187000000000001</v>
      </c>
      <c r="Y91" s="24">
        <v>24.21</v>
      </c>
      <c r="Z91" s="24">
        <v>22.748999999999999</v>
      </c>
      <c r="AA91" s="24">
        <v>22.420999999999999</v>
      </c>
      <c r="AB91" s="24">
        <v>21.934999999999999</v>
      </c>
      <c r="AC91" s="24">
        <v>21.634</v>
      </c>
      <c r="AD91" s="24">
        <v>20.939</v>
      </c>
      <c r="AE91" s="24">
        <v>21.099</v>
      </c>
      <c r="AF91" s="24">
        <v>21.13</v>
      </c>
      <c r="AG91" s="24">
        <v>21.83</v>
      </c>
      <c r="AH91" s="24">
        <v>21.824999999999999</v>
      </c>
      <c r="AI91" s="24">
        <v>22.109000000000002</v>
      </c>
      <c r="AJ91" s="24">
        <v>20.9</v>
      </c>
      <c r="AK91" s="24">
        <v>21.007000000000001</v>
      </c>
      <c r="AL91" s="24">
        <v>19.527000000000001</v>
      </c>
      <c r="AM91" s="24">
        <v>18.306000000000001</v>
      </c>
      <c r="AN91" s="24">
        <v>17.462</v>
      </c>
      <c r="AO91" s="24">
        <v>17.332999999999998</v>
      </c>
      <c r="AP91" s="24">
        <v>15.952999999999999</v>
      </c>
      <c r="AQ91" s="24">
        <v>16.404</v>
      </c>
      <c r="AR91" s="24">
        <v>15.475</v>
      </c>
      <c r="AS91" s="24">
        <v>15.412000000000001</v>
      </c>
      <c r="AT91" s="24">
        <v>15.092000000000001</v>
      </c>
      <c r="AU91" s="24">
        <v>14.925000000000001</v>
      </c>
      <c r="AV91" s="24">
        <v>13.88</v>
      </c>
      <c r="AW91" s="24">
        <v>14.095000000000001</v>
      </c>
      <c r="AX91" s="24">
        <v>13.515000000000001</v>
      </c>
      <c r="AY91" s="24">
        <v>13.33</v>
      </c>
      <c r="AZ91" s="24">
        <v>13.317</v>
      </c>
      <c r="BA91" s="24">
        <v>14.082000000000001</v>
      </c>
      <c r="BB91" s="24">
        <v>13.154999999999999</v>
      </c>
      <c r="BC91" s="24">
        <v>13.182</v>
      </c>
      <c r="BD91" s="24">
        <v>12.768000000000001</v>
      </c>
      <c r="BE91" s="24">
        <v>10.08</v>
      </c>
      <c r="BF91" s="24">
        <v>7.5609999999999999</v>
      </c>
      <c r="BG91" s="24">
        <v>8.1980000000000004</v>
      </c>
      <c r="BH91" s="24">
        <v>8.2880000000000003</v>
      </c>
      <c r="BI91" s="24">
        <v>8.9949999999999992</v>
      </c>
      <c r="BJ91" s="24">
        <v>9.8569999999999993</v>
      </c>
      <c r="BK91" s="24">
        <v>9.4179999999999993</v>
      </c>
      <c r="BL91" s="24">
        <v>8.61</v>
      </c>
      <c r="BM91" s="24">
        <v>9.1029999999999998</v>
      </c>
      <c r="BN91" s="24">
        <v>8.67</v>
      </c>
      <c r="BO91" s="24">
        <v>8.1229999999999993</v>
      </c>
      <c r="BP91" s="24">
        <v>6.9470000000000001</v>
      </c>
      <c r="BQ91" s="24">
        <v>6.9980000000000002</v>
      </c>
      <c r="BR91" s="24">
        <v>7.109</v>
      </c>
      <c r="BS91" s="24">
        <v>6.3120000000000003</v>
      </c>
      <c r="BT91" s="24">
        <v>6.516</v>
      </c>
      <c r="BU91" s="24">
        <v>7.2039999999999997</v>
      </c>
      <c r="BV91" s="24">
        <v>7.5010000000000003</v>
      </c>
      <c r="BW91" s="24">
        <v>7.9260000000000002</v>
      </c>
      <c r="BX91" s="203">
        <v>7.694</v>
      </c>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5"/>
      <c r="EM91" s="205"/>
      <c r="EN91" s="205"/>
      <c r="EO91" s="205"/>
      <c r="EP91" s="205"/>
      <c r="EQ91" s="205"/>
      <c r="ER91" s="205"/>
      <c r="ES91" s="205"/>
      <c r="ET91" s="205"/>
      <c r="EU91" s="205"/>
      <c r="EV91" s="205"/>
      <c r="EW91" s="205"/>
    </row>
    <row r="92" spans="1:153" ht="12" customHeight="1" x14ac:dyDescent="0.35">
      <c r="A92" s="18">
        <v>8</v>
      </c>
      <c r="C92" s="146" t="s">
        <v>99</v>
      </c>
      <c r="D92" s="1" t="s">
        <v>29</v>
      </c>
      <c r="E92" s="24">
        <v>76.070999999999998</v>
      </c>
      <c r="F92" s="24">
        <v>76.305000000000007</v>
      </c>
      <c r="G92" s="24">
        <v>76.465999999999994</v>
      </c>
      <c r="H92" s="24">
        <v>77.569000000000003</v>
      </c>
      <c r="I92" s="24">
        <v>77.555000000000007</v>
      </c>
      <c r="J92" s="24">
        <v>77.602000000000004</v>
      </c>
      <c r="K92" s="24">
        <v>77.134</v>
      </c>
      <c r="L92" s="24">
        <v>77.682000000000002</v>
      </c>
      <c r="M92" s="24">
        <v>73.328000000000003</v>
      </c>
      <c r="N92" s="24">
        <v>70.031999999999996</v>
      </c>
      <c r="O92" s="24">
        <v>69.647000000000006</v>
      </c>
      <c r="P92" s="24">
        <v>68.497</v>
      </c>
      <c r="Q92" s="24">
        <v>67.587999999999994</v>
      </c>
      <c r="R92" s="24">
        <v>68.144000000000005</v>
      </c>
      <c r="S92" s="24">
        <v>69.087999999999994</v>
      </c>
      <c r="T92" s="24">
        <v>71.914000000000001</v>
      </c>
      <c r="U92" s="24">
        <v>70.311000000000007</v>
      </c>
      <c r="V92" s="24">
        <v>70.400000000000006</v>
      </c>
      <c r="W92" s="24">
        <v>71.584999999999994</v>
      </c>
      <c r="X92" s="24">
        <v>72.138000000000005</v>
      </c>
      <c r="Y92" s="24">
        <v>71.516000000000005</v>
      </c>
      <c r="Z92" s="24">
        <v>72.486999999999995</v>
      </c>
      <c r="AA92" s="24">
        <v>72.799000000000007</v>
      </c>
      <c r="AB92" s="24">
        <v>73.271000000000001</v>
      </c>
      <c r="AC92" s="24">
        <v>74.212999999999994</v>
      </c>
      <c r="AD92" s="24">
        <v>75.081999999999994</v>
      </c>
      <c r="AE92" s="24">
        <v>75.132999999999996</v>
      </c>
      <c r="AF92" s="24">
        <v>75.597999999999999</v>
      </c>
      <c r="AG92" s="24">
        <v>74.498000000000005</v>
      </c>
      <c r="AH92" s="24">
        <v>74.769000000000005</v>
      </c>
      <c r="AI92" s="24">
        <v>74.204999999999998</v>
      </c>
      <c r="AJ92" s="24">
        <v>75.468999999999994</v>
      </c>
      <c r="AK92" s="24">
        <v>75.709000000000003</v>
      </c>
      <c r="AL92" s="24">
        <v>77.311000000000007</v>
      </c>
      <c r="AM92" s="24">
        <v>79.194999999999993</v>
      </c>
      <c r="AN92" s="24">
        <v>79.531999999999996</v>
      </c>
      <c r="AO92" s="24">
        <v>80.210999999999999</v>
      </c>
      <c r="AP92" s="24">
        <v>81.695999999999998</v>
      </c>
      <c r="AQ92" s="24">
        <v>80.736999999999995</v>
      </c>
      <c r="AR92" s="24">
        <v>81.114999999999995</v>
      </c>
      <c r="AS92" s="24">
        <v>81.748000000000005</v>
      </c>
      <c r="AT92" s="24">
        <v>82.119</v>
      </c>
      <c r="AU92" s="24">
        <v>82.706000000000003</v>
      </c>
      <c r="AV92" s="24">
        <v>82.546000000000006</v>
      </c>
      <c r="AW92" s="24">
        <v>83.415999999999997</v>
      </c>
      <c r="AX92" s="24">
        <v>83.846000000000004</v>
      </c>
      <c r="AY92" s="24">
        <v>83.917000000000002</v>
      </c>
      <c r="AZ92" s="24">
        <v>83.525000000000006</v>
      </c>
      <c r="BA92" s="24">
        <v>83.168000000000006</v>
      </c>
      <c r="BB92" s="24">
        <v>84.203000000000003</v>
      </c>
      <c r="BC92" s="24">
        <v>84.182000000000002</v>
      </c>
      <c r="BD92" s="24">
        <v>83.956999999999994</v>
      </c>
      <c r="BE92" s="24">
        <v>85.897000000000006</v>
      </c>
      <c r="BF92" s="24">
        <v>86.537999999999997</v>
      </c>
      <c r="BG92" s="24">
        <v>87.073999999999998</v>
      </c>
      <c r="BH92" s="24">
        <v>87.745000000000005</v>
      </c>
      <c r="BI92" s="24">
        <v>86.703999999999994</v>
      </c>
      <c r="BJ92" s="24">
        <v>86.659000000000006</v>
      </c>
      <c r="BK92" s="24">
        <v>87.637</v>
      </c>
      <c r="BL92" s="24">
        <v>88.361999999999995</v>
      </c>
      <c r="BM92" s="24">
        <v>87.787000000000006</v>
      </c>
      <c r="BN92" s="24">
        <v>88.653000000000006</v>
      </c>
      <c r="BO92" s="24">
        <v>89.340999999999994</v>
      </c>
      <c r="BP92" s="24">
        <v>89.972999999999999</v>
      </c>
      <c r="BQ92" s="24">
        <v>90.263999999999996</v>
      </c>
      <c r="BR92" s="24">
        <v>89.903000000000006</v>
      </c>
      <c r="BS92" s="24">
        <v>90.747</v>
      </c>
      <c r="BT92" s="24">
        <v>90.686999999999998</v>
      </c>
      <c r="BU92" s="24">
        <v>89.47</v>
      </c>
      <c r="BV92" s="24">
        <v>89.644000000000005</v>
      </c>
      <c r="BW92" s="24">
        <v>89.39</v>
      </c>
      <c r="BX92" s="203">
        <v>89.680999999999997</v>
      </c>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5"/>
      <c r="EM92" s="205"/>
      <c r="EN92" s="205"/>
      <c r="EO92" s="205"/>
      <c r="EP92" s="205"/>
      <c r="EQ92" s="205"/>
      <c r="ER92" s="205"/>
      <c r="ES92" s="205"/>
      <c r="ET92" s="205"/>
      <c r="EU92" s="205"/>
      <c r="EV92" s="205"/>
      <c r="EW92" s="205"/>
    </row>
    <row r="93" spans="1:153" ht="12" customHeight="1" x14ac:dyDescent="0.35">
      <c r="A93" s="18"/>
      <c r="C93" s="7"/>
      <c r="D93" s="1"/>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c r="BD93" s="24"/>
      <c r="BE93" s="24"/>
      <c r="BF93" s="24"/>
      <c r="BG93" s="24"/>
      <c r="BH93" s="24"/>
      <c r="BI93" s="24"/>
      <c r="BJ93" s="24"/>
      <c r="BK93" s="24"/>
      <c r="BL93" s="24"/>
      <c r="BM93" s="24"/>
      <c r="BN93" s="24"/>
      <c r="BO93" s="24"/>
      <c r="BP93" s="24"/>
      <c r="BQ93" s="24"/>
      <c r="BR93" s="24"/>
      <c r="BS93" s="24"/>
      <c r="BT93" s="24"/>
      <c r="BU93" s="24"/>
      <c r="BV93" s="24"/>
      <c r="BW93" s="24"/>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5"/>
      <c r="EM93" s="205"/>
      <c r="EN93" s="205"/>
      <c r="EO93" s="205"/>
      <c r="EP93" s="205"/>
      <c r="EQ93" s="205"/>
      <c r="ER93" s="205"/>
      <c r="ES93" s="205"/>
      <c r="ET93" s="205"/>
      <c r="EU93" s="205"/>
      <c r="EV93" s="205"/>
      <c r="EW93" s="205"/>
    </row>
    <row r="94" spans="1:153" ht="12" customHeight="1" x14ac:dyDescent="0.35">
      <c r="A94" s="18">
        <v>9</v>
      </c>
      <c r="C94" s="144" t="s">
        <v>93</v>
      </c>
      <c r="D94" s="1" t="s">
        <v>9</v>
      </c>
      <c r="E94" s="26">
        <v>692.41300000000001</v>
      </c>
      <c r="F94" s="26">
        <v>673.31200000000001</v>
      </c>
      <c r="G94" s="26">
        <v>657.30899999999997</v>
      </c>
      <c r="H94" s="26">
        <v>712.27300000000002</v>
      </c>
      <c r="I94" s="26">
        <v>721.53399999999999</v>
      </c>
      <c r="J94" s="26">
        <v>715.40599999999995</v>
      </c>
      <c r="K94" s="26">
        <v>808.33600000000001</v>
      </c>
      <c r="L94" s="26">
        <v>871.75</v>
      </c>
      <c r="M94" s="26">
        <v>903.07500000000005</v>
      </c>
      <c r="N94" s="26">
        <v>856.87</v>
      </c>
      <c r="O94" s="26">
        <v>838.36</v>
      </c>
      <c r="P94" s="26">
        <v>813.86</v>
      </c>
      <c r="Q94" s="26">
        <v>796.13199999999995</v>
      </c>
      <c r="R94" s="26">
        <v>780.97900000000004</v>
      </c>
      <c r="S94" s="26">
        <v>758.22</v>
      </c>
      <c r="T94" s="26">
        <v>742.64800000000002</v>
      </c>
      <c r="U94" s="26">
        <v>737.16399999999999</v>
      </c>
      <c r="V94" s="26">
        <v>729.76900000000001</v>
      </c>
      <c r="W94" s="26">
        <v>734.52499999999998</v>
      </c>
      <c r="X94" s="26">
        <v>645.75900000000001</v>
      </c>
      <c r="Y94" s="26">
        <v>652.91899999999998</v>
      </c>
      <c r="Z94" s="26">
        <v>663.36900000000003</v>
      </c>
      <c r="AA94" s="26">
        <v>659.39800000000002</v>
      </c>
      <c r="AB94" s="26">
        <v>639.97799999999995</v>
      </c>
      <c r="AC94" s="26">
        <v>627.09</v>
      </c>
      <c r="AD94" s="26">
        <v>604.678</v>
      </c>
      <c r="AE94" s="26">
        <v>581.23599999999999</v>
      </c>
      <c r="AF94" s="26">
        <v>537.00400000000002</v>
      </c>
      <c r="AG94" s="26">
        <v>530.53899999999999</v>
      </c>
      <c r="AH94" s="26">
        <v>490.02699999999999</v>
      </c>
      <c r="AI94" s="26">
        <v>471.32100000000003</v>
      </c>
      <c r="AJ94" s="26">
        <v>437.613</v>
      </c>
      <c r="AK94" s="26">
        <v>439.928</v>
      </c>
      <c r="AL94" s="26">
        <v>438.49400000000003</v>
      </c>
      <c r="AM94" s="26">
        <v>394.18</v>
      </c>
      <c r="AN94" s="26">
        <v>402.31599999999997</v>
      </c>
      <c r="AO94" s="26">
        <v>376.76299999999998</v>
      </c>
      <c r="AP94" s="26">
        <v>460.49599999999998</v>
      </c>
      <c r="AQ94" s="26">
        <v>467.03100000000001</v>
      </c>
      <c r="AR94" s="26">
        <v>460.375</v>
      </c>
      <c r="AS94" s="26">
        <v>454.017</v>
      </c>
      <c r="AT94" s="26">
        <v>438.02800000000002</v>
      </c>
      <c r="AU94" s="26">
        <v>434.13299999999998</v>
      </c>
      <c r="AV94" s="26">
        <v>454.55799999999999</v>
      </c>
      <c r="AW94" s="26">
        <v>450.47699999999998</v>
      </c>
      <c r="AX94" s="26">
        <v>479.52</v>
      </c>
      <c r="AY94" s="26">
        <v>469.14600000000002</v>
      </c>
      <c r="AZ94" s="26">
        <v>510.86399999999998</v>
      </c>
      <c r="BA94" s="26">
        <v>516.601</v>
      </c>
      <c r="BB94" s="26">
        <v>507.46699999999998</v>
      </c>
      <c r="BC94" s="26">
        <v>472.66300000000001</v>
      </c>
      <c r="BD94" s="26">
        <v>470.47500000000002</v>
      </c>
      <c r="BE94" s="26">
        <v>498.07299999999998</v>
      </c>
      <c r="BF94" s="26">
        <v>520.23599999999999</v>
      </c>
      <c r="BG94" s="26">
        <v>543.75400000000002</v>
      </c>
      <c r="BH94" s="26">
        <v>559.42399999999998</v>
      </c>
      <c r="BI94" s="26">
        <v>545.93100000000004</v>
      </c>
      <c r="BJ94" s="26">
        <v>559.83199999999999</v>
      </c>
      <c r="BK94" s="26">
        <v>576.67600000000004</v>
      </c>
      <c r="BL94" s="26">
        <v>539.28099999999995</v>
      </c>
      <c r="BM94" s="26">
        <v>576.56399999999996</v>
      </c>
      <c r="BN94" s="26">
        <v>573.601</v>
      </c>
      <c r="BO94" s="26">
        <v>503.49299999999999</v>
      </c>
      <c r="BP94" s="26">
        <v>474.43700000000001</v>
      </c>
      <c r="BQ94" s="26">
        <v>402.59899999999999</v>
      </c>
      <c r="BR94" s="26">
        <v>414.46300000000002</v>
      </c>
      <c r="BS94" s="26">
        <v>439.72300000000001</v>
      </c>
      <c r="BT94" s="26">
        <v>474.51299999999998</v>
      </c>
      <c r="BU94" s="26">
        <v>521.66999999999996</v>
      </c>
      <c r="BV94" s="26">
        <v>543.423</v>
      </c>
      <c r="BW94" s="26">
        <v>552.57000000000005</v>
      </c>
      <c r="BX94" s="208">
        <v>582.61</v>
      </c>
      <c r="BY94" s="208"/>
      <c r="BZ94" s="208"/>
      <c r="CA94" s="208"/>
      <c r="CB94" s="208"/>
      <c r="CC94" s="208"/>
      <c r="CD94" s="208"/>
      <c r="CE94" s="208"/>
      <c r="CF94" s="208"/>
      <c r="CG94" s="208"/>
      <c r="CH94" s="208"/>
      <c r="CI94" s="208"/>
      <c r="CJ94" s="208"/>
      <c r="CK94" s="208"/>
      <c r="CL94" s="208"/>
      <c r="CM94" s="208"/>
      <c r="CN94" s="208"/>
      <c r="CO94" s="208"/>
      <c r="CP94" s="208"/>
      <c r="CQ94" s="208"/>
      <c r="CR94" s="208"/>
      <c r="CS94" s="208"/>
      <c r="CT94" s="208"/>
      <c r="CU94" s="208"/>
      <c r="CV94" s="208"/>
      <c r="CW94" s="208"/>
      <c r="CX94" s="208"/>
      <c r="CY94" s="208"/>
      <c r="CZ94" s="208"/>
      <c r="DA94" s="208"/>
      <c r="DB94" s="208"/>
      <c r="DC94" s="208"/>
      <c r="DD94" s="208"/>
      <c r="DE94" s="208"/>
      <c r="DF94" s="208"/>
      <c r="DG94" s="208"/>
      <c r="DH94" s="208"/>
      <c r="DI94" s="208"/>
      <c r="DJ94" s="208"/>
      <c r="DK94" s="208"/>
      <c r="DL94" s="208"/>
      <c r="DM94" s="208"/>
      <c r="DN94" s="208"/>
      <c r="DO94" s="208"/>
      <c r="DP94" s="208"/>
      <c r="DQ94" s="208"/>
      <c r="DR94" s="208"/>
      <c r="DS94" s="208"/>
      <c r="DT94" s="208"/>
      <c r="DU94" s="208"/>
      <c r="DV94" s="208"/>
      <c r="DW94" s="208"/>
      <c r="DX94" s="208"/>
      <c r="DY94" s="208"/>
      <c r="DZ94" s="208"/>
      <c r="EA94" s="208"/>
      <c r="EB94" s="208"/>
      <c r="EC94" s="208"/>
      <c r="ED94" s="208"/>
      <c r="EE94" s="208"/>
      <c r="EF94" s="208"/>
      <c r="EG94" s="208"/>
      <c r="EH94" s="208"/>
      <c r="EI94" s="208"/>
      <c r="EJ94" s="208"/>
      <c r="EK94" s="208"/>
      <c r="EL94" s="209"/>
      <c r="EM94" s="209"/>
      <c r="EN94" s="209"/>
      <c r="EO94" s="209"/>
      <c r="EP94" s="209"/>
      <c r="EQ94" s="209"/>
      <c r="ER94" s="209"/>
      <c r="ES94" s="209"/>
      <c r="ET94" s="209"/>
      <c r="EU94" s="209"/>
      <c r="EV94" s="209"/>
      <c r="EW94" s="209"/>
    </row>
    <row r="95" spans="1:153" ht="12" customHeight="1" x14ac:dyDescent="0.35">
      <c r="A95" s="18"/>
      <c r="C95" s="7"/>
      <c r="D95" s="1"/>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c r="BD95" s="24"/>
      <c r="BE95" s="24"/>
      <c r="BF95" s="24"/>
      <c r="BG95" s="24"/>
      <c r="BH95" s="24"/>
      <c r="BI95" s="24"/>
      <c r="BJ95" s="24"/>
      <c r="BK95" s="24"/>
      <c r="BL95" s="24"/>
      <c r="BM95" s="24"/>
      <c r="BN95" s="24"/>
      <c r="BO95" s="24"/>
      <c r="BP95" s="24"/>
      <c r="BQ95" s="24"/>
      <c r="BR95" s="24"/>
      <c r="BS95" s="24"/>
      <c r="BT95" s="24"/>
      <c r="BU95" s="24"/>
      <c r="BV95" s="24"/>
      <c r="BW95" s="24"/>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5"/>
      <c r="EM95" s="205"/>
      <c r="EN95" s="205"/>
      <c r="EO95" s="205"/>
      <c r="EP95" s="205"/>
      <c r="EQ95" s="205"/>
      <c r="ER95" s="205"/>
      <c r="ES95" s="205"/>
      <c r="ET95" s="205"/>
      <c r="EU95" s="205"/>
      <c r="EV95" s="205"/>
      <c r="EW95" s="205"/>
    </row>
    <row r="96" spans="1:153" ht="12" customHeight="1" x14ac:dyDescent="0.35">
      <c r="A96" s="18">
        <v>10</v>
      </c>
      <c r="C96" s="144" t="s">
        <v>30</v>
      </c>
      <c r="D96" s="1" t="s">
        <v>9</v>
      </c>
      <c r="E96" s="26">
        <v>12405.732</v>
      </c>
      <c r="F96" s="26">
        <v>12034.472</v>
      </c>
      <c r="G96" s="26">
        <v>11634.2</v>
      </c>
      <c r="H96" s="26">
        <v>11683.125</v>
      </c>
      <c r="I96" s="26">
        <v>11702.843999999999</v>
      </c>
      <c r="J96" s="26">
        <v>11736.235000000001</v>
      </c>
      <c r="K96" s="26">
        <v>13081.36</v>
      </c>
      <c r="L96" s="26">
        <v>14509.808999999999</v>
      </c>
      <c r="M96" s="26">
        <v>14783.857</v>
      </c>
      <c r="N96" s="26">
        <v>13488.828</v>
      </c>
      <c r="O96" s="26">
        <v>12635.007</v>
      </c>
      <c r="P96" s="26">
        <v>11689.248</v>
      </c>
      <c r="Q96" s="26">
        <v>10984.28</v>
      </c>
      <c r="R96" s="26">
        <v>10415.799000000001</v>
      </c>
      <c r="S96" s="26">
        <v>9936.8619999999992</v>
      </c>
      <c r="T96" s="26">
        <v>9661.3559999999998</v>
      </c>
      <c r="U96" s="26">
        <v>9382.7540000000008</v>
      </c>
      <c r="V96" s="26">
        <v>9086.2080000000005</v>
      </c>
      <c r="W96" s="26">
        <v>8761.9680000000008</v>
      </c>
      <c r="X96" s="26">
        <v>8194.1880000000001</v>
      </c>
      <c r="Y96" s="26">
        <v>8054.7860000000001</v>
      </c>
      <c r="Z96" s="26">
        <v>7755.1819999999998</v>
      </c>
      <c r="AA96" s="26">
        <v>7735.04</v>
      </c>
      <c r="AB96" s="26">
        <v>7458.1620000000003</v>
      </c>
      <c r="AC96" s="26">
        <v>7260.2650000000003</v>
      </c>
      <c r="AD96" s="26">
        <v>6924.9579999999996</v>
      </c>
      <c r="AE96" s="26">
        <v>6565.5519999999997</v>
      </c>
      <c r="AF96" s="26">
        <v>6150.8519999999999</v>
      </c>
      <c r="AG96" s="26">
        <v>5889.3029999999999</v>
      </c>
      <c r="AH96" s="26">
        <v>5419.8559999999998</v>
      </c>
      <c r="AI96" s="26">
        <v>5070.2969999999996</v>
      </c>
      <c r="AJ96" s="26">
        <v>4725.1490000000003</v>
      </c>
      <c r="AK96" s="26">
        <v>4549.2960000000003</v>
      </c>
      <c r="AL96" s="26">
        <v>4469.7759999999998</v>
      </c>
      <c r="AM96" s="26">
        <v>4059.8710000000001</v>
      </c>
      <c r="AN96" s="26">
        <v>3975.5039999999999</v>
      </c>
      <c r="AO96" s="26">
        <v>3707.5639999999999</v>
      </c>
      <c r="AP96" s="26">
        <v>3913.3879999999999</v>
      </c>
      <c r="AQ96" s="26">
        <v>3819.732</v>
      </c>
      <c r="AR96" s="26">
        <v>3671.3249999999998</v>
      </c>
      <c r="AS96" s="26">
        <v>3572.326</v>
      </c>
      <c r="AT96" s="26">
        <v>3393.7890000000002</v>
      </c>
      <c r="AU96" s="26">
        <v>3280.1970000000001</v>
      </c>
      <c r="AV96" s="26">
        <v>3194.6909999999998</v>
      </c>
      <c r="AW96" s="26">
        <v>3122.576</v>
      </c>
      <c r="AX96" s="26">
        <v>2999.0929999999998</v>
      </c>
      <c r="AY96" s="26">
        <v>3049.42</v>
      </c>
      <c r="AZ96" s="26">
        <v>3070.74</v>
      </c>
      <c r="BA96" s="26">
        <v>3074.777</v>
      </c>
      <c r="BB96" s="26">
        <v>3037.7020000000002</v>
      </c>
      <c r="BC96" s="26">
        <v>2961.7040000000002</v>
      </c>
      <c r="BD96" s="26">
        <v>2863.3530000000001</v>
      </c>
      <c r="BE96" s="26">
        <v>2869.3510000000001</v>
      </c>
      <c r="BF96" s="26">
        <v>2978.1570000000002</v>
      </c>
      <c r="BG96" s="26">
        <v>2967.201</v>
      </c>
      <c r="BH96" s="26">
        <v>3057.9850000000001</v>
      </c>
      <c r="BI96" s="26">
        <v>3070.6909999999998</v>
      </c>
      <c r="BJ96" s="26">
        <v>2945.384</v>
      </c>
      <c r="BK96" s="26">
        <v>2907.1129999999998</v>
      </c>
      <c r="BL96" s="26">
        <v>2843.19</v>
      </c>
      <c r="BM96" s="26">
        <v>2803.2959999999998</v>
      </c>
      <c r="BN96" s="26">
        <v>2748.107</v>
      </c>
      <c r="BO96" s="26">
        <v>2662.7849999999999</v>
      </c>
      <c r="BP96" s="26">
        <v>2791.1320000000001</v>
      </c>
      <c r="BQ96" s="26">
        <v>3019.884</v>
      </c>
      <c r="BR96" s="26">
        <v>3515.59</v>
      </c>
      <c r="BS96" s="26">
        <v>4139.4340000000002</v>
      </c>
      <c r="BT96" s="26">
        <v>4664.9290000000001</v>
      </c>
      <c r="BU96" s="26">
        <v>4973.451</v>
      </c>
      <c r="BV96" s="26">
        <v>4983.759</v>
      </c>
      <c r="BW96" s="26">
        <v>4991.076</v>
      </c>
      <c r="BX96" s="208">
        <v>4856.1890000000003</v>
      </c>
      <c r="BY96" s="208"/>
      <c r="BZ96" s="208"/>
      <c r="CA96" s="208"/>
      <c r="CB96" s="208"/>
      <c r="CC96" s="208"/>
      <c r="CD96" s="208"/>
      <c r="CE96" s="208"/>
      <c r="CF96" s="208"/>
      <c r="CG96" s="208"/>
      <c r="CH96" s="208"/>
      <c r="CI96" s="208"/>
      <c r="CJ96" s="208"/>
      <c r="CK96" s="208"/>
      <c r="CL96" s="208"/>
      <c r="CM96" s="208"/>
      <c r="CN96" s="208"/>
      <c r="CO96" s="208"/>
      <c r="CP96" s="208"/>
      <c r="CQ96" s="208"/>
      <c r="CR96" s="208"/>
      <c r="CS96" s="208"/>
      <c r="CT96" s="208"/>
      <c r="CU96" s="208"/>
      <c r="CV96" s="208"/>
      <c r="CW96" s="208"/>
      <c r="CX96" s="208"/>
      <c r="CY96" s="208"/>
      <c r="CZ96" s="208"/>
      <c r="DA96" s="208"/>
      <c r="DB96" s="208"/>
      <c r="DC96" s="208"/>
      <c r="DD96" s="208"/>
      <c r="DE96" s="208"/>
      <c r="DF96" s="208"/>
      <c r="DG96" s="208"/>
      <c r="DH96" s="208"/>
      <c r="DI96" s="208"/>
      <c r="DJ96" s="208"/>
      <c r="DK96" s="208"/>
      <c r="DL96" s="208"/>
      <c r="DM96" s="208"/>
      <c r="DN96" s="208"/>
      <c r="DO96" s="208"/>
      <c r="DP96" s="208"/>
      <c r="DQ96" s="208"/>
      <c r="DR96" s="208"/>
      <c r="DS96" s="208"/>
      <c r="DT96" s="208"/>
      <c r="DU96" s="208"/>
      <c r="DV96" s="208"/>
      <c r="DW96" s="208"/>
      <c r="DX96" s="208"/>
      <c r="DY96" s="208"/>
      <c r="DZ96" s="208"/>
      <c r="EA96" s="208"/>
      <c r="EB96" s="208"/>
      <c r="EC96" s="208"/>
      <c r="ED96" s="208"/>
      <c r="EE96" s="208"/>
      <c r="EF96" s="208"/>
      <c r="EG96" s="208"/>
      <c r="EH96" s="208"/>
      <c r="EI96" s="208"/>
      <c r="EJ96" s="208"/>
      <c r="EK96" s="208"/>
      <c r="EL96" s="209"/>
      <c r="EM96" s="209"/>
      <c r="EN96" s="209"/>
      <c r="EO96" s="209"/>
      <c r="EP96" s="209"/>
      <c r="EQ96" s="209"/>
      <c r="ER96" s="209"/>
      <c r="ES96" s="209"/>
      <c r="ET96" s="209"/>
      <c r="EU96" s="209"/>
      <c r="EV96" s="209"/>
      <c r="EW96" s="209"/>
    </row>
    <row r="97" spans="1:153" ht="12" customHeight="1" x14ac:dyDescent="0.35">
      <c r="A97" s="18"/>
      <c r="C97" s="7"/>
      <c r="D97" s="1"/>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5"/>
      <c r="EM97" s="205"/>
      <c r="EN97" s="205"/>
      <c r="EO97" s="205"/>
      <c r="EP97" s="205"/>
      <c r="EQ97" s="205"/>
      <c r="ER97" s="205"/>
      <c r="ES97" s="205"/>
      <c r="ET97" s="205"/>
      <c r="EU97" s="205"/>
      <c r="EV97" s="205"/>
      <c r="EW97" s="205"/>
    </row>
    <row r="98" spans="1:153" ht="12" customHeight="1" x14ac:dyDescent="0.35">
      <c r="A98" s="18">
        <v>11</v>
      </c>
      <c r="C98" s="144" t="s">
        <v>135</v>
      </c>
      <c r="D98" s="1" t="s">
        <v>29</v>
      </c>
      <c r="E98" s="24">
        <v>2.754</v>
      </c>
      <c r="F98" s="24">
        <v>2.7669999999999999</v>
      </c>
      <c r="G98" s="24">
        <v>2.8170000000000002</v>
      </c>
      <c r="H98" s="24">
        <v>2.9369999999999998</v>
      </c>
      <c r="I98" s="24">
        <v>3.0129999999999999</v>
      </c>
      <c r="J98" s="24">
        <v>3.1269999999999998</v>
      </c>
      <c r="K98" s="24">
        <v>3.6019999999999999</v>
      </c>
      <c r="L98" s="24">
        <v>4.0960000000000001</v>
      </c>
      <c r="M98" s="24">
        <v>4.28</v>
      </c>
      <c r="N98" s="24">
        <v>3.99</v>
      </c>
      <c r="O98" s="24">
        <v>3.8370000000000002</v>
      </c>
      <c r="P98" s="24">
        <v>3.6360000000000001</v>
      </c>
      <c r="Q98" s="24">
        <v>3.4889999999999999</v>
      </c>
      <c r="R98" s="24">
        <v>3.3679999999999999</v>
      </c>
      <c r="S98" s="24">
        <v>3.2759999999999998</v>
      </c>
      <c r="T98" s="24">
        <v>3.2559999999999998</v>
      </c>
      <c r="U98" s="24">
        <v>3.206</v>
      </c>
      <c r="V98" s="24">
        <v>3.14</v>
      </c>
      <c r="W98" s="24">
        <v>3.0680000000000001</v>
      </c>
      <c r="X98" s="24">
        <v>2.9079999999999999</v>
      </c>
      <c r="Y98" s="24">
        <v>2.887</v>
      </c>
      <c r="Z98" s="24">
        <v>2.8039999999999998</v>
      </c>
      <c r="AA98" s="24">
        <v>2.819</v>
      </c>
      <c r="AB98" s="24">
        <v>2.7410000000000001</v>
      </c>
      <c r="AC98" s="24">
        <v>2.68</v>
      </c>
      <c r="AD98" s="24">
        <v>2.5720000000000001</v>
      </c>
      <c r="AE98" s="24">
        <v>2.4550000000000001</v>
      </c>
      <c r="AF98" s="24">
        <v>2.3450000000000002</v>
      </c>
      <c r="AG98" s="24">
        <v>2.226</v>
      </c>
      <c r="AH98" s="24">
        <v>2.0539999999999998</v>
      </c>
      <c r="AI98" s="24">
        <v>1.9239999999999999</v>
      </c>
      <c r="AJ98" s="24">
        <v>1.794</v>
      </c>
      <c r="AK98" s="24">
        <v>1.718</v>
      </c>
      <c r="AL98" s="24">
        <v>1.675</v>
      </c>
      <c r="AM98" s="24">
        <v>1.514</v>
      </c>
      <c r="AN98" s="24">
        <v>1.478</v>
      </c>
      <c r="AO98" s="24">
        <v>1.361</v>
      </c>
      <c r="AP98" s="24">
        <v>1.421</v>
      </c>
      <c r="AQ98" s="24">
        <v>1.37</v>
      </c>
      <c r="AR98" s="24">
        <v>1.3320000000000001</v>
      </c>
      <c r="AS98" s="24">
        <v>1.276</v>
      </c>
      <c r="AT98" s="24">
        <v>1.264</v>
      </c>
      <c r="AU98" s="24">
        <v>1.1970000000000001</v>
      </c>
      <c r="AV98" s="24">
        <v>1.167</v>
      </c>
      <c r="AW98" s="24">
        <v>1.099</v>
      </c>
      <c r="AX98" s="24">
        <v>1.0660000000000001</v>
      </c>
      <c r="AY98" s="24">
        <v>1.0940000000000001</v>
      </c>
      <c r="AZ98" s="24">
        <v>1.099</v>
      </c>
      <c r="BA98" s="24">
        <v>1.0980000000000001</v>
      </c>
      <c r="BB98" s="24">
        <v>1.0629999999999999</v>
      </c>
      <c r="BC98" s="24">
        <v>1.0249999999999999</v>
      </c>
      <c r="BD98" s="24">
        <v>0.99399999999999999</v>
      </c>
      <c r="BE98" s="24">
        <v>0.98599999999999999</v>
      </c>
      <c r="BF98" s="24">
        <v>1.0189999999999999</v>
      </c>
      <c r="BG98" s="24">
        <v>1.016</v>
      </c>
      <c r="BH98" s="24">
        <v>1.0429999999999999</v>
      </c>
      <c r="BI98" s="24">
        <v>1.0409999999999999</v>
      </c>
      <c r="BJ98" s="24">
        <v>0.99399999999999999</v>
      </c>
      <c r="BK98" s="24">
        <v>0.97899999999999998</v>
      </c>
      <c r="BL98" s="24">
        <v>0.95499999999999996</v>
      </c>
      <c r="BM98" s="24">
        <v>0.93700000000000006</v>
      </c>
      <c r="BN98" s="24">
        <v>0.91300000000000003</v>
      </c>
      <c r="BO98" s="24">
        <v>0.88500000000000001</v>
      </c>
      <c r="BP98" s="24">
        <v>0.93200000000000005</v>
      </c>
      <c r="BQ98" s="24">
        <v>1.016</v>
      </c>
      <c r="BR98" s="24">
        <v>1.2729999999999999</v>
      </c>
      <c r="BS98" s="24">
        <v>1.5209999999999999</v>
      </c>
      <c r="BT98" s="24">
        <v>1.736</v>
      </c>
      <c r="BU98" s="24">
        <v>1.869</v>
      </c>
      <c r="BV98" s="24">
        <v>1.893</v>
      </c>
      <c r="BW98" s="24">
        <v>1.9139999999999999</v>
      </c>
      <c r="BX98" s="203">
        <v>1.881</v>
      </c>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5"/>
      <c r="EM98" s="205"/>
      <c r="EN98" s="205"/>
      <c r="EO98" s="205"/>
      <c r="EP98" s="205"/>
      <c r="EQ98" s="205"/>
      <c r="ER98" s="205"/>
      <c r="ES98" s="205"/>
      <c r="ET98" s="205"/>
      <c r="EU98" s="205"/>
      <c r="EV98" s="205"/>
      <c r="EW98" s="205"/>
    </row>
    <row r="99" spans="1:153" ht="12" customHeight="1" x14ac:dyDescent="0.35">
      <c r="A99" s="18"/>
      <c r="C99" s="7"/>
      <c r="D99" s="1"/>
      <c r="E99" s="24"/>
      <c r="F99" s="24"/>
      <c r="G99" s="24"/>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c r="BD99" s="24"/>
      <c r="BE99" s="24"/>
      <c r="BF99" s="24"/>
      <c r="BG99" s="24"/>
      <c r="BH99" s="24"/>
      <c r="BI99" s="24"/>
      <c r="BJ99" s="24"/>
      <c r="BK99" s="24"/>
      <c r="BL99" s="24"/>
      <c r="BM99" s="24"/>
      <c r="BN99" s="24"/>
      <c r="BO99" s="24"/>
      <c r="BP99" s="24"/>
      <c r="BQ99" s="24"/>
      <c r="BR99" s="24"/>
      <c r="BS99" s="24"/>
      <c r="BT99" s="24"/>
      <c r="BU99" s="24"/>
      <c r="BV99" s="24"/>
      <c r="BW99" s="24"/>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5"/>
      <c r="EM99" s="205"/>
      <c r="EN99" s="205"/>
      <c r="EO99" s="205"/>
      <c r="EP99" s="205"/>
      <c r="EQ99" s="205"/>
      <c r="ER99" s="205"/>
      <c r="ES99" s="205"/>
      <c r="ET99" s="205"/>
      <c r="EU99" s="205"/>
      <c r="EV99" s="205"/>
      <c r="EW99" s="205"/>
    </row>
    <row r="100" spans="1:153" ht="12" customHeight="1" x14ac:dyDescent="0.35">
      <c r="A100" s="139">
        <v>12</v>
      </c>
      <c r="C100" s="174" t="s">
        <v>147</v>
      </c>
      <c r="D100" s="160" t="s">
        <v>29</v>
      </c>
      <c r="E100" s="24">
        <v>49.433999999999997</v>
      </c>
      <c r="F100" s="24">
        <v>47.57</v>
      </c>
      <c r="G100" s="24">
        <v>46.893999999999998</v>
      </c>
      <c r="H100" s="24">
        <v>46.823</v>
      </c>
      <c r="I100" s="24">
        <v>47.93</v>
      </c>
      <c r="J100" s="24">
        <v>46.701999999999998</v>
      </c>
      <c r="K100" s="24">
        <v>43.406999999999996</v>
      </c>
      <c r="L100" s="24">
        <v>41.588999999999999</v>
      </c>
      <c r="M100" s="24">
        <v>44.962000000000003</v>
      </c>
      <c r="N100" s="24">
        <v>46.993000000000002</v>
      </c>
      <c r="O100" s="24">
        <v>47.18</v>
      </c>
      <c r="P100" s="24">
        <v>48.088000000000001</v>
      </c>
      <c r="Q100" s="24">
        <v>49.927</v>
      </c>
      <c r="R100" s="24">
        <v>49.576000000000001</v>
      </c>
      <c r="S100" s="24">
        <v>51.216000000000001</v>
      </c>
      <c r="T100" s="24">
        <v>53.58</v>
      </c>
      <c r="U100" s="24">
        <v>53.816000000000003</v>
      </c>
      <c r="V100" s="24">
        <v>49.56</v>
      </c>
      <c r="W100" s="24">
        <v>53.573999999999998</v>
      </c>
      <c r="X100" s="24">
        <v>54.692999999999998</v>
      </c>
      <c r="Y100" s="24">
        <v>53.808999999999997</v>
      </c>
      <c r="Z100" s="24">
        <v>54.158000000000001</v>
      </c>
      <c r="AA100" s="24">
        <v>53.613999999999997</v>
      </c>
      <c r="AB100" s="24">
        <v>53.594000000000001</v>
      </c>
      <c r="AC100" s="24">
        <v>55.457000000000001</v>
      </c>
      <c r="AD100" s="24">
        <v>58.216000000000001</v>
      </c>
      <c r="AE100" s="24">
        <v>57.125999999999998</v>
      </c>
      <c r="AF100" s="24">
        <v>58.915999999999997</v>
      </c>
      <c r="AG100" s="24">
        <v>59.954999999999998</v>
      </c>
      <c r="AH100" s="24">
        <v>58.658000000000001</v>
      </c>
      <c r="AI100" s="24">
        <v>56.875999999999998</v>
      </c>
      <c r="AJ100" s="24">
        <v>55.722999999999999</v>
      </c>
      <c r="AK100" s="24">
        <v>54.545000000000002</v>
      </c>
      <c r="AL100" s="24">
        <v>55.545000000000002</v>
      </c>
      <c r="AM100" s="24">
        <v>55.188000000000002</v>
      </c>
      <c r="AN100" s="24">
        <v>55.584000000000003</v>
      </c>
      <c r="AO100" s="24">
        <v>55.076000000000001</v>
      </c>
      <c r="AP100" s="24">
        <v>56.158999999999999</v>
      </c>
      <c r="AQ100" s="24">
        <v>54.35</v>
      </c>
      <c r="AR100" s="24">
        <v>53.567999999999998</v>
      </c>
      <c r="AS100" s="24">
        <v>52.445</v>
      </c>
      <c r="AT100" s="24">
        <v>56.323999999999998</v>
      </c>
      <c r="AU100" s="24">
        <v>50.81</v>
      </c>
      <c r="AV100" s="24">
        <v>50.628999999999998</v>
      </c>
      <c r="AW100" s="24">
        <v>49.616</v>
      </c>
      <c r="AX100" s="24">
        <v>47.93</v>
      </c>
      <c r="AY100" s="24">
        <v>46.043999999999997</v>
      </c>
      <c r="AZ100" s="24">
        <v>49.427</v>
      </c>
      <c r="BA100" s="24">
        <v>49.218000000000004</v>
      </c>
      <c r="BB100" s="24">
        <v>49.616999999999997</v>
      </c>
      <c r="BC100" s="24">
        <v>48.578000000000003</v>
      </c>
      <c r="BD100" s="24">
        <v>48.494999999999997</v>
      </c>
      <c r="BE100" s="24">
        <v>48.137999999999998</v>
      </c>
      <c r="BF100" s="24">
        <v>38.281999999999996</v>
      </c>
      <c r="BG100" s="24">
        <v>40.658000000000001</v>
      </c>
      <c r="BH100" s="24">
        <v>41.603999999999999</v>
      </c>
      <c r="BI100" s="24">
        <v>43.218000000000004</v>
      </c>
      <c r="BJ100" s="24">
        <v>45.365000000000002</v>
      </c>
      <c r="BK100" s="24">
        <v>45.249000000000002</v>
      </c>
      <c r="BL100" s="24">
        <v>45.628999999999998</v>
      </c>
      <c r="BM100" s="24">
        <v>44.177999999999997</v>
      </c>
      <c r="BN100" s="24">
        <v>44.405000000000001</v>
      </c>
      <c r="BO100" s="24">
        <v>42.164999999999999</v>
      </c>
      <c r="BP100" s="24">
        <v>38.853000000000002</v>
      </c>
      <c r="BQ100" s="24">
        <v>35.005000000000003</v>
      </c>
      <c r="BR100" s="24">
        <v>34.713000000000001</v>
      </c>
      <c r="BS100" s="24">
        <v>33.823</v>
      </c>
      <c r="BT100" s="24">
        <v>35.128999999999998</v>
      </c>
      <c r="BU100" s="24">
        <v>35.503</v>
      </c>
      <c r="BV100" s="24">
        <v>37.930999999999997</v>
      </c>
      <c r="BW100" s="24">
        <v>37.978000000000002</v>
      </c>
      <c r="BX100" s="203">
        <v>38.078000000000003</v>
      </c>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5"/>
      <c r="EM100" s="205"/>
      <c r="EN100" s="205"/>
      <c r="EO100" s="205"/>
      <c r="EP100" s="205"/>
      <c r="EQ100" s="205"/>
      <c r="ER100" s="205"/>
      <c r="ES100" s="205"/>
      <c r="ET100" s="205"/>
      <c r="EU100" s="205"/>
      <c r="EV100" s="205"/>
      <c r="EW100" s="205"/>
    </row>
    <row r="101" spans="1:153" ht="12" customHeight="1" x14ac:dyDescent="0.35">
      <c r="A101" s="17"/>
      <c r="C101" s="7"/>
      <c r="D101" s="1"/>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c r="BD101" s="24"/>
      <c r="BE101" s="24"/>
      <c r="BF101" s="24"/>
      <c r="BG101" s="24"/>
      <c r="BH101" s="24"/>
      <c r="BI101" s="24"/>
      <c r="BJ101" s="24"/>
      <c r="BK101" s="24"/>
      <c r="BL101" s="24"/>
      <c r="BM101" s="24"/>
      <c r="BN101" s="24"/>
      <c r="BO101" s="24"/>
      <c r="BP101" s="24"/>
      <c r="BQ101" s="24"/>
      <c r="BR101" s="24"/>
      <c r="BS101" s="24"/>
      <c r="BT101" s="24"/>
      <c r="BU101" s="24"/>
      <c r="BV101" s="24"/>
      <c r="BW101" s="24"/>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5"/>
      <c r="EM101" s="205"/>
      <c r="EN101" s="205"/>
      <c r="EO101" s="205"/>
      <c r="EP101" s="205"/>
      <c r="EQ101" s="205"/>
      <c r="ER101" s="205"/>
      <c r="ES101" s="205"/>
      <c r="ET101" s="205"/>
      <c r="EU101" s="205"/>
      <c r="EV101" s="205"/>
      <c r="EW101" s="205"/>
    </row>
    <row r="102" spans="1:153" ht="12" customHeight="1" x14ac:dyDescent="0.35">
      <c r="A102" s="134" t="s">
        <v>115</v>
      </c>
      <c r="B102" s="201"/>
      <c r="C102" s="17"/>
      <c r="D102" s="134"/>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c r="AA102" s="165"/>
      <c r="AB102" s="165"/>
      <c r="AC102" s="165"/>
      <c r="AD102" s="165"/>
      <c r="AE102" s="165"/>
      <c r="AF102" s="165"/>
      <c r="AG102" s="165"/>
      <c r="AH102" s="165"/>
      <c r="AI102" s="165"/>
      <c r="AJ102" s="165"/>
      <c r="AK102" s="165"/>
      <c r="AL102" s="165"/>
      <c r="AM102" s="165"/>
      <c r="AN102" s="165"/>
      <c r="AO102" s="165"/>
      <c r="AP102" s="165"/>
      <c r="AQ102" s="165"/>
      <c r="AR102" s="165"/>
      <c r="AS102" s="165"/>
      <c r="AT102" s="165"/>
      <c r="AU102" s="165"/>
      <c r="AV102" s="165"/>
      <c r="AW102" s="165"/>
      <c r="AX102" s="165"/>
      <c r="AY102" s="165"/>
      <c r="AZ102" s="165"/>
      <c r="BA102" s="165"/>
      <c r="BB102" s="165"/>
      <c r="BC102" s="165"/>
      <c r="BD102" s="165"/>
      <c r="BE102" s="165"/>
      <c r="BF102" s="165"/>
      <c r="BG102" s="165"/>
      <c r="BH102" s="165"/>
      <c r="BI102" s="165"/>
      <c r="BJ102" s="165"/>
      <c r="BK102" s="165"/>
      <c r="BL102" s="165"/>
      <c r="BM102" s="165"/>
      <c r="BN102" s="165"/>
      <c r="BO102" s="165"/>
      <c r="BP102" s="165"/>
      <c r="BQ102" s="165"/>
      <c r="BR102" s="165"/>
      <c r="BS102" s="165"/>
      <c r="BT102" s="165"/>
      <c r="BU102" s="165"/>
      <c r="BV102" s="165"/>
      <c r="BW102" s="165"/>
      <c r="BX102" s="207"/>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5"/>
      <c r="EM102" s="205"/>
      <c r="EN102" s="205"/>
      <c r="EO102" s="205"/>
      <c r="EP102" s="205"/>
      <c r="EQ102" s="205"/>
      <c r="ER102" s="205"/>
      <c r="ES102" s="205"/>
      <c r="ET102" s="205"/>
      <c r="EU102" s="205"/>
      <c r="EV102" s="205"/>
      <c r="EW102" s="205"/>
    </row>
    <row r="103" spans="1:153" ht="12" customHeight="1" x14ac:dyDescent="0.35">
      <c r="C103" s="1" t="s">
        <v>156</v>
      </c>
      <c r="D103" s="1"/>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5"/>
      <c r="EM103" s="205"/>
      <c r="EN103" s="205"/>
      <c r="EO103" s="205"/>
      <c r="EP103" s="205"/>
      <c r="EQ103" s="205"/>
      <c r="ER103" s="205"/>
      <c r="ES103" s="205"/>
      <c r="ET103" s="205"/>
      <c r="EU103" s="205"/>
      <c r="EV103" s="205"/>
      <c r="EW103" s="205"/>
    </row>
    <row r="104" spans="1:153" ht="12" customHeight="1" x14ac:dyDescent="0.35">
      <c r="A104" s="18"/>
      <c r="C104" s="144" t="s">
        <v>102</v>
      </c>
      <c r="D104" s="7"/>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5"/>
      <c r="EM104" s="205"/>
      <c r="EN104" s="205"/>
      <c r="EO104" s="205"/>
      <c r="EP104" s="205"/>
      <c r="EQ104" s="205"/>
      <c r="ER104" s="205"/>
      <c r="ES104" s="205"/>
      <c r="ET104" s="205"/>
      <c r="EU104" s="205"/>
      <c r="EV104" s="205"/>
      <c r="EW104" s="205"/>
    </row>
    <row r="105" spans="1:153" ht="12" customHeight="1" x14ac:dyDescent="0.35">
      <c r="A105" s="18">
        <v>13</v>
      </c>
      <c r="C105" s="145" t="s">
        <v>103</v>
      </c>
      <c r="D105" s="1" t="s">
        <v>29</v>
      </c>
      <c r="E105" s="24">
        <v>0.93500000000000005</v>
      </c>
      <c r="F105" s="24">
        <v>0.92400000000000004</v>
      </c>
      <c r="G105" s="24">
        <v>0.92900000000000005</v>
      </c>
      <c r="H105" s="24">
        <v>0.94799999999999995</v>
      </c>
      <c r="I105" s="24">
        <v>0.93300000000000005</v>
      </c>
      <c r="J105" s="24">
        <v>0.95499999999999996</v>
      </c>
      <c r="K105" s="24">
        <v>1.1060000000000001</v>
      </c>
      <c r="L105" s="24">
        <v>1.216</v>
      </c>
      <c r="M105" s="24">
        <v>1.179</v>
      </c>
      <c r="N105" s="24">
        <v>1.046</v>
      </c>
      <c r="O105" s="24">
        <v>0.94399999999999995</v>
      </c>
      <c r="P105" s="24">
        <v>0.86899999999999999</v>
      </c>
      <c r="Q105" s="24">
        <v>0.83499999999999996</v>
      </c>
      <c r="R105" s="24">
        <v>0.80500000000000005</v>
      </c>
      <c r="S105" s="24">
        <v>0.79400000000000004</v>
      </c>
      <c r="T105" s="24">
        <v>0.81399999999999995</v>
      </c>
      <c r="U105" s="24">
        <v>0.79400000000000004</v>
      </c>
      <c r="V105" s="24">
        <v>0.78300000000000003</v>
      </c>
      <c r="W105" s="24">
        <v>0.77</v>
      </c>
      <c r="X105" s="24">
        <v>0.748</v>
      </c>
      <c r="Y105" s="24">
        <v>0.745</v>
      </c>
      <c r="Z105" s="24">
        <v>0.72399999999999998</v>
      </c>
      <c r="AA105" s="24">
        <v>0.73</v>
      </c>
      <c r="AB105" s="24">
        <v>0.71499999999999997</v>
      </c>
      <c r="AC105" s="24">
        <v>0.71599999999999997</v>
      </c>
      <c r="AD105" s="24">
        <v>0.68600000000000005</v>
      </c>
      <c r="AE105" s="24">
        <v>0.65100000000000002</v>
      </c>
      <c r="AF105" s="24">
        <v>0.63</v>
      </c>
      <c r="AG105" s="24">
        <v>0.59399999999999997</v>
      </c>
      <c r="AH105" s="24">
        <v>0.55300000000000005</v>
      </c>
      <c r="AI105" s="24">
        <v>0.52100000000000002</v>
      </c>
      <c r="AJ105" s="24">
        <v>0.48699999999999999</v>
      </c>
      <c r="AK105" s="24">
        <v>0.45600000000000002</v>
      </c>
      <c r="AL105" s="24">
        <v>0.443</v>
      </c>
      <c r="AM105" s="24">
        <v>0.40100000000000002</v>
      </c>
      <c r="AN105" s="24">
        <v>0.39500000000000002</v>
      </c>
      <c r="AO105" s="24">
        <v>0.371</v>
      </c>
      <c r="AP105" s="24">
        <v>0.35399999999999998</v>
      </c>
      <c r="AQ105" s="24">
        <v>0.34399999999999997</v>
      </c>
      <c r="AR105" s="24">
        <v>0.32700000000000001</v>
      </c>
      <c r="AS105" s="24">
        <v>0.29599999999999999</v>
      </c>
      <c r="AT105" s="24">
        <v>0.29299999999999998</v>
      </c>
      <c r="AU105" s="24">
        <v>0.27600000000000002</v>
      </c>
      <c r="AV105" s="24">
        <v>0.26300000000000001</v>
      </c>
      <c r="AW105" s="24">
        <v>0.248</v>
      </c>
      <c r="AX105" s="24">
        <v>0.247</v>
      </c>
      <c r="AY105" s="24">
        <v>0.25700000000000001</v>
      </c>
      <c r="AZ105" s="24">
        <v>0.251</v>
      </c>
      <c r="BA105" s="24">
        <v>0.254</v>
      </c>
      <c r="BB105" s="24">
        <v>0.23400000000000001</v>
      </c>
      <c r="BC105" s="24">
        <v>0.219</v>
      </c>
      <c r="BD105" s="24">
        <v>0.21199999999999999</v>
      </c>
      <c r="BE105" s="24">
        <v>0.216</v>
      </c>
      <c r="BF105" s="24">
        <v>0.22500000000000001</v>
      </c>
      <c r="BG105" s="24">
        <v>0.217</v>
      </c>
      <c r="BH105" s="24">
        <v>0.22800000000000001</v>
      </c>
      <c r="BI105" s="24">
        <v>0.223</v>
      </c>
      <c r="BJ105" s="24">
        <v>0.193</v>
      </c>
      <c r="BK105" s="24">
        <v>0.17799999999999999</v>
      </c>
      <c r="BL105" s="24">
        <v>0.17799999999999999</v>
      </c>
      <c r="BM105" s="24">
        <v>0.16</v>
      </c>
      <c r="BN105" s="24">
        <v>0.16400000000000001</v>
      </c>
      <c r="BO105" s="24">
        <v>0.17699999999999999</v>
      </c>
      <c r="BP105" s="24">
        <v>0.21</v>
      </c>
      <c r="BQ105" s="24">
        <v>0.27300000000000002</v>
      </c>
      <c r="BR105" s="24">
        <v>0.34699999999999998</v>
      </c>
      <c r="BS105" s="24">
        <v>0.42099999999999999</v>
      </c>
      <c r="BT105" s="24">
        <v>0.434</v>
      </c>
      <c r="BU105" s="24">
        <v>0.41399999999999998</v>
      </c>
      <c r="BV105" s="24">
        <v>0.40400000000000003</v>
      </c>
      <c r="BW105" s="24">
        <v>0.39400000000000002</v>
      </c>
      <c r="BX105" s="203">
        <v>0.34200000000000003</v>
      </c>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5"/>
      <c r="EM105" s="205"/>
      <c r="EN105" s="205"/>
      <c r="EO105" s="205"/>
      <c r="EP105" s="205"/>
      <c r="EQ105" s="205"/>
      <c r="ER105" s="205"/>
      <c r="ES105" s="205"/>
      <c r="ET105" s="205"/>
      <c r="EU105" s="205"/>
      <c r="EV105" s="205"/>
      <c r="EW105" s="205"/>
    </row>
    <row r="106" spans="1:153" ht="12" customHeight="1" x14ac:dyDescent="0.35">
      <c r="A106" s="18">
        <v>14</v>
      </c>
      <c r="C106" s="145" t="s">
        <v>104</v>
      </c>
      <c r="D106" s="1" t="s">
        <v>29</v>
      </c>
      <c r="E106" s="24">
        <v>0.94099999999999995</v>
      </c>
      <c r="F106" s="24">
        <v>0.94399999999999995</v>
      </c>
      <c r="G106" s="24">
        <v>0.93899999999999995</v>
      </c>
      <c r="H106" s="24">
        <v>0.97599999999999998</v>
      </c>
      <c r="I106" s="24">
        <v>1.002</v>
      </c>
      <c r="J106" s="24">
        <v>1.014</v>
      </c>
      <c r="K106" s="24">
        <v>1.1639999999999999</v>
      </c>
      <c r="L106" s="24">
        <v>1.395</v>
      </c>
      <c r="M106" s="24">
        <v>1.4690000000000001</v>
      </c>
      <c r="N106" s="24">
        <v>1.331</v>
      </c>
      <c r="O106" s="24">
        <v>1.2350000000000001</v>
      </c>
      <c r="P106" s="24">
        <v>1.1359999999999999</v>
      </c>
      <c r="Q106" s="24">
        <v>1.05</v>
      </c>
      <c r="R106" s="24">
        <v>0.99</v>
      </c>
      <c r="S106" s="24">
        <v>0.94599999999999995</v>
      </c>
      <c r="T106" s="24">
        <v>0.93100000000000005</v>
      </c>
      <c r="U106" s="24">
        <v>0.92100000000000004</v>
      </c>
      <c r="V106" s="24">
        <v>0.88500000000000001</v>
      </c>
      <c r="W106" s="24">
        <v>0.85399999999999998</v>
      </c>
      <c r="X106" s="24">
        <v>0.82699999999999996</v>
      </c>
      <c r="Y106" s="24">
        <v>0.81799999999999995</v>
      </c>
      <c r="Z106" s="24">
        <v>0.79700000000000004</v>
      </c>
      <c r="AA106" s="24">
        <v>0.79300000000000004</v>
      </c>
      <c r="AB106" s="24">
        <v>0.76200000000000001</v>
      </c>
      <c r="AC106" s="24">
        <v>0.75700000000000001</v>
      </c>
      <c r="AD106" s="24">
        <v>0.72599999999999998</v>
      </c>
      <c r="AE106" s="24">
        <v>0.69199999999999995</v>
      </c>
      <c r="AF106" s="24">
        <v>0.66500000000000004</v>
      </c>
      <c r="AG106" s="24">
        <v>0.61399999999999999</v>
      </c>
      <c r="AH106" s="24">
        <v>0.56999999999999995</v>
      </c>
      <c r="AI106" s="24">
        <v>0.52700000000000002</v>
      </c>
      <c r="AJ106" s="24">
        <v>0.49199999999999999</v>
      </c>
      <c r="AK106" s="24">
        <v>0.48399999999999999</v>
      </c>
      <c r="AL106" s="24">
        <v>0.46700000000000003</v>
      </c>
      <c r="AM106" s="24">
        <v>0.42699999999999999</v>
      </c>
      <c r="AN106" s="24">
        <v>0.41</v>
      </c>
      <c r="AO106" s="24">
        <v>0.38500000000000001</v>
      </c>
      <c r="AP106" s="24">
        <v>0.38200000000000001</v>
      </c>
      <c r="AQ106" s="24">
        <v>0.35599999999999998</v>
      </c>
      <c r="AR106" s="24">
        <v>0.34300000000000003</v>
      </c>
      <c r="AS106" s="24">
        <v>0.32400000000000001</v>
      </c>
      <c r="AT106" s="24">
        <v>0.316</v>
      </c>
      <c r="AU106" s="24">
        <v>0.29399999999999998</v>
      </c>
      <c r="AV106" s="24">
        <v>0.28899999999999998</v>
      </c>
      <c r="AW106" s="24">
        <v>0.26900000000000002</v>
      </c>
      <c r="AX106" s="24">
        <v>0.25</v>
      </c>
      <c r="AY106" s="24">
        <v>0.25700000000000001</v>
      </c>
      <c r="AZ106" s="24">
        <v>0.25600000000000001</v>
      </c>
      <c r="BA106" s="24">
        <v>0.251</v>
      </c>
      <c r="BB106" s="24">
        <v>0.245</v>
      </c>
      <c r="BC106" s="24">
        <v>0.24099999999999999</v>
      </c>
      <c r="BD106" s="24">
        <v>0.22600000000000001</v>
      </c>
      <c r="BE106" s="24">
        <v>0.215</v>
      </c>
      <c r="BF106" s="24">
        <v>0.22500000000000001</v>
      </c>
      <c r="BG106" s="24">
        <v>0.23100000000000001</v>
      </c>
      <c r="BH106" s="24">
        <v>0.23799999999999999</v>
      </c>
      <c r="BI106" s="24">
        <v>0.24</v>
      </c>
      <c r="BJ106" s="24">
        <v>0.22600000000000001</v>
      </c>
      <c r="BK106" s="24">
        <v>0.221</v>
      </c>
      <c r="BL106" s="24">
        <v>0.20499999999999999</v>
      </c>
      <c r="BM106" s="24">
        <v>0.20399999999999999</v>
      </c>
      <c r="BN106" s="24">
        <v>0.19</v>
      </c>
      <c r="BO106" s="24">
        <v>0.187</v>
      </c>
      <c r="BP106" s="24">
        <v>0.21199999999999999</v>
      </c>
      <c r="BQ106" s="24">
        <v>0.26100000000000001</v>
      </c>
      <c r="BR106" s="24">
        <v>0.36299999999999999</v>
      </c>
      <c r="BS106" s="24">
        <v>0.45200000000000001</v>
      </c>
      <c r="BT106" s="24">
        <v>0.51200000000000001</v>
      </c>
      <c r="BU106" s="24">
        <v>0.52</v>
      </c>
      <c r="BV106" s="24">
        <v>0.46899999999999997</v>
      </c>
      <c r="BW106" s="24">
        <v>0.443</v>
      </c>
      <c r="BX106" s="203">
        <v>0.434</v>
      </c>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c r="DU106" s="203"/>
      <c r="DV106" s="203"/>
      <c r="DW106" s="203"/>
      <c r="DX106" s="203"/>
      <c r="DY106" s="203"/>
      <c r="DZ106" s="203"/>
      <c r="EA106" s="203"/>
      <c r="EB106" s="203"/>
      <c r="EC106" s="203"/>
      <c r="ED106" s="203"/>
      <c r="EE106" s="203"/>
      <c r="EF106" s="203"/>
      <c r="EG106" s="203"/>
      <c r="EH106" s="203"/>
      <c r="EI106" s="203"/>
      <c r="EJ106" s="203"/>
      <c r="EK106" s="203"/>
      <c r="EL106" s="205"/>
      <c r="EM106" s="205"/>
      <c r="EN106" s="205"/>
      <c r="EO106" s="205"/>
      <c r="EP106" s="205"/>
      <c r="EQ106" s="205"/>
      <c r="ER106" s="205"/>
      <c r="ES106" s="205"/>
      <c r="ET106" s="205"/>
      <c r="EU106" s="205"/>
      <c r="EV106" s="205"/>
      <c r="EW106" s="205"/>
    </row>
    <row r="107" spans="1:153" ht="12" customHeight="1" x14ac:dyDescent="0.35">
      <c r="A107" s="18">
        <v>15</v>
      </c>
      <c r="C107" s="145" t="s">
        <v>105</v>
      </c>
      <c r="D107" s="1" t="s">
        <v>29</v>
      </c>
      <c r="E107" s="24">
        <v>0.34799999999999998</v>
      </c>
      <c r="F107" s="24">
        <v>0.35499999999999998</v>
      </c>
      <c r="G107" s="24">
        <v>0.374</v>
      </c>
      <c r="H107" s="24">
        <v>0.38200000000000001</v>
      </c>
      <c r="I107" s="24">
        <v>0.39900000000000002</v>
      </c>
      <c r="J107" s="24">
        <v>0.41599999999999998</v>
      </c>
      <c r="K107" s="24">
        <v>0.46899999999999997</v>
      </c>
      <c r="L107" s="24">
        <v>0.54100000000000004</v>
      </c>
      <c r="M107" s="24">
        <v>0.60699999999999998</v>
      </c>
      <c r="N107" s="24">
        <v>0.58799999999999997</v>
      </c>
      <c r="O107" s="24">
        <v>0.58599999999999997</v>
      </c>
      <c r="P107" s="24">
        <v>0.58199999999999996</v>
      </c>
      <c r="Q107" s="24">
        <v>0.54400000000000004</v>
      </c>
      <c r="R107" s="24">
        <v>0.499</v>
      </c>
      <c r="S107" s="24">
        <v>0.46899999999999997</v>
      </c>
      <c r="T107" s="24">
        <v>0.45500000000000002</v>
      </c>
      <c r="U107" s="24">
        <v>0.433</v>
      </c>
      <c r="V107" s="24">
        <v>0.41599999999999998</v>
      </c>
      <c r="W107" s="24">
        <v>0.39600000000000002</v>
      </c>
      <c r="X107" s="24">
        <v>0.38200000000000001</v>
      </c>
      <c r="Y107" s="24">
        <v>0.37</v>
      </c>
      <c r="Z107" s="24">
        <v>0.34599999999999997</v>
      </c>
      <c r="AA107" s="24">
        <v>0.34699999999999998</v>
      </c>
      <c r="AB107" s="24">
        <v>0.34699999999999998</v>
      </c>
      <c r="AC107" s="24">
        <v>0.33900000000000002</v>
      </c>
      <c r="AD107" s="24">
        <v>0.32300000000000001</v>
      </c>
      <c r="AE107" s="24">
        <v>0.313</v>
      </c>
      <c r="AF107" s="24">
        <v>0.30099999999999999</v>
      </c>
      <c r="AG107" s="24">
        <v>0.27100000000000002</v>
      </c>
      <c r="AH107" s="24">
        <v>0.24399999999999999</v>
      </c>
      <c r="AI107" s="24">
        <v>0.22</v>
      </c>
      <c r="AJ107" s="24">
        <v>0.21099999999999999</v>
      </c>
      <c r="AK107" s="24">
        <v>0.20499999999999999</v>
      </c>
      <c r="AL107" s="24">
        <v>0.20300000000000001</v>
      </c>
      <c r="AM107" s="24">
        <v>0.185</v>
      </c>
      <c r="AN107" s="24">
        <v>0.182</v>
      </c>
      <c r="AO107" s="24">
        <v>0.16500000000000001</v>
      </c>
      <c r="AP107" s="24">
        <v>0.16700000000000001</v>
      </c>
      <c r="AQ107" s="24">
        <v>0.16</v>
      </c>
      <c r="AR107" s="24">
        <v>0.16</v>
      </c>
      <c r="AS107" s="24">
        <v>0.15</v>
      </c>
      <c r="AT107" s="24">
        <v>0.14699999999999999</v>
      </c>
      <c r="AU107" s="24">
        <v>0.13600000000000001</v>
      </c>
      <c r="AV107" s="24">
        <v>0.13100000000000001</v>
      </c>
      <c r="AW107" s="24">
        <v>0.11899999999999999</v>
      </c>
      <c r="AX107" s="24">
        <v>0.11799999999999999</v>
      </c>
      <c r="AY107" s="24">
        <v>0.11899999999999999</v>
      </c>
      <c r="AZ107" s="24">
        <v>0.114</v>
      </c>
      <c r="BA107" s="24">
        <v>0.111</v>
      </c>
      <c r="BB107" s="24">
        <v>0.107</v>
      </c>
      <c r="BC107" s="24">
        <v>0.10199999999999999</v>
      </c>
      <c r="BD107" s="24">
        <v>0.10199999999999999</v>
      </c>
      <c r="BE107" s="24">
        <v>9.8000000000000004E-2</v>
      </c>
      <c r="BF107" s="24">
        <v>0.108</v>
      </c>
      <c r="BG107" s="24">
        <v>0.10299999999999999</v>
      </c>
      <c r="BH107" s="24">
        <v>0.109</v>
      </c>
      <c r="BI107" s="24">
        <v>0.11700000000000001</v>
      </c>
      <c r="BJ107" s="24">
        <v>0.114</v>
      </c>
      <c r="BK107" s="24">
        <v>0.107</v>
      </c>
      <c r="BL107" s="24">
        <v>0.107</v>
      </c>
      <c r="BM107" s="24">
        <v>0.10199999999999999</v>
      </c>
      <c r="BN107" s="24">
        <v>9.8000000000000004E-2</v>
      </c>
      <c r="BO107" s="24">
        <v>9.6000000000000002E-2</v>
      </c>
      <c r="BP107" s="24">
        <v>9.5000000000000001E-2</v>
      </c>
      <c r="BQ107" s="24">
        <v>0.108</v>
      </c>
      <c r="BR107" s="24">
        <v>0.13500000000000001</v>
      </c>
      <c r="BS107" s="24">
        <v>0.182</v>
      </c>
      <c r="BT107" s="24">
        <v>0.247</v>
      </c>
      <c r="BU107" s="24">
        <v>0.27900000000000003</v>
      </c>
      <c r="BV107" s="24">
        <v>0.28000000000000003</v>
      </c>
      <c r="BW107" s="24">
        <v>0.252</v>
      </c>
      <c r="BX107" s="203">
        <v>0.22800000000000001</v>
      </c>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3"/>
      <c r="DC107" s="203"/>
      <c r="DD107" s="203"/>
      <c r="DE107" s="203"/>
      <c r="DF107" s="203"/>
      <c r="DG107" s="203"/>
      <c r="DH107" s="203"/>
      <c r="DI107" s="203"/>
      <c r="DJ107" s="203"/>
      <c r="DK107" s="203"/>
      <c r="DL107" s="203"/>
      <c r="DM107" s="203"/>
      <c r="DN107" s="203"/>
      <c r="DO107" s="203"/>
      <c r="DP107" s="203"/>
      <c r="DQ107" s="203"/>
      <c r="DR107" s="203"/>
      <c r="DS107" s="203"/>
      <c r="DT107" s="203"/>
      <c r="DU107" s="203"/>
      <c r="DV107" s="203"/>
      <c r="DW107" s="203"/>
      <c r="DX107" s="203"/>
      <c r="DY107" s="203"/>
      <c r="DZ107" s="203"/>
      <c r="EA107" s="203"/>
      <c r="EB107" s="203"/>
      <c r="EC107" s="203"/>
      <c r="ED107" s="203"/>
      <c r="EE107" s="203"/>
      <c r="EF107" s="203"/>
      <c r="EG107" s="203"/>
      <c r="EH107" s="203"/>
      <c r="EI107" s="203"/>
      <c r="EJ107" s="203"/>
      <c r="EK107" s="203"/>
      <c r="EL107" s="205"/>
      <c r="EM107" s="205"/>
      <c r="EN107" s="205"/>
      <c r="EO107" s="205"/>
      <c r="EP107" s="205"/>
      <c r="EQ107" s="205"/>
      <c r="ER107" s="205"/>
      <c r="ES107" s="205"/>
      <c r="ET107" s="205"/>
      <c r="EU107" s="205"/>
      <c r="EV107" s="205"/>
      <c r="EW107" s="205"/>
    </row>
    <row r="108" spans="1:153" ht="12" customHeight="1" x14ac:dyDescent="0.35">
      <c r="A108" s="18">
        <v>16</v>
      </c>
      <c r="C108" s="145" t="s">
        <v>106</v>
      </c>
      <c r="D108" s="1" t="s">
        <v>29</v>
      </c>
      <c r="E108" s="24">
        <v>0.14799999999999999</v>
      </c>
      <c r="F108" s="24">
        <v>0.154</v>
      </c>
      <c r="G108" s="24">
        <v>0.158</v>
      </c>
      <c r="H108" s="24">
        <v>0.16900000000000001</v>
      </c>
      <c r="I108" s="24">
        <v>0.17299999999999999</v>
      </c>
      <c r="J108" s="24">
        <v>0.182</v>
      </c>
      <c r="K108" s="24">
        <v>0.19800000000000001</v>
      </c>
      <c r="L108" s="24">
        <v>0.23200000000000001</v>
      </c>
      <c r="M108" s="24">
        <v>0.254</v>
      </c>
      <c r="N108" s="24">
        <v>0.26500000000000001</v>
      </c>
      <c r="O108" s="24">
        <v>0.27100000000000002</v>
      </c>
      <c r="P108" s="24">
        <v>0.27700000000000002</v>
      </c>
      <c r="Q108" s="24">
        <v>0.28000000000000003</v>
      </c>
      <c r="R108" s="24">
        <v>0.27200000000000002</v>
      </c>
      <c r="S108" s="24">
        <v>0.26200000000000001</v>
      </c>
      <c r="T108" s="24">
        <v>0.247</v>
      </c>
      <c r="U108" s="24">
        <v>0.23899999999999999</v>
      </c>
      <c r="V108" s="24">
        <v>0.22900000000000001</v>
      </c>
      <c r="W108" s="24">
        <v>0.217</v>
      </c>
      <c r="X108" s="24">
        <v>0.20699999999999999</v>
      </c>
      <c r="Y108" s="24">
        <v>0.20200000000000001</v>
      </c>
      <c r="Z108" s="24">
        <v>0.19500000000000001</v>
      </c>
      <c r="AA108" s="24">
        <v>0.188</v>
      </c>
      <c r="AB108" s="24">
        <v>0.17699999999999999</v>
      </c>
      <c r="AC108" s="24">
        <v>0.17299999999999999</v>
      </c>
      <c r="AD108" s="24">
        <v>0.16700000000000001</v>
      </c>
      <c r="AE108" s="24">
        <v>0.161</v>
      </c>
      <c r="AF108" s="24">
        <v>0.152</v>
      </c>
      <c r="AG108" s="24">
        <v>0.14699999999999999</v>
      </c>
      <c r="AH108" s="24">
        <v>0.13700000000000001</v>
      </c>
      <c r="AI108" s="24">
        <v>0.127</v>
      </c>
      <c r="AJ108" s="24">
        <v>0.112</v>
      </c>
      <c r="AK108" s="24">
        <v>0.107</v>
      </c>
      <c r="AL108" s="24">
        <v>0.108</v>
      </c>
      <c r="AM108" s="24">
        <v>9.7000000000000003E-2</v>
      </c>
      <c r="AN108" s="24">
        <v>9.6000000000000002E-2</v>
      </c>
      <c r="AO108" s="24">
        <v>8.7999999999999995E-2</v>
      </c>
      <c r="AP108" s="24">
        <v>9.5000000000000001E-2</v>
      </c>
      <c r="AQ108" s="24">
        <v>9.2999999999999999E-2</v>
      </c>
      <c r="AR108" s="24">
        <v>8.5000000000000006E-2</v>
      </c>
      <c r="AS108" s="24">
        <v>8.5999999999999993E-2</v>
      </c>
      <c r="AT108" s="24">
        <v>8.6999999999999994E-2</v>
      </c>
      <c r="AU108" s="24">
        <v>8.6999999999999994E-2</v>
      </c>
      <c r="AV108" s="24">
        <v>8.6999999999999994E-2</v>
      </c>
      <c r="AW108" s="24">
        <v>8.2000000000000003E-2</v>
      </c>
      <c r="AX108" s="24">
        <v>7.1999999999999995E-2</v>
      </c>
      <c r="AY108" s="24">
        <v>6.7000000000000004E-2</v>
      </c>
      <c r="AZ108" s="24">
        <v>6.7000000000000004E-2</v>
      </c>
      <c r="BA108" s="24">
        <v>6.3E-2</v>
      </c>
      <c r="BB108" s="24">
        <v>6.2E-2</v>
      </c>
      <c r="BC108" s="24">
        <v>6.3E-2</v>
      </c>
      <c r="BD108" s="24">
        <v>5.8999999999999997E-2</v>
      </c>
      <c r="BE108" s="24">
        <v>6.0999999999999999E-2</v>
      </c>
      <c r="BF108" s="24">
        <v>0.06</v>
      </c>
      <c r="BG108" s="24">
        <v>6.6000000000000003E-2</v>
      </c>
      <c r="BH108" s="24">
        <v>7.0000000000000007E-2</v>
      </c>
      <c r="BI108" s="24">
        <v>6.9000000000000006E-2</v>
      </c>
      <c r="BJ108" s="24">
        <v>6.5000000000000002E-2</v>
      </c>
      <c r="BK108" s="24">
        <v>6.4000000000000001E-2</v>
      </c>
      <c r="BL108" s="24">
        <v>6.0999999999999999E-2</v>
      </c>
      <c r="BM108" s="24">
        <v>5.8999999999999997E-2</v>
      </c>
      <c r="BN108" s="24">
        <v>5.8000000000000003E-2</v>
      </c>
      <c r="BO108" s="24">
        <v>5.6000000000000001E-2</v>
      </c>
      <c r="BP108" s="24">
        <v>6.0999999999999999E-2</v>
      </c>
      <c r="BQ108" s="24">
        <v>0.06</v>
      </c>
      <c r="BR108" s="24">
        <v>7.3999999999999996E-2</v>
      </c>
      <c r="BS108" s="24">
        <v>8.8999999999999996E-2</v>
      </c>
      <c r="BT108" s="24">
        <v>0.11700000000000001</v>
      </c>
      <c r="BU108" s="24">
        <v>0.14899999999999999</v>
      </c>
      <c r="BV108" s="24">
        <v>0.17599999999999999</v>
      </c>
      <c r="BW108" s="24">
        <v>0.186</v>
      </c>
      <c r="BX108" s="203">
        <v>0.17599999999999999</v>
      </c>
      <c r="BY108" s="203"/>
      <c r="BZ108" s="203"/>
      <c r="CA108" s="203"/>
      <c r="CB108" s="203"/>
      <c r="CC108" s="203"/>
      <c r="CD108" s="203"/>
      <c r="CE108" s="203"/>
      <c r="CF108" s="203"/>
      <c r="CG108" s="203"/>
      <c r="CH108" s="203"/>
      <c r="CI108" s="203"/>
      <c r="CJ108" s="203"/>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c r="DU108" s="203"/>
      <c r="DV108" s="203"/>
      <c r="DW108" s="203"/>
      <c r="DX108" s="203"/>
      <c r="DY108" s="203"/>
      <c r="DZ108" s="203"/>
      <c r="EA108" s="203"/>
      <c r="EB108" s="203"/>
      <c r="EC108" s="203"/>
      <c r="ED108" s="203"/>
      <c r="EE108" s="203"/>
      <c r="EF108" s="203"/>
      <c r="EG108" s="203"/>
      <c r="EH108" s="203"/>
      <c r="EI108" s="203"/>
      <c r="EJ108" s="203"/>
      <c r="EK108" s="203"/>
      <c r="EL108" s="205"/>
      <c r="EM108" s="205"/>
      <c r="EN108" s="205"/>
      <c r="EO108" s="205"/>
      <c r="EP108" s="205"/>
      <c r="EQ108" s="205"/>
      <c r="ER108" s="205"/>
      <c r="ES108" s="205"/>
      <c r="ET108" s="205"/>
      <c r="EU108" s="205"/>
      <c r="EV108" s="205"/>
      <c r="EW108" s="205"/>
    </row>
    <row r="109" spans="1:153" ht="12" customHeight="1" x14ac:dyDescent="0.35">
      <c r="A109" s="18">
        <v>17</v>
      </c>
      <c r="C109" s="145" t="s">
        <v>107</v>
      </c>
      <c r="D109" s="1" t="s">
        <v>29</v>
      </c>
      <c r="E109" s="24">
        <v>0.20699999999999999</v>
      </c>
      <c r="F109" s="24">
        <v>0.22</v>
      </c>
      <c r="G109" s="24">
        <v>0.23899999999999999</v>
      </c>
      <c r="H109" s="24">
        <v>0.26100000000000001</v>
      </c>
      <c r="I109" s="24">
        <v>0.28100000000000003</v>
      </c>
      <c r="J109" s="24">
        <v>0.3</v>
      </c>
      <c r="K109" s="24">
        <v>0.33400000000000002</v>
      </c>
      <c r="L109" s="24">
        <v>0.379</v>
      </c>
      <c r="M109" s="24">
        <v>0.41899999999999998</v>
      </c>
      <c r="N109" s="24">
        <v>0.437</v>
      </c>
      <c r="O109" s="24">
        <v>0.45800000000000002</v>
      </c>
      <c r="P109" s="24">
        <v>0.48199999999999998</v>
      </c>
      <c r="Q109" s="24">
        <v>0.51300000000000001</v>
      </c>
      <c r="R109" s="24">
        <v>0.53300000000000003</v>
      </c>
      <c r="S109" s="24">
        <v>0.54900000000000004</v>
      </c>
      <c r="T109" s="24">
        <v>0.56100000000000005</v>
      </c>
      <c r="U109" s="24">
        <v>0.56000000000000005</v>
      </c>
      <c r="V109" s="24">
        <v>0.56200000000000006</v>
      </c>
      <c r="W109" s="24">
        <v>0.56499999999999995</v>
      </c>
      <c r="X109" s="24">
        <v>0.49099999999999999</v>
      </c>
      <c r="Y109" s="24">
        <v>0.48799999999999999</v>
      </c>
      <c r="Z109" s="24">
        <v>0.48399999999999999</v>
      </c>
      <c r="AA109" s="24">
        <v>0.48499999999999999</v>
      </c>
      <c r="AB109" s="24">
        <v>0.48299999999999998</v>
      </c>
      <c r="AC109" s="24">
        <v>0.47599999999999998</v>
      </c>
      <c r="AD109" s="24">
        <v>0.46500000000000002</v>
      </c>
      <c r="AE109" s="24">
        <v>0.45</v>
      </c>
      <c r="AF109" s="24">
        <v>0.432</v>
      </c>
      <c r="AG109" s="24">
        <v>0.41799999999999998</v>
      </c>
      <c r="AH109" s="24">
        <v>0.36899999999999999</v>
      </c>
      <c r="AI109" s="24">
        <v>0.35499999999999998</v>
      </c>
      <c r="AJ109" s="24">
        <v>0.33500000000000002</v>
      </c>
      <c r="AK109" s="24">
        <v>0.33200000000000002</v>
      </c>
      <c r="AL109" s="24">
        <v>0.33900000000000002</v>
      </c>
      <c r="AM109" s="24">
        <v>0.3</v>
      </c>
      <c r="AN109" s="24">
        <v>0.29499999999999998</v>
      </c>
      <c r="AO109" s="24">
        <v>0.26</v>
      </c>
      <c r="AP109" s="24">
        <v>0.33900000000000002</v>
      </c>
      <c r="AQ109" s="24">
        <v>0.34100000000000003</v>
      </c>
      <c r="AR109" s="24">
        <v>0.34599999999999997</v>
      </c>
      <c r="AS109" s="24">
        <v>0.34499999999999997</v>
      </c>
      <c r="AT109" s="24">
        <v>0.34599999999999997</v>
      </c>
      <c r="AU109" s="24">
        <v>0.32800000000000001</v>
      </c>
      <c r="AV109" s="24">
        <v>0.32600000000000001</v>
      </c>
      <c r="AW109" s="24">
        <v>0.312</v>
      </c>
      <c r="AX109" s="24">
        <v>0.315</v>
      </c>
      <c r="AY109" s="24">
        <v>0.33100000000000002</v>
      </c>
      <c r="AZ109" s="24">
        <v>0.33900000000000002</v>
      </c>
      <c r="BA109" s="24">
        <v>0.34100000000000003</v>
      </c>
      <c r="BB109" s="24">
        <v>0.34100000000000003</v>
      </c>
      <c r="BC109" s="24">
        <v>0.314</v>
      </c>
      <c r="BD109" s="24">
        <v>0.312</v>
      </c>
      <c r="BE109" s="24">
        <v>0.312</v>
      </c>
      <c r="BF109" s="24">
        <v>0.32600000000000001</v>
      </c>
      <c r="BG109" s="24">
        <v>0.33400000000000002</v>
      </c>
      <c r="BH109" s="24">
        <v>0.34200000000000003</v>
      </c>
      <c r="BI109" s="24">
        <v>0.33600000000000002</v>
      </c>
      <c r="BJ109" s="24">
        <v>0.34399999999999997</v>
      </c>
      <c r="BK109" s="24">
        <v>0.35</v>
      </c>
      <c r="BL109" s="24">
        <v>0.34499999999999997</v>
      </c>
      <c r="BM109" s="24">
        <v>0.34300000000000003</v>
      </c>
      <c r="BN109" s="24">
        <v>0.33400000000000002</v>
      </c>
      <c r="BO109" s="24">
        <v>0.29599999999999999</v>
      </c>
      <c r="BP109" s="24">
        <v>0.28499999999999998</v>
      </c>
      <c r="BQ109" s="24">
        <v>0.23200000000000001</v>
      </c>
      <c r="BR109" s="24">
        <v>0.252</v>
      </c>
      <c r="BS109" s="24">
        <v>0.26900000000000002</v>
      </c>
      <c r="BT109" s="24">
        <v>0.3</v>
      </c>
      <c r="BU109" s="24">
        <v>0.34300000000000003</v>
      </c>
      <c r="BV109" s="24">
        <v>0.38400000000000001</v>
      </c>
      <c r="BW109" s="24">
        <v>0.437</v>
      </c>
      <c r="BX109" s="203">
        <v>0.48199999999999998</v>
      </c>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5"/>
      <c r="EM109" s="205"/>
      <c r="EN109" s="205"/>
      <c r="EO109" s="205"/>
      <c r="EP109" s="205"/>
      <c r="EQ109" s="205"/>
      <c r="ER109" s="205"/>
      <c r="ES109" s="205"/>
      <c r="ET109" s="205"/>
      <c r="EU109" s="205"/>
      <c r="EV109" s="205"/>
      <c r="EW109" s="205"/>
    </row>
    <row r="110" spans="1:153" ht="12" customHeight="1" x14ac:dyDescent="0.35">
      <c r="A110" s="18">
        <v>18</v>
      </c>
      <c r="C110" s="145" t="s">
        <v>108</v>
      </c>
      <c r="D110" s="1" t="s">
        <v>29</v>
      </c>
      <c r="E110" s="24">
        <v>0.17399999999999999</v>
      </c>
      <c r="F110" s="24">
        <v>0.17</v>
      </c>
      <c r="G110" s="24">
        <v>0.17799999999999999</v>
      </c>
      <c r="H110" s="24">
        <v>0.2</v>
      </c>
      <c r="I110" s="24">
        <v>0.22500000000000001</v>
      </c>
      <c r="J110" s="24">
        <v>0.26100000000000001</v>
      </c>
      <c r="K110" s="24">
        <v>0.33100000000000002</v>
      </c>
      <c r="L110" s="24">
        <v>0.33300000000000002</v>
      </c>
      <c r="M110" s="24">
        <v>0.35199999999999998</v>
      </c>
      <c r="N110" s="24">
        <v>0.32300000000000001</v>
      </c>
      <c r="O110" s="24">
        <v>0.34300000000000003</v>
      </c>
      <c r="P110" s="24">
        <v>0.28999999999999998</v>
      </c>
      <c r="Q110" s="24">
        <v>0.26700000000000002</v>
      </c>
      <c r="R110" s="24">
        <v>0.26800000000000002</v>
      </c>
      <c r="S110" s="24">
        <v>0.255</v>
      </c>
      <c r="T110" s="24">
        <v>0.247</v>
      </c>
      <c r="U110" s="24">
        <v>0.26</v>
      </c>
      <c r="V110" s="24">
        <v>0.26600000000000001</v>
      </c>
      <c r="W110" s="24">
        <v>0.26600000000000001</v>
      </c>
      <c r="X110" s="24">
        <v>0.254</v>
      </c>
      <c r="Y110" s="24">
        <v>0.26300000000000001</v>
      </c>
      <c r="Z110" s="24">
        <v>0.25700000000000001</v>
      </c>
      <c r="AA110" s="24">
        <v>0.27500000000000002</v>
      </c>
      <c r="AB110" s="24">
        <v>0.25700000000000001</v>
      </c>
      <c r="AC110" s="24">
        <v>0.219</v>
      </c>
      <c r="AD110" s="24">
        <v>0.20499999999999999</v>
      </c>
      <c r="AE110" s="24">
        <v>0.189</v>
      </c>
      <c r="AF110" s="24">
        <v>0.16500000000000001</v>
      </c>
      <c r="AG110" s="24">
        <v>0.183</v>
      </c>
      <c r="AH110" s="24">
        <v>0.183</v>
      </c>
      <c r="AI110" s="24">
        <v>0.17499999999999999</v>
      </c>
      <c r="AJ110" s="24">
        <v>0.157</v>
      </c>
      <c r="AK110" s="24">
        <v>0.13500000000000001</v>
      </c>
      <c r="AL110" s="24">
        <v>0.115</v>
      </c>
      <c r="AM110" s="24">
        <v>0.105</v>
      </c>
      <c r="AN110" s="24">
        <v>9.9000000000000005E-2</v>
      </c>
      <c r="AO110" s="24">
        <v>9.1999999999999998E-2</v>
      </c>
      <c r="AP110" s="24">
        <v>8.3000000000000004E-2</v>
      </c>
      <c r="AQ110" s="24">
        <v>7.3999999999999996E-2</v>
      </c>
      <c r="AR110" s="24">
        <v>7.0999999999999994E-2</v>
      </c>
      <c r="AS110" s="24">
        <v>7.4999999999999997E-2</v>
      </c>
      <c r="AT110" s="24">
        <v>7.4999999999999997E-2</v>
      </c>
      <c r="AU110" s="24">
        <v>7.4999999999999997E-2</v>
      </c>
      <c r="AV110" s="24">
        <v>7.0999999999999994E-2</v>
      </c>
      <c r="AW110" s="24">
        <v>6.9000000000000006E-2</v>
      </c>
      <c r="AX110" s="24">
        <v>6.4000000000000001E-2</v>
      </c>
      <c r="AY110" s="24">
        <v>6.4000000000000001E-2</v>
      </c>
      <c r="AZ110" s="24">
        <v>7.0999999999999994E-2</v>
      </c>
      <c r="BA110" s="24">
        <v>7.6999999999999999E-2</v>
      </c>
      <c r="BB110" s="24">
        <v>7.2999999999999995E-2</v>
      </c>
      <c r="BC110" s="24">
        <v>8.5999999999999993E-2</v>
      </c>
      <c r="BD110" s="24">
        <v>8.3000000000000004E-2</v>
      </c>
      <c r="BE110" s="24">
        <v>8.4000000000000005E-2</v>
      </c>
      <c r="BF110" s="24">
        <v>7.4999999999999997E-2</v>
      </c>
      <c r="BG110" s="24">
        <v>6.5000000000000002E-2</v>
      </c>
      <c r="BH110" s="24">
        <v>5.7000000000000002E-2</v>
      </c>
      <c r="BI110" s="24">
        <v>5.5E-2</v>
      </c>
      <c r="BJ110" s="24">
        <v>5.0999999999999997E-2</v>
      </c>
      <c r="BK110" s="24">
        <v>0.06</v>
      </c>
      <c r="BL110" s="24">
        <v>0.06</v>
      </c>
      <c r="BM110" s="24">
        <v>6.8000000000000005E-2</v>
      </c>
      <c r="BN110" s="24">
        <v>6.9000000000000006E-2</v>
      </c>
      <c r="BO110" s="24">
        <v>7.3999999999999996E-2</v>
      </c>
      <c r="BP110" s="24">
        <v>7.0000000000000007E-2</v>
      </c>
      <c r="BQ110" s="24">
        <v>8.2000000000000003E-2</v>
      </c>
      <c r="BR110" s="24">
        <v>0.10299999999999999</v>
      </c>
      <c r="BS110" s="24">
        <v>0.109</v>
      </c>
      <c r="BT110" s="24">
        <v>0.127</v>
      </c>
      <c r="BU110" s="24">
        <v>0.16400000000000001</v>
      </c>
      <c r="BV110" s="24">
        <v>0.17899999999999999</v>
      </c>
      <c r="BW110" s="24">
        <v>0.20300000000000001</v>
      </c>
      <c r="BX110" s="203">
        <v>0.22</v>
      </c>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5"/>
      <c r="EM110" s="205"/>
      <c r="EN110" s="205"/>
      <c r="EO110" s="205"/>
      <c r="EP110" s="205"/>
      <c r="EQ110" s="205"/>
      <c r="ER110" s="205"/>
      <c r="ES110" s="205"/>
      <c r="ET110" s="205"/>
      <c r="EU110" s="205"/>
      <c r="EV110" s="205"/>
      <c r="EW110" s="205"/>
    </row>
    <row r="111" spans="1:153" ht="12" customHeight="1" x14ac:dyDescent="0.35">
      <c r="A111" s="123">
        <v>19</v>
      </c>
      <c r="B111" s="201"/>
      <c r="C111" s="154" t="s">
        <v>109</v>
      </c>
      <c r="D111" s="134" t="s">
        <v>29</v>
      </c>
      <c r="E111" s="165">
        <v>2.754</v>
      </c>
      <c r="F111" s="165">
        <v>2.7669999999999999</v>
      </c>
      <c r="G111" s="165">
        <v>2.8170000000000002</v>
      </c>
      <c r="H111" s="165">
        <v>2.9369999999999998</v>
      </c>
      <c r="I111" s="165">
        <v>3.0129999999999999</v>
      </c>
      <c r="J111" s="165">
        <v>3.1269999999999998</v>
      </c>
      <c r="K111" s="165">
        <v>3.6019999999999999</v>
      </c>
      <c r="L111" s="165">
        <v>4.0960000000000001</v>
      </c>
      <c r="M111" s="165">
        <v>4.28</v>
      </c>
      <c r="N111" s="165">
        <v>3.99</v>
      </c>
      <c r="O111" s="165">
        <v>3.8370000000000002</v>
      </c>
      <c r="P111" s="165">
        <v>3.6360000000000001</v>
      </c>
      <c r="Q111" s="165">
        <v>3.4889999999999999</v>
      </c>
      <c r="R111" s="165">
        <v>3.3679999999999999</v>
      </c>
      <c r="S111" s="165">
        <v>3.2759999999999998</v>
      </c>
      <c r="T111" s="165">
        <v>3.2559999999999998</v>
      </c>
      <c r="U111" s="165">
        <v>3.206</v>
      </c>
      <c r="V111" s="165">
        <v>3.14</v>
      </c>
      <c r="W111" s="165">
        <v>3.0680000000000001</v>
      </c>
      <c r="X111" s="165">
        <v>2.9079999999999999</v>
      </c>
      <c r="Y111" s="165">
        <v>2.887</v>
      </c>
      <c r="Z111" s="165">
        <v>2.8039999999999998</v>
      </c>
      <c r="AA111" s="165">
        <v>2.819</v>
      </c>
      <c r="AB111" s="165">
        <v>2.7410000000000001</v>
      </c>
      <c r="AC111" s="165">
        <v>2.68</v>
      </c>
      <c r="AD111" s="165">
        <v>2.5720000000000001</v>
      </c>
      <c r="AE111" s="165">
        <v>2.4550000000000001</v>
      </c>
      <c r="AF111" s="165">
        <v>2.3450000000000002</v>
      </c>
      <c r="AG111" s="165">
        <v>2.226</v>
      </c>
      <c r="AH111" s="165">
        <v>2.0539999999999998</v>
      </c>
      <c r="AI111" s="165">
        <v>1.9239999999999999</v>
      </c>
      <c r="AJ111" s="165">
        <v>1.794</v>
      </c>
      <c r="AK111" s="165">
        <v>1.718</v>
      </c>
      <c r="AL111" s="165">
        <v>1.675</v>
      </c>
      <c r="AM111" s="165">
        <v>1.514</v>
      </c>
      <c r="AN111" s="165">
        <v>1.478</v>
      </c>
      <c r="AO111" s="165">
        <v>1.361</v>
      </c>
      <c r="AP111" s="165">
        <v>1.421</v>
      </c>
      <c r="AQ111" s="165">
        <v>1.37</v>
      </c>
      <c r="AR111" s="165">
        <v>1.3320000000000001</v>
      </c>
      <c r="AS111" s="165">
        <v>1.276</v>
      </c>
      <c r="AT111" s="165">
        <v>1.264</v>
      </c>
      <c r="AU111" s="165">
        <v>1.1970000000000001</v>
      </c>
      <c r="AV111" s="165">
        <v>1.167</v>
      </c>
      <c r="AW111" s="165">
        <v>1.099</v>
      </c>
      <c r="AX111" s="165">
        <v>1.0660000000000001</v>
      </c>
      <c r="AY111" s="165">
        <v>1.0940000000000001</v>
      </c>
      <c r="AZ111" s="165">
        <v>1.099</v>
      </c>
      <c r="BA111" s="165">
        <v>1.0980000000000001</v>
      </c>
      <c r="BB111" s="165">
        <v>1.0629999999999999</v>
      </c>
      <c r="BC111" s="165">
        <v>1.0249999999999999</v>
      </c>
      <c r="BD111" s="165">
        <v>0.99399999999999999</v>
      </c>
      <c r="BE111" s="165">
        <v>0.98599999999999999</v>
      </c>
      <c r="BF111" s="165">
        <v>1.0189999999999999</v>
      </c>
      <c r="BG111" s="165">
        <v>1.016</v>
      </c>
      <c r="BH111" s="165">
        <v>1.0429999999999999</v>
      </c>
      <c r="BI111" s="165">
        <v>1.0409999999999999</v>
      </c>
      <c r="BJ111" s="165">
        <v>0.99399999999999999</v>
      </c>
      <c r="BK111" s="165">
        <v>0.97899999999999998</v>
      </c>
      <c r="BL111" s="165">
        <v>0.95499999999999996</v>
      </c>
      <c r="BM111" s="165">
        <v>0.93700000000000006</v>
      </c>
      <c r="BN111" s="165">
        <v>0.91300000000000003</v>
      </c>
      <c r="BO111" s="165">
        <v>0.88500000000000001</v>
      </c>
      <c r="BP111" s="165">
        <v>0.93200000000000005</v>
      </c>
      <c r="BQ111" s="165">
        <v>1.016</v>
      </c>
      <c r="BR111" s="165">
        <v>1.2729999999999999</v>
      </c>
      <c r="BS111" s="165">
        <v>1.5209999999999999</v>
      </c>
      <c r="BT111" s="165">
        <v>1.736</v>
      </c>
      <c r="BU111" s="165">
        <v>1.869</v>
      </c>
      <c r="BV111" s="165">
        <v>1.893</v>
      </c>
      <c r="BW111" s="165">
        <v>1.9139999999999999</v>
      </c>
      <c r="BX111" s="207">
        <v>1.881</v>
      </c>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5"/>
      <c r="EM111" s="205"/>
      <c r="EN111" s="205"/>
      <c r="EO111" s="205"/>
      <c r="EP111" s="205"/>
      <c r="EQ111" s="205"/>
      <c r="ER111" s="205"/>
      <c r="ES111" s="205"/>
      <c r="ET111" s="205"/>
      <c r="EU111" s="205"/>
      <c r="EV111" s="205"/>
      <c r="EW111" s="205"/>
    </row>
    <row r="112" spans="1:153" ht="12" customHeight="1" x14ac:dyDescent="0.35">
      <c r="A112" s="12">
        <v>20</v>
      </c>
      <c r="B112" s="201"/>
      <c r="C112" s="175" t="s">
        <v>198</v>
      </c>
      <c r="D112" s="176" t="s">
        <v>29</v>
      </c>
      <c r="E112" s="165">
        <v>1.819</v>
      </c>
      <c r="F112" s="165">
        <v>1.843</v>
      </c>
      <c r="G112" s="165">
        <v>1.8879999999999999</v>
      </c>
      <c r="H112" s="165">
        <v>1.9890000000000001</v>
      </c>
      <c r="I112" s="165">
        <v>2.08</v>
      </c>
      <c r="J112" s="165">
        <v>2.173</v>
      </c>
      <c r="K112" s="165">
        <v>2.4969999999999999</v>
      </c>
      <c r="L112" s="165">
        <v>2.88</v>
      </c>
      <c r="M112" s="165">
        <v>3.101</v>
      </c>
      <c r="N112" s="165">
        <v>2.944</v>
      </c>
      <c r="O112" s="165">
        <v>2.8929999999999998</v>
      </c>
      <c r="P112" s="165">
        <v>2.766</v>
      </c>
      <c r="Q112" s="165">
        <v>2.6539999999999999</v>
      </c>
      <c r="R112" s="165">
        <v>2.5619999999999998</v>
      </c>
      <c r="S112" s="165">
        <v>2.4820000000000002</v>
      </c>
      <c r="T112" s="165">
        <v>2.4420000000000002</v>
      </c>
      <c r="U112" s="165">
        <v>2.4119999999999999</v>
      </c>
      <c r="V112" s="165">
        <v>2.3570000000000002</v>
      </c>
      <c r="W112" s="165">
        <v>2.298</v>
      </c>
      <c r="X112" s="165">
        <v>2.161</v>
      </c>
      <c r="Y112" s="165">
        <v>2.1419999999999999</v>
      </c>
      <c r="Z112" s="165">
        <v>2.08</v>
      </c>
      <c r="AA112" s="165">
        <v>2.089</v>
      </c>
      <c r="AB112" s="165">
        <v>2.0259999999999998</v>
      </c>
      <c r="AC112" s="165">
        <v>1.9650000000000001</v>
      </c>
      <c r="AD112" s="165">
        <v>1.8859999999999999</v>
      </c>
      <c r="AE112" s="165">
        <v>1.804</v>
      </c>
      <c r="AF112" s="165">
        <v>1.7150000000000001</v>
      </c>
      <c r="AG112" s="165">
        <v>1.6319999999999999</v>
      </c>
      <c r="AH112" s="165">
        <v>1.502</v>
      </c>
      <c r="AI112" s="165">
        <v>1.403</v>
      </c>
      <c r="AJ112" s="165">
        <v>1.3069999999999999</v>
      </c>
      <c r="AK112" s="165">
        <v>1.262</v>
      </c>
      <c r="AL112" s="165">
        <v>1.2330000000000001</v>
      </c>
      <c r="AM112" s="165">
        <v>1.113</v>
      </c>
      <c r="AN112" s="165">
        <v>1.083</v>
      </c>
      <c r="AO112" s="165">
        <v>0.99</v>
      </c>
      <c r="AP112" s="165">
        <v>1.0669999999999999</v>
      </c>
      <c r="AQ112" s="165">
        <v>1.0249999999999999</v>
      </c>
      <c r="AR112" s="165">
        <v>1.0049999999999999</v>
      </c>
      <c r="AS112" s="165">
        <v>0.98</v>
      </c>
      <c r="AT112" s="165">
        <v>0.97099999999999997</v>
      </c>
      <c r="AU112" s="165">
        <v>0.92100000000000004</v>
      </c>
      <c r="AV112" s="165">
        <v>0.90400000000000003</v>
      </c>
      <c r="AW112" s="165">
        <v>0.85099999999999998</v>
      </c>
      <c r="AX112" s="165">
        <v>0.81899999999999995</v>
      </c>
      <c r="AY112" s="165">
        <v>0.83699999999999997</v>
      </c>
      <c r="AZ112" s="165">
        <v>0.84799999999999998</v>
      </c>
      <c r="BA112" s="165">
        <v>0.84399999999999997</v>
      </c>
      <c r="BB112" s="165">
        <v>0.82799999999999996</v>
      </c>
      <c r="BC112" s="165">
        <v>0.80600000000000005</v>
      </c>
      <c r="BD112" s="165">
        <v>0.78200000000000003</v>
      </c>
      <c r="BE112" s="165">
        <v>0.77</v>
      </c>
      <c r="BF112" s="165">
        <v>0.79400000000000004</v>
      </c>
      <c r="BG112" s="165">
        <v>0.79900000000000004</v>
      </c>
      <c r="BH112" s="165">
        <v>0.81499999999999995</v>
      </c>
      <c r="BI112" s="165">
        <v>0.81699999999999995</v>
      </c>
      <c r="BJ112" s="165">
        <v>0.8</v>
      </c>
      <c r="BK112" s="165">
        <v>0.80100000000000005</v>
      </c>
      <c r="BL112" s="165">
        <v>0.77700000000000002</v>
      </c>
      <c r="BM112" s="165">
        <v>0.77700000000000002</v>
      </c>
      <c r="BN112" s="165">
        <v>0.749</v>
      </c>
      <c r="BO112" s="165">
        <v>0.70799999999999996</v>
      </c>
      <c r="BP112" s="165">
        <v>0.72199999999999998</v>
      </c>
      <c r="BQ112" s="165">
        <v>0.74299999999999999</v>
      </c>
      <c r="BR112" s="165">
        <v>0.92600000000000005</v>
      </c>
      <c r="BS112" s="165">
        <v>1.101</v>
      </c>
      <c r="BT112" s="165">
        <v>1.3029999999999999</v>
      </c>
      <c r="BU112" s="165">
        <v>1.456</v>
      </c>
      <c r="BV112" s="165">
        <v>1.4890000000000001</v>
      </c>
      <c r="BW112" s="165">
        <v>1.5209999999999999</v>
      </c>
      <c r="BX112" s="207">
        <v>1.5389999999999999</v>
      </c>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5"/>
      <c r="EM112" s="205"/>
      <c r="EN112" s="205"/>
      <c r="EO112" s="205"/>
      <c r="EP112" s="205"/>
      <c r="EQ112" s="205"/>
      <c r="ER112" s="205"/>
      <c r="ES112" s="205"/>
      <c r="ET112" s="205"/>
      <c r="EU112" s="205"/>
      <c r="EV112" s="205"/>
      <c r="EW112" s="205"/>
    </row>
    <row r="113" spans="1:153" ht="12" customHeight="1" x14ac:dyDescent="0.35">
      <c r="A113" s="18"/>
      <c r="C113" s="144"/>
      <c r="D113" s="1"/>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03"/>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5"/>
      <c r="EM113" s="205"/>
      <c r="EN113" s="205"/>
      <c r="EO113" s="205"/>
      <c r="EP113" s="205"/>
      <c r="EQ113" s="205"/>
      <c r="ER113" s="205"/>
      <c r="ES113" s="205"/>
      <c r="ET113" s="205"/>
      <c r="EU113" s="205"/>
      <c r="EV113" s="205"/>
      <c r="EW113" s="205"/>
    </row>
    <row r="114" spans="1:153" ht="12" customHeight="1" x14ac:dyDescent="0.35">
      <c r="A114" s="18"/>
      <c r="C114" s="144" t="s">
        <v>110</v>
      </c>
      <c r="D114" s="7"/>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c r="BD114" s="24"/>
      <c r="BE114" s="24"/>
      <c r="BF114" s="24"/>
      <c r="BG114" s="24"/>
      <c r="BH114" s="24"/>
      <c r="BI114" s="24"/>
      <c r="BJ114" s="24"/>
      <c r="BK114" s="24"/>
      <c r="BL114" s="24"/>
      <c r="BM114" s="24"/>
      <c r="BN114" s="24"/>
      <c r="BO114" s="24"/>
      <c r="BP114" s="24"/>
      <c r="BQ114" s="24"/>
      <c r="BR114" s="24"/>
      <c r="BS114" s="24"/>
      <c r="BT114" s="24"/>
      <c r="BU114" s="24"/>
      <c r="BV114" s="24"/>
      <c r="BW114" s="24"/>
      <c r="BX114" s="203"/>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5"/>
      <c r="EM114" s="205"/>
      <c r="EN114" s="205"/>
      <c r="EO114" s="205"/>
      <c r="EP114" s="205"/>
      <c r="EQ114" s="205"/>
      <c r="ER114" s="205"/>
      <c r="ES114" s="205"/>
      <c r="ET114" s="205"/>
      <c r="EU114" s="205"/>
      <c r="EV114" s="205"/>
      <c r="EW114" s="205"/>
    </row>
    <row r="115" spans="1:153" ht="12" customHeight="1" x14ac:dyDescent="0.35">
      <c r="A115" s="18">
        <v>21</v>
      </c>
      <c r="C115" s="145" t="s">
        <v>103</v>
      </c>
      <c r="D115" s="1" t="s">
        <v>29</v>
      </c>
      <c r="E115" s="24">
        <v>0.63100000000000001</v>
      </c>
      <c r="F115" s="24">
        <v>0.63200000000000001</v>
      </c>
      <c r="G115" s="24">
        <v>0.64</v>
      </c>
      <c r="H115" s="24">
        <v>0.65200000000000002</v>
      </c>
      <c r="I115" s="24">
        <v>0.63500000000000001</v>
      </c>
      <c r="J115" s="24">
        <v>0.64100000000000001</v>
      </c>
      <c r="K115" s="24">
        <v>0.68799999999999994</v>
      </c>
      <c r="L115" s="24">
        <v>0.73399999999999999</v>
      </c>
      <c r="M115" s="24">
        <v>0.71099999999999997</v>
      </c>
      <c r="N115" s="24">
        <v>0.67200000000000004</v>
      </c>
      <c r="O115" s="24">
        <v>0.61599999999999999</v>
      </c>
      <c r="P115" s="24">
        <v>0.57199999999999995</v>
      </c>
      <c r="Q115" s="24">
        <v>0.56100000000000005</v>
      </c>
      <c r="R115" s="24">
        <v>0.53800000000000003</v>
      </c>
      <c r="S115" s="24">
        <v>0.53500000000000003</v>
      </c>
      <c r="T115" s="24">
        <v>0.55400000000000005</v>
      </c>
      <c r="U115" s="24">
        <v>0.55600000000000005</v>
      </c>
      <c r="V115" s="24">
        <v>0.55700000000000005</v>
      </c>
      <c r="W115" s="24">
        <v>0.54500000000000004</v>
      </c>
      <c r="X115" s="24">
        <v>0.54200000000000004</v>
      </c>
      <c r="Y115" s="24">
        <v>0.53500000000000003</v>
      </c>
      <c r="Z115" s="24">
        <v>0.53</v>
      </c>
      <c r="AA115" s="24">
        <v>0.54300000000000004</v>
      </c>
      <c r="AB115" s="24">
        <v>0.55100000000000005</v>
      </c>
      <c r="AC115" s="24">
        <v>0.57399999999999995</v>
      </c>
      <c r="AD115" s="24">
        <v>0.55400000000000005</v>
      </c>
      <c r="AE115" s="24">
        <v>0.53800000000000003</v>
      </c>
      <c r="AF115" s="24">
        <v>0.51800000000000002</v>
      </c>
      <c r="AG115" s="24">
        <v>0.51400000000000001</v>
      </c>
      <c r="AH115" s="24">
        <v>0.49</v>
      </c>
      <c r="AI115" s="24">
        <v>0.47699999999999998</v>
      </c>
      <c r="AJ115" s="24">
        <v>0.46200000000000002</v>
      </c>
      <c r="AK115" s="24">
        <v>0.44400000000000001</v>
      </c>
      <c r="AL115" s="24">
        <v>0.44800000000000001</v>
      </c>
      <c r="AM115" s="24">
        <v>0.42299999999999999</v>
      </c>
      <c r="AN115" s="24">
        <v>0.41799999999999998</v>
      </c>
      <c r="AO115" s="24">
        <v>0.38100000000000001</v>
      </c>
      <c r="AP115" s="24">
        <v>0.38300000000000001</v>
      </c>
      <c r="AQ115" s="24">
        <v>0.371</v>
      </c>
      <c r="AR115" s="24">
        <v>0.35499999999999998</v>
      </c>
      <c r="AS115" s="24">
        <v>0.33200000000000002</v>
      </c>
      <c r="AT115" s="24">
        <v>0.32500000000000001</v>
      </c>
      <c r="AU115" s="24">
        <v>0.315</v>
      </c>
      <c r="AV115" s="24">
        <v>0.30399999999999999</v>
      </c>
      <c r="AW115" s="24">
        <v>0.29499999999999998</v>
      </c>
      <c r="AX115" s="24">
        <v>0.28799999999999998</v>
      </c>
      <c r="AY115" s="24">
        <v>0.28799999999999998</v>
      </c>
      <c r="AZ115" s="24">
        <v>0.28699999999999998</v>
      </c>
      <c r="BA115" s="24">
        <v>0.28499999999999998</v>
      </c>
      <c r="BB115" s="24">
        <v>0.27800000000000002</v>
      </c>
      <c r="BC115" s="24">
        <v>0.26200000000000001</v>
      </c>
      <c r="BD115" s="24">
        <v>0.25600000000000001</v>
      </c>
      <c r="BE115" s="24">
        <v>0.26600000000000001</v>
      </c>
      <c r="BF115" s="24">
        <v>0.26200000000000001</v>
      </c>
      <c r="BG115" s="24">
        <v>0.249</v>
      </c>
      <c r="BH115" s="24">
        <v>0.24299999999999999</v>
      </c>
      <c r="BI115" s="24">
        <v>0.24</v>
      </c>
      <c r="BJ115" s="24">
        <v>0.21299999999999999</v>
      </c>
      <c r="BK115" s="24">
        <v>0.20399999999999999</v>
      </c>
      <c r="BL115" s="24">
        <v>0.2</v>
      </c>
      <c r="BM115" s="24">
        <v>0.189</v>
      </c>
      <c r="BN115" s="24">
        <v>0.19600000000000001</v>
      </c>
      <c r="BO115" s="24">
        <v>0.20200000000000001</v>
      </c>
      <c r="BP115" s="24">
        <v>0.23599999999999999</v>
      </c>
      <c r="BQ115" s="24">
        <v>0.26600000000000001</v>
      </c>
      <c r="BR115" s="24">
        <v>0.32400000000000001</v>
      </c>
      <c r="BS115" s="24">
        <v>0.37</v>
      </c>
      <c r="BT115" s="24">
        <v>0.38700000000000001</v>
      </c>
      <c r="BU115" s="24">
        <v>0.36699999999999999</v>
      </c>
      <c r="BV115" s="24">
        <v>0.35499999999999998</v>
      </c>
      <c r="BW115" s="24">
        <v>0.33500000000000002</v>
      </c>
      <c r="BX115" s="203">
        <v>0.316</v>
      </c>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5"/>
      <c r="EM115" s="205"/>
      <c r="EN115" s="205"/>
      <c r="EO115" s="205"/>
      <c r="EP115" s="205"/>
      <c r="EQ115" s="205"/>
      <c r="ER115" s="205"/>
      <c r="ES115" s="205"/>
      <c r="ET115" s="205"/>
      <c r="EU115" s="205"/>
      <c r="EV115" s="205"/>
      <c r="EW115" s="205"/>
    </row>
    <row r="116" spans="1:153" ht="12" customHeight="1" x14ac:dyDescent="0.35">
      <c r="A116" s="18">
        <v>22</v>
      </c>
      <c r="C116" s="145" t="s">
        <v>104</v>
      </c>
      <c r="D116" s="1" t="s">
        <v>29</v>
      </c>
      <c r="E116" s="24">
        <v>0.63900000000000001</v>
      </c>
      <c r="F116" s="24">
        <v>0.64600000000000002</v>
      </c>
      <c r="G116" s="24">
        <v>0.65300000000000002</v>
      </c>
      <c r="H116" s="24">
        <v>0.67600000000000005</v>
      </c>
      <c r="I116" s="24">
        <v>0.67300000000000004</v>
      </c>
      <c r="J116" s="24">
        <v>0.67900000000000005</v>
      </c>
      <c r="K116" s="24">
        <v>0.73799999999999999</v>
      </c>
      <c r="L116" s="24">
        <v>0.82799999999999996</v>
      </c>
      <c r="M116" s="24">
        <v>0.86</v>
      </c>
      <c r="N116" s="24">
        <v>0.82699999999999996</v>
      </c>
      <c r="O116" s="24">
        <v>0.76700000000000002</v>
      </c>
      <c r="P116" s="24">
        <v>0.71699999999999997</v>
      </c>
      <c r="Q116" s="24">
        <v>0.67600000000000005</v>
      </c>
      <c r="R116" s="24">
        <v>0.65800000000000003</v>
      </c>
      <c r="S116" s="24">
        <v>0.63900000000000001</v>
      </c>
      <c r="T116" s="24">
        <v>0.64700000000000002</v>
      </c>
      <c r="U116" s="24">
        <v>0.64500000000000002</v>
      </c>
      <c r="V116" s="24">
        <v>0.64400000000000002</v>
      </c>
      <c r="W116" s="24">
        <v>0.63100000000000001</v>
      </c>
      <c r="X116" s="24">
        <v>0.624</v>
      </c>
      <c r="Y116" s="24">
        <v>0.629</v>
      </c>
      <c r="Z116" s="24">
        <v>0.61199999999999999</v>
      </c>
      <c r="AA116" s="24">
        <v>0.626</v>
      </c>
      <c r="AB116" s="24">
        <v>0.627</v>
      </c>
      <c r="AC116" s="24">
        <v>0.65400000000000003</v>
      </c>
      <c r="AD116" s="24">
        <v>0.63900000000000001</v>
      </c>
      <c r="AE116" s="24">
        <v>0.61899999999999999</v>
      </c>
      <c r="AF116" s="24">
        <v>0.59699999999999998</v>
      </c>
      <c r="AG116" s="24">
        <v>0.58799999999999997</v>
      </c>
      <c r="AH116" s="24">
        <v>0.55500000000000005</v>
      </c>
      <c r="AI116" s="24">
        <v>0.53100000000000003</v>
      </c>
      <c r="AJ116" s="24">
        <v>0.51700000000000002</v>
      </c>
      <c r="AK116" s="24">
        <v>0.51</v>
      </c>
      <c r="AL116" s="24">
        <v>0.52400000000000002</v>
      </c>
      <c r="AM116" s="24">
        <v>0.48699999999999999</v>
      </c>
      <c r="AN116" s="24">
        <v>0.48099999999999998</v>
      </c>
      <c r="AO116" s="24">
        <v>0.41799999999999998</v>
      </c>
      <c r="AP116" s="24">
        <v>0.437</v>
      </c>
      <c r="AQ116" s="24">
        <v>0.40300000000000002</v>
      </c>
      <c r="AR116" s="24">
        <v>0.40300000000000002</v>
      </c>
      <c r="AS116" s="24">
        <v>0.38400000000000001</v>
      </c>
      <c r="AT116" s="24">
        <v>0.38100000000000001</v>
      </c>
      <c r="AU116" s="24">
        <v>0.36199999999999999</v>
      </c>
      <c r="AV116" s="24">
        <v>0.35899999999999999</v>
      </c>
      <c r="AW116" s="24">
        <v>0.33800000000000002</v>
      </c>
      <c r="AX116" s="24">
        <v>0.32700000000000001</v>
      </c>
      <c r="AY116" s="24">
        <v>0.33600000000000002</v>
      </c>
      <c r="AZ116" s="24">
        <v>0.33</v>
      </c>
      <c r="BA116" s="24">
        <v>0.33</v>
      </c>
      <c r="BB116" s="24">
        <v>0.32500000000000001</v>
      </c>
      <c r="BC116" s="24">
        <v>0.308</v>
      </c>
      <c r="BD116" s="24">
        <v>0.307</v>
      </c>
      <c r="BE116" s="24">
        <v>0.30399999999999999</v>
      </c>
      <c r="BF116" s="24">
        <v>0.30499999999999999</v>
      </c>
      <c r="BG116" s="24">
        <v>0.30199999999999999</v>
      </c>
      <c r="BH116" s="24">
        <v>0.28499999999999998</v>
      </c>
      <c r="BI116" s="24">
        <v>0.28299999999999997</v>
      </c>
      <c r="BJ116" s="24">
        <v>0.26400000000000001</v>
      </c>
      <c r="BK116" s="24">
        <v>0.251</v>
      </c>
      <c r="BL116" s="24">
        <v>0.23899999999999999</v>
      </c>
      <c r="BM116" s="24">
        <v>0.23200000000000001</v>
      </c>
      <c r="BN116" s="24">
        <v>0.22700000000000001</v>
      </c>
      <c r="BO116" s="24">
        <v>0.214</v>
      </c>
      <c r="BP116" s="24">
        <v>0.23699999999999999</v>
      </c>
      <c r="BQ116" s="24">
        <v>0.28699999999999998</v>
      </c>
      <c r="BR116" s="24">
        <v>0.35699999999999998</v>
      </c>
      <c r="BS116" s="24">
        <v>0.438</v>
      </c>
      <c r="BT116" s="24">
        <v>0.48099999999999998</v>
      </c>
      <c r="BU116" s="24">
        <v>0.47299999999999998</v>
      </c>
      <c r="BV116" s="24">
        <v>0.44500000000000001</v>
      </c>
      <c r="BW116" s="24">
        <v>0.41299999999999998</v>
      </c>
      <c r="BX116" s="203">
        <v>0.39700000000000002</v>
      </c>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5"/>
      <c r="EM116" s="205"/>
      <c r="EN116" s="205"/>
      <c r="EO116" s="205"/>
      <c r="EP116" s="205"/>
      <c r="EQ116" s="205"/>
      <c r="ER116" s="205"/>
      <c r="ES116" s="205"/>
      <c r="ET116" s="205"/>
      <c r="EU116" s="205"/>
      <c r="EV116" s="205"/>
      <c r="EW116" s="205"/>
    </row>
    <row r="117" spans="1:153" ht="12" customHeight="1" x14ac:dyDescent="0.35">
      <c r="A117" s="18">
        <v>23</v>
      </c>
      <c r="C117" s="145" t="s">
        <v>105</v>
      </c>
      <c r="D117" s="1" t="s">
        <v>29</v>
      </c>
      <c r="E117" s="24">
        <v>0.26</v>
      </c>
      <c r="F117" s="24">
        <v>0.26500000000000001</v>
      </c>
      <c r="G117" s="24">
        <v>0.27500000000000002</v>
      </c>
      <c r="H117" s="24">
        <v>0.28499999999999998</v>
      </c>
      <c r="I117" s="24">
        <v>0.28999999999999998</v>
      </c>
      <c r="J117" s="24">
        <v>0.3</v>
      </c>
      <c r="K117" s="24">
        <v>0.32300000000000001</v>
      </c>
      <c r="L117" s="24">
        <v>0.36199999999999999</v>
      </c>
      <c r="M117" s="24">
        <v>0.39500000000000002</v>
      </c>
      <c r="N117" s="24">
        <v>0.38900000000000001</v>
      </c>
      <c r="O117" s="24">
        <v>0.377</v>
      </c>
      <c r="P117" s="24">
        <v>0.36699999999999999</v>
      </c>
      <c r="Q117" s="24">
        <v>0.35399999999999998</v>
      </c>
      <c r="R117" s="24">
        <v>0.34200000000000003</v>
      </c>
      <c r="S117" s="24">
        <v>0.33200000000000002</v>
      </c>
      <c r="T117" s="24">
        <v>0.33100000000000002</v>
      </c>
      <c r="U117" s="24">
        <v>0.32200000000000001</v>
      </c>
      <c r="V117" s="24">
        <v>0.32200000000000001</v>
      </c>
      <c r="W117" s="24">
        <v>0.31</v>
      </c>
      <c r="X117" s="24">
        <v>0.307</v>
      </c>
      <c r="Y117" s="24">
        <v>0.3</v>
      </c>
      <c r="Z117" s="24">
        <v>0.29399999999999998</v>
      </c>
      <c r="AA117" s="24">
        <v>0.30099999999999999</v>
      </c>
      <c r="AB117" s="24">
        <v>0.309</v>
      </c>
      <c r="AC117" s="24">
        <v>0.313</v>
      </c>
      <c r="AD117" s="24">
        <v>0.30099999999999999</v>
      </c>
      <c r="AE117" s="24">
        <v>0.28999999999999998</v>
      </c>
      <c r="AF117" s="24">
        <v>0.28499999999999998</v>
      </c>
      <c r="AG117" s="24">
        <v>0.28000000000000003</v>
      </c>
      <c r="AH117" s="24">
        <v>0.26100000000000001</v>
      </c>
      <c r="AI117" s="24">
        <v>0.247</v>
      </c>
      <c r="AJ117" s="24">
        <v>0.24</v>
      </c>
      <c r="AK117" s="24">
        <v>0.23899999999999999</v>
      </c>
      <c r="AL117" s="24">
        <v>0.25600000000000001</v>
      </c>
      <c r="AM117" s="24">
        <v>0.23200000000000001</v>
      </c>
      <c r="AN117" s="24">
        <v>0.23</v>
      </c>
      <c r="AO117" s="24">
        <v>0.193</v>
      </c>
      <c r="AP117" s="24">
        <v>0.20100000000000001</v>
      </c>
      <c r="AQ117" s="24">
        <v>0.19400000000000001</v>
      </c>
      <c r="AR117" s="24">
        <v>0.19400000000000001</v>
      </c>
      <c r="AS117" s="24">
        <v>0.186</v>
      </c>
      <c r="AT117" s="24">
        <v>0.17899999999999999</v>
      </c>
      <c r="AU117" s="24">
        <v>0.16700000000000001</v>
      </c>
      <c r="AV117" s="24">
        <v>0.16700000000000001</v>
      </c>
      <c r="AW117" s="24">
        <v>0.157</v>
      </c>
      <c r="AX117" s="24">
        <v>0.16</v>
      </c>
      <c r="AY117" s="24">
        <v>0.16500000000000001</v>
      </c>
      <c r="AZ117" s="24">
        <v>0.16300000000000001</v>
      </c>
      <c r="BA117" s="24">
        <v>0.16300000000000001</v>
      </c>
      <c r="BB117" s="24">
        <v>0.158</v>
      </c>
      <c r="BC117" s="24">
        <v>0.153</v>
      </c>
      <c r="BD117" s="24">
        <v>0.151</v>
      </c>
      <c r="BE117" s="24">
        <v>0.14699999999999999</v>
      </c>
      <c r="BF117" s="24">
        <v>0.153</v>
      </c>
      <c r="BG117" s="24">
        <v>0.152</v>
      </c>
      <c r="BH117" s="24">
        <v>0.152</v>
      </c>
      <c r="BI117" s="24">
        <v>0.152</v>
      </c>
      <c r="BJ117" s="24">
        <v>0.15</v>
      </c>
      <c r="BK117" s="24">
        <v>0.14499999999999999</v>
      </c>
      <c r="BL117" s="24">
        <v>0.13800000000000001</v>
      </c>
      <c r="BM117" s="24">
        <v>0.13500000000000001</v>
      </c>
      <c r="BN117" s="24">
        <v>0.13</v>
      </c>
      <c r="BO117" s="24">
        <v>0.122</v>
      </c>
      <c r="BP117" s="24">
        <v>0.124</v>
      </c>
      <c r="BQ117" s="24">
        <v>0.128</v>
      </c>
      <c r="BR117" s="24">
        <v>0.14899999999999999</v>
      </c>
      <c r="BS117" s="24">
        <v>0.187</v>
      </c>
      <c r="BT117" s="24">
        <v>0.23699999999999999</v>
      </c>
      <c r="BU117" s="24">
        <v>0.26100000000000001</v>
      </c>
      <c r="BV117" s="24">
        <v>0.25900000000000001</v>
      </c>
      <c r="BW117" s="24">
        <v>0.24</v>
      </c>
      <c r="BX117" s="203">
        <v>0.221</v>
      </c>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5"/>
      <c r="EM117" s="205"/>
      <c r="EN117" s="205"/>
      <c r="EO117" s="205"/>
      <c r="EP117" s="205"/>
      <c r="EQ117" s="205"/>
      <c r="ER117" s="205"/>
      <c r="ES117" s="205"/>
      <c r="ET117" s="205"/>
      <c r="EU117" s="205"/>
      <c r="EV117" s="205"/>
      <c r="EW117" s="205"/>
    </row>
    <row r="118" spans="1:153" ht="12" customHeight="1" x14ac:dyDescent="0.35">
      <c r="A118" s="18">
        <v>24</v>
      </c>
      <c r="C118" s="145" t="s">
        <v>106</v>
      </c>
      <c r="D118" s="1" t="s">
        <v>29</v>
      </c>
      <c r="E118" s="24">
        <v>0.122</v>
      </c>
      <c r="F118" s="24">
        <v>0.127</v>
      </c>
      <c r="G118" s="24">
        <v>0.13400000000000001</v>
      </c>
      <c r="H118" s="24">
        <v>0.13900000000000001</v>
      </c>
      <c r="I118" s="24">
        <v>0.14099999999999999</v>
      </c>
      <c r="J118" s="24">
        <v>0.14799999999999999</v>
      </c>
      <c r="K118" s="24">
        <v>0.157</v>
      </c>
      <c r="L118" s="24">
        <v>0.17699999999999999</v>
      </c>
      <c r="M118" s="24">
        <v>0.19400000000000001</v>
      </c>
      <c r="N118" s="24">
        <v>0.20699999999999999</v>
      </c>
      <c r="O118" s="24">
        <v>0.20300000000000001</v>
      </c>
      <c r="P118" s="24">
        <v>0.20200000000000001</v>
      </c>
      <c r="Q118" s="24">
        <v>0.2</v>
      </c>
      <c r="R118" s="24">
        <v>0.19900000000000001</v>
      </c>
      <c r="S118" s="24">
        <v>0.19500000000000001</v>
      </c>
      <c r="T118" s="24">
        <v>0.19500000000000001</v>
      </c>
      <c r="U118" s="24">
        <v>0.193</v>
      </c>
      <c r="V118" s="24">
        <v>0.188</v>
      </c>
      <c r="W118" s="24">
        <v>0.184</v>
      </c>
      <c r="X118" s="24">
        <v>0.17799999999999999</v>
      </c>
      <c r="Y118" s="24">
        <v>0.17699999999999999</v>
      </c>
      <c r="Z118" s="24">
        <v>0.17100000000000001</v>
      </c>
      <c r="AA118" s="24">
        <v>0.17599999999999999</v>
      </c>
      <c r="AB118" s="24">
        <v>0.17399999999999999</v>
      </c>
      <c r="AC118" s="24">
        <v>0.17799999999999999</v>
      </c>
      <c r="AD118" s="24">
        <v>0.17799999999999999</v>
      </c>
      <c r="AE118" s="24">
        <v>0.17299999999999999</v>
      </c>
      <c r="AF118" s="24">
        <v>0.16700000000000001</v>
      </c>
      <c r="AG118" s="24">
        <v>0.16700000000000001</v>
      </c>
      <c r="AH118" s="24">
        <v>0.155</v>
      </c>
      <c r="AI118" s="24">
        <v>0.154</v>
      </c>
      <c r="AJ118" s="24">
        <v>0.14399999999999999</v>
      </c>
      <c r="AK118" s="24">
        <v>0.14099999999999999</v>
      </c>
      <c r="AL118" s="24">
        <v>0.155</v>
      </c>
      <c r="AM118" s="24">
        <v>0.13900000000000001</v>
      </c>
      <c r="AN118" s="24">
        <v>0.13600000000000001</v>
      </c>
      <c r="AO118" s="24">
        <v>0.11</v>
      </c>
      <c r="AP118" s="24">
        <v>0.122</v>
      </c>
      <c r="AQ118" s="24">
        <v>0.113</v>
      </c>
      <c r="AR118" s="24">
        <v>0.111</v>
      </c>
      <c r="AS118" s="24">
        <v>0.109</v>
      </c>
      <c r="AT118" s="24">
        <v>0.11</v>
      </c>
      <c r="AU118" s="24">
        <v>0.10299999999999999</v>
      </c>
      <c r="AV118" s="24">
        <v>0.104</v>
      </c>
      <c r="AW118" s="24">
        <v>9.5000000000000001E-2</v>
      </c>
      <c r="AX118" s="24">
        <v>9.5000000000000001E-2</v>
      </c>
      <c r="AY118" s="24">
        <v>9.2999999999999999E-2</v>
      </c>
      <c r="AZ118" s="24">
        <v>9.4E-2</v>
      </c>
      <c r="BA118" s="24">
        <v>9.0999999999999998E-2</v>
      </c>
      <c r="BB118" s="24">
        <v>9.0999999999999998E-2</v>
      </c>
      <c r="BC118" s="24">
        <v>8.6999999999999994E-2</v>
      </c>
      <c r="BD118" s="24">
        <v>8.8999999999999996E-2</v>
      </c>
      <c r="BE118" s="24">
        <v>9.1999999999999998E-2</v>
      </c>
      <c r="BF118" s="24">
        <v>9.5000000000000001E-2</v>
      </c>
      <c r="BG118" s="24">
        <v>0.10100000000000001</v>
      </c>
      <c r="BH118" s="24">
        <v>0.10199999999999999</v>
      </c>
      <c r="BI118" s="24">
        <v>9.8000000000000004E-2</v>
      </c>
      <c r="BJ118" s="24">
        <v>9.1999999999999998E-2</v>
      </c>
      <c r="BK118" s="24">
        <v>8.8999999999999996E-2</v>
      </c>
      <c r="BL118" s="24">
        <v>8.5999999999999993E-2</v>
      </c>
      <c r="BM118" s="24">
        <v>8.5000000000000006E-2</v>
      </c>
      <c r="BN118" s="24">
        <v>8.5999999999999993E-2</v>
      </c>
      <c r="BO118" s="24">
        <v>7.5999999999999998E-2</v>
      </c>
      <c r="BP118" s="24">
        <v>7.9000000000000001E-2</v>
      </c>
      <c r="BQ118" s="24">
        <v>7.9000000000000001E-2</v>
      </c>
      <c r="BR118" s="24">
        <v>8.8999999999999996E-2</v>
      </c>
      <c r="BS118" s="24">
        <v>9.7000000000000003E-2</v>
      </c>
      <c r="BT118" s="24">
        <v>0.11799999999999999</v>
      </c>
      <c r="BU118" s="24">
        <v>0.14199999999999999</v>
      </c>
      <c r="BV118" s="24">
        <v>0.159</v>
      </c>
      <c r="BW118" s="24">
        <v>0.16800000000000001</v>
      </c>
      <c r="BX118" s="203">
        <v>0.16</v>
      </c>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5"/>
      <c r="EM118" s="205"/>
      <c r="EN118" s="205"/>
      <c r="EO118" s="205"/>
      <c r="EP118" s="205"/>
      <c r="EQ118" s="205"/>
      <c r="ER118" s="205"/>
      <c r="ES118" s="205"/>
      <c r="ET118" s="205"/>
      <c r="EU118" s="205"/>
      <c r="EV118" s="205"/>
      <c r="EW118" s="205"/>
    </row>
    <row r="119" spans="1:153" ht="12" customHeight="1" x14ac:dyDescent="0.35">
      <c r="A119" s="18">
        <v>25</v>
      </c>
      <c r="C119" s="145" t="s">
        <v>107</v>
      </c>
      <c r="D119" s="1" t="s">
        <v>29</v>
      </c>
      <c r="E119" s="24">
        <v>0.30099999999999999</v>
      </c>
      <c r="F119" s="24">
        <v>0.29899999999999999</v>
      </c>
      <c r="G119" s="24">
        <v>0.32100000000000001</v>
      </c>
      <c r="H119" s="24">
        <v>0.34599999999999997</v>
      </c>
      <c r="I119" s="24">
        <v>0.36</v>
      </c>
      <c r="J119" s="24">
        <v>0.38400000000000001</v>
      </c>
      <c r="K119" s="24">
        <v>0.41599999999999998</v>
      </c>
      <c r="L119" s="24">
        <v>0.46600000000000003</v>
      </c>
      <c r="M119" s="24">
        <v>0.52400000000000002</v>
      </c>
      <c r="N119" s="24">
        <v>0.56399999999999995</v>
      </c>
      <c r="O119" s="24">
        <v>0.58199999999999996</v>
      </c>
      <c r="P119" s="24">
        <v>0.60099999999999998</v>
      </c>
      <c r="Q119" s="24">
        <v>0.629</v>
      </c>
      <c r="R119" s="24">
        <v>0.65800000000000003</v>
      </c>
      <c r="S119" s="24">
        <v>0.71599999999999997</v>
      </c>
      <c r="T119" s="24">
        <v>0.751</v>
      </c>
      <c r="U119" s="24">
        <v>0.77100000000000002</v>
      </c>
      <c r="V119" s="24">
        <v>0.78600000000000003</v>
      </c>
      <c r="W119" s="24">
        <v>0.79200000000000004</v>
      </c>
      <c r="X119" s="24">
        <v>0.72799999999999998</v>
      </c>
      <c r="Y119" s="24">
        <v>0.69899999999999995</v>
      </c>
      <c r="Z119" s="24">
        <v>0.7</v>
      </c>
      <c r="AA119" s="24">
        <v>0.72199999999999998</v>
      </c>
      <c r="AB119" s="24">
        <v>0.751</v>
      </c>
      <c r="AC119" s="24">
        <v>0.78200000000000003</v>
      </c>
      <c r="AD119" s="24">
        <v>0.78</v>
      </c>
      <c r="AE119" s="24">
        <v>0.76300000000000001</v>
      </c>
      <c r="AF119" s="24">
        <v>0.73799999999999999</v>
      </c>
      <c r="AG119" s="24">
        <v>0.749</v>
      </c>
      <c r="AH119" s="24">
        <v>0.69899999999999995</v>
      </c>
      <c r="AI119" s="24">
        <v>0.71499999999999997</v>
      </c>
      <c r="AJ119" s="24">
        <v>0.70799999999999996</v>
      </c>
      <c r="AK119" s="24">
        <v>0.69699999999999995</v>
      </c>
      <c r="AL119" s="24">
        <v>0.77800000000000002</v>
      </c>
      <c r="AM119" s="24">
        <v>0.69099999999999995</v>
      </c>
      <c r="AN119" s="24">
        <v>0.70899999999999996</v>
      </c>
      <c r="AO119" s="24">
        <v>0.49099999999999999</v>
      </c>
      <c r="AP119" s="24">
        <v>0.59</v>
      </c>
      <c r="AQ119" s="24">
        <v>0.58699999999999997</v>
      </c>
      <c r="AR119" s="24">
        <v>0.60199999999999998</v>
      </c>
      <c r="AS119" s="24">
        <v>0.59799999999999998</v>
      </c>
      <c r="AT119" s="24">
        <v>0.60599999999999998</v>
      </c>
      <c r="AU119" s="24">
        <v>0.58699999999999997</v>
      </c>
      <c r="AV119" s="24">
        <v>0.58499999999999996</v>
      </c>
      <c r="AW119" s="24">
        <v>0.55800000000000005</v>
      </c>
      <c r="AX119" s="24">
        <v>0.54300000000000004</v>
      </c>
      <c r="AY119" s="24">
        <v>0.55900000000000005</v>
      </c>
      <c r="AZ119" s="24">
        <v>0.56200000000000006</v>
      </c>
      <c r="BA119" s="24">
        <v>0.55500000000000005</v>
      </c>
      <c r="BB119" s="24">
        <v>0.55300000000000005</v>
      </c>
      <c r="BC119" s="24">
        <v>0.52700000000000002</v>
      </c>
      <c r="BD119" s="24">
        <v>0.52100000000000002</v>
      </c>
      <c r="BE119" s="24">
        <v>0.52300000000000002</v>
      </c>
      <c r="BF119" s="24">
        <v>0.54200000000000004</v>
      </c>
      <c r="BG119" s="24">
        <v>0.55200000000000005</v>
      </c>
      <c r="BH119" s="24">
        <v>0.56299999999999994</v>
      </c>
      <c r="BI119" s="24">
        <v>0.57499999999999996</v>
      </c>
      <c r="BJ119" s="24">
        <v>0.57099999999999995</v>
      </c>
      <c r="BK119" s="24">
        <v>0.54800000000000004</v>
      </c>
      <c r="BL119" s="24">
        <v>0.53500000000000003</v>
      </c>
      <c r="BM119" s="24">
        <v>0.54100000000000004</v>
      </c>
      <c r="BN119" s="24">
        <v>0.53100000000000003</v>
      </c>
      <c r="BO119" s="24">
        <v>0.46</v>
      </c>
      <c r="BP119" s="24">
        <v>0.45800000000000002</v>
      </c>
      <c r="BQ119" s="24">
        <v>0.376</v>
      </c>
      <c r="BR119" s="24">
        <v>0.41399999999999998</v>
      </c>
      <c r="BS119" s="24">
        <v>0.436</v>
      </c>
      <c r="BT119" s="24">
        <v>0.45900000000000002</v>
      </c>
      <c r="BU119" s="24">
        <v>0.48599999999999999</v>
      </c>
      <c r="BV119" s="24">
        <v>0.51500000000000001</v>
      </c>
      <c r="BW119" s="24">
        <v>0.54800000000000004</v>
      </c>
      <c r="BX119" s="203">
        <v>0.56100000000000005</v>
      </c>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5"/>
      <c r="EM119" s="205"/>
      <c r="EN119" s="205"/>
      <c r="EO119" s="205"/>
      <c r="EP119" s="205"/>
      <c r="EQ119" s="205"/>
      <c r="ER119" s="205"/>
      <c r="ES119" s="205"/>
      <c r="ET119" s="205"/>
      <c r="EU119" s="205"/>
      <c r="EV119" s="205"/>
      <c r="EW119" s="205"/>
    </row>
    <row r="120" spans="1:153" ht="12" customHeight="1" x14ac:dyDescent="0.35">
      <c r="A120" s="18">
        <v>26</v>
      </c>
      <c r="C120" s="145" t="s">
        <v>108</v>
      </c>
      <c r="D120" s="1" t="s">
        <v>29</v>
      </c>
      <c r="E120" s="24">
        <v>8.2000000000000003E-2</v>
      </c>
      <c r="F120" s="24">
        <v>0.08</v>
      </c>
      <c r="G120" s="24">
        <v>8.1000000000000003E-2</v>
      </c>
      <c r="H120" s="24">
        <v>9.5000000000000001E-2</v>
      </c>
      <c r="I120" s="24">
        <v>9.7000000000000003E-2</v>
      </c>
      <c r="J120" s="24">
        <v>0.109</v>
      </c>
      <c r="K120" s="24">
        <v>0.13700000000000001</v>
      </c>
      <c r="L120" s="24">
        <v>0.14199999999999999</v>
      </c>
      <c r="M120" s="24">
        <v>0.14899999999999999</v>
      </c>
      <c r="N120" s="24">
        <v>0.13600000000000001</v>
      </c>
      <c r="O120" s="24">
        <v>0.14000000000000001</v>
      </c>
      <c r="P120" s="24">
        <v>0.121</v>
      </c>
      <c r="Q120" s="24">
        <v>0.112</v>
      </c>
      <c r="R120" s="24">
        <v>0.10100000000000001</v>
      </c>
      <c r="S120" s="24">
        <v>9.9000000000000005E-2</v>
      </c>
      <c r="T120" s="24">
        <v>9.7000000000000003E-2</v>
      </c>
      <c r="U120" s="24">
        <v>0.105</v>
      </c>
      <c r="V120" s="24">
        <v>0.107</v>
      </c>
      <c r="W120" s="24">
        <v>0.107</v>
      </c>
      <c r="X120" s="24">
        <v>0.105</v>
      </c>
      <c r="Y120" s="24">
        <v>0.107</v>
      </c>
      <c r="Z120" s="24">
        <v>0.105</v>
      </c>
      <c r="AA120" s="24">
        <v>0.111</v>
      </c>
      <c r="AB120" s="24">
        <v>0.107</v>
      </c>
      <c r="AC120" s="24">
        <v>0.1</v>
      </c>
      <c r="AD120" s="24">
        <v>9.5000000000000001E-2</v>
      </c>
      <c r="AE120" s="24">
        <v>9.2999999999999999E-2</v>
      </c>
      <c r="AF120" s="24">
        <v>8.6999999999999994E-2</v>
      </c>
      <c r="AG120" s="24">
        <v>9.8000000000000004E-2</v>
      </c>
      <c r="AH120" s="24">
        <v>9.9000000000000005E-2</v>
      </c>
      <c r="AI120" s="24">
        <v>9.4E-2</v>
      </c>
      <c r="AJ120" s="24">
        <v>8.4000000000000005E-2</v>
      </c>
      <c r="AK120" s="24">
        <v>7.0999999999999994E-2</v>
      </c>
      <c r="AL120" s="24">
        <v>5.8999999999999997E-2</v>
      </c>
      <c r="AM120" s="24">
        <v>5.7000000000000002E-2</v>
      </c>
      <c r="AN120" s="24">
        <v>5.5E-2</v>
      </c>
      <c r="AO120" s="24">
        <v>5.5E-2</v>
      </c>
      <c r="AP120" s="24">
        <v>0.05</v>
      </c>
      <c r="AQ120" s="24">
        <v>4.5999999999999999E-2</v>
      </c>
      <c r="AR120" s="24">
        <v>4.8000000000000001E-2</v>
      </c>
      <c r="AS120" s="24">
        <v>0.05</v>
      </c>
      <c r="AT120" s="24">
        <v>5.0999999999999997E-2</v>
      </c>
      <c r="AU120" s="24">
        <v>5.0999999999999997E-2</v>
      </c>
      <c r="AV120" s="24">
        <v>4.9000000000000002E-2</v>
      </c>
      <c r="AW120" s="24">
        <v>4.9000000000000002E-2</v>
      </c>
      <c r="AX120" s="24">
        <v>4.3999999999999997E-2</v>
      </c>
      <c r="AY120" s="24">
        <v>4.4999999999999998E-2</v>
      </c>
      <c r="AZ120" s="24">
        <v>4.5999999999999999E-2</v>
      </c>
      <c r="BA120" s="24">
        <v>5.3999999999999999E-2</v>
      </c>
      <c r="BB120" s="24">
        <v>5.6000000000000001E-2</v>
      </c>
      <c r="BC120" s="24">
        <v>6.7000000000000004E-2</v>
      </c>
      <c r="BD120" s="24">
        <v>6.4000000000000001E-2</v>
      </c>
      <c r="BE120" s="24">
        <v>6.0999999999999999E-2</v>
      </c>
      <c r="BF120" s="24">
        <v>0.05</v>
      </c>
      <c r="BG120" s="24">
        <v>0.04</v>
      </c>
      <c r="BH120" s="24">
        <v>3.5000000000000003E-2</v>
      </c>
      <c r="BI120" s="24">
        <v>2.8000000000000001E-2</v>
      </c>
      <c r="BJ120" s="24">
        <v>2.8000000000000001E-2</v>
      </c>
      <c r="BK120" s="24">
        <v>3.2000000000000001E-2</v>
      </c>
      <c r="BL120" s="24">
        <v>3.4000000000000002E-2</v>
      </c>
      <c r="BM120" s="24">
        <v>0.04</v>
      </c>
      <c r="BN120" s="24">
        <v>4.2999999999999997E-2</v>
      </c>
      <c r="BO120" s="24">
        <v>4.9000000000000002E-2</v>
      </c>
      <c r="BP120" s="24">
        <v>5.1999999999999998E-2</v>
      </c>
      <c r="BQ120" s="24">
        <v>0.06</v>
      </c>
      <c r="BR120" s="24">
        <v>7.8E-2</v>
      </c>
      <c r="BS120" s="24">
        <v>8.5000000000000006E-2</v>
      </c>
      <c r="BT120" s="24">
        <v>0.1</v>
      </c>
      <c r="BU120" s="24">
        <v>0.129</v>
      </c>
      <c r="BV120" s="24">
        <v>0.14199999999999999</v>
      </c>
      <c r="BW120" s="24">
        <v>0.159</v>
      </c>
      <c r="BX120" s="203">
        <v>0.16700000000000001</v>
      </c>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5"/>
      <c r="EM120" s="205"/>
      <c r="EN120" s="205"/>
      <c r="EO120" s="205"/>
      <c r="EP120" s="205"/>
      <c r="EQ120" s="205"/>
      <c r="ER120" s="205"/>
      <c r="ES120" s="205"/>
      <c r="ET120" s="205"/>
      <c r="EU120" s="205"/>
      <c r="EV120" s="205"/>
      <c r="EW120" s="205"/>
    </row>
    <row r="121" spans="1:153" ht="12" customHeight="1" x14ac:dyDescent="0.35">
      <c r="A121" s="123">
        <v>27</v>
      </c>
      <c r="B121" s="201"/>
      <c r="C121" s="154" t="s">
        <v>109</v>
      </c>
      <c r="D121" s="134" t="s">
        <v>29</v>
      </c>
      <c r="E121" s="165">
        <v>2.0350000000000001</v>
      </c>
      <c r="F121" s="165">
        <v>2.0489999999999999</v>
      </c>
      <c r="G121" s="165">
        <v>2.1030000000000002</v>
      </c>
      <c r="H121" s="165">
        <v>2.194</v>
      </c>
      <c r="I121" s="165">
        <v>2.1960000000000002</v>
      </c>
      <c r="J121" s="165">
        <v>2.2610000000000001</v>
      </c>
      <c r="K121" s="165">
        <v>2.4580000000000002</v>
      </c>
      <c r="L121" s="165">
        <v>2.7090000000000001</v>
      </c>
      <c r="M121" s="165">
        <v>2.8330000000000002</v>
      </c>
      <c r="N121" s="165">
        <v>2.7949999999999999</v>
      </c>
      <c r="O121" s="165">
        <v>2.6840000000000002</v>
      </c>
      <c r="P121" s="165">
        <v>2.5790000000000002</v>
      </c>
      <c r="Q121" s="165">
        <v>2.5339999999999998</v>
      </c>
      <c r="R121" s="165">
        <v>2.496</v>
      </c>
      <c r="S121" s="165">
        <v>2.5169999999999999</v>
      </c>
      <c r="T121" s="165">
        <v>2.5750000000000002</v>
      </c>
      <c r="U121" s="165">
        <v>2.5920000000000001</v>
      </c>
      <c r="V121" s="165">
        <v>2.6040000000000001</v>
      </c>
      <c r="W121" s="165">
        <v>2.569</v>
      </c>
      <c r="X121" s="165">
        <v>2.484</v>
      </c>
      <c r="Y121" s="165">
        <v>2.4470000000000001</v>
      </c>
      <c r="Z121" s="165">
        <v>2.4119999999999999</v>
      </c>
      <c r="AA121" s="165">
        <v>2.4780000000000002</v>
      </c>
      <c r="AB121" s="165">
        <v>2.5190000000000001</v>
      </c>
      <c r="AC121" s="165">
        <v>2.601</v>
      </c>
      <c r="AD121" s="165">
        <v>2.5470000000000002</v>
      </c>
      <c r="AE121" s="165">
        <v>2.476</v>
      </c>
      <c r="AF121" s="165">
        <v>2.3929999999999998</v>
      </c>
      <c r="AG121" s="165">
        <v>2.3940000000000001</v>
      </c>
      <c r="AH121" s="165">
        <v>2.2589999999999999</v>
      </c>
      <c r="AI121" s="165">
        <v>2.218</v>
      </c>
      <c r="AJ121" s="165">
        <v>2.1549999999999998</v>
      </c>
      <c r="AK121" s="165">
        <v>2.101</v>
      </c>
      <c r="AL121" s="165">
        <v>2.2210000000000001</v>
      </c>
      <c r="AM121" s="165">
        <v>2.028</v>
      </c>
      <c r="AN121" s="165">
        <v>2.0310000000000001</v>
      </c>
      <c r="AO121" s="165">
        <v>1.6479999999999999</v>
      </c>
      <c r="AP121" s="165">
        <v>1.782</v>
      </c>
      <c r="AQ121" s="165">
        <v>1.7150000000000001</v>
      </c>
      <c r="AR121" s="165">
        <v>1.7130000000000001</v>
      </c>
      <c r="AS121" s="165">
        <v>1.659</v>
      </c>
      <c r="AT121" s="165">
        <v>1.6519999999999999</v>
      </c>
      <c r="AU121" s="165">
        <v>1.585</v>
      </c>
      <c r="AV121" s="165">
        <v>1.569</v>
      </c>
      <c r="AW121" s="165">
        <v>1.492</v>
      </c>
      <c r="AX121" s="165">
        <v>1.4570000000000001</v>
      </c>
      <c r="AY121" s="165">
        <v>1.486</v>
      </c>
      <c r="AZ121" s="165">
        <v>1.482</v>
      </c>
      <c r="BA121" s="165">
        <v>1.4770000000000001</v>
      </c>
      <c r="BB121" s="165">
        <v>1.462</v>
      </c>
      <c r="BC121" s="165">
        <v>1.4039999999999999</v>
      </c>
      <c r="BD121" s="165">
        <v>1.389</v>
      </c>
      <c r="BE121" s="165">
        <v>1.3939999999999999</v>
      </c>
      <c r="BF121" s="165">
        <v>1.4059999999999999</v>
      </c>
      <c r="BG121" s="165">
        <v>1.395</v>
      </c>
      <c r="BH121" s="165">
        <v>1.38</v>
      </c>
      <c r="BI121" s="165">
        <v>1.3759999999999999</v>
      </c>
      <c r="BJ121" s="165">
        <v>1.3180000000000001</v>
      </c>
      <c r="BK121" s="165">
        <v>1.2689999999999999</v>
      </c>
      <c r="BL121" s="165">
        <v>1.232</v>
      </c>
      <c r="BM121" s="165">
        <v>1.2230000000000001</v>
      </c>
      <c r="BN121" s="165">
        <v>1.2130000000000001</v>
      </c>
      <c r="BO121" s="165">
        <v>1.1240000000000001</v>
      </c>
      <c r="BP121" s="165">
        <v>1.1850000000000001</v>
      </c>
      <c r="BQ121" s="165">
        <v>1.1950000000000001</v>
      </c>
      <c r="BR121" s="165">
        <v>1.411</v>
      </c>
      <c r="BS121" s="165">
        <v>1.6120000000000001</v>
      </c>
      <c r="BT121" s="165">
        <v>1.7829999999999999</v>
      </c>
      <c r="BU121" s="165">
        <v>1.857</v>
      </c>
      <c r="BV121" s="165">
        <v>1.875</v>
      </c>
      <c r="BW121" s="165">
        <v>1.8640000000000001</v>
      </c>
      <c r="BX121" s="207">
        <v>1.8220000000000001</v>
      </c>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5"/>
      <c r="EM121" s="205"/>
      <c r="EN121" s="205"/>
      <c r="EO121" s="205"/>
      <c r="EP121" s="205"/>
      <c r="EQ121" s="205"/>
      <c r="ER121" s="205"/>
      <c r="ES121" s="205"/>
      <c r="ET121" s="205"/>
      <c r="EU121" s="205"/>
      <c r="EV121" s="205"/>
      <c r="EW121" s="205"/>
    </row>
    <row r="122" spans="1:153" ht="12" customHeight="1" x14ac:dyDescent="0.35">
      <c r="A122" s="12">
        <v>28</v>
      </c>
      <c r="B122" s="201"/>
      <c r="C122" s="175" t="s">
        <v>198</v>
      </c>
      <c r="D122" s="176" t="s">
        <v>29</v>
      </c>
      <c r="E122" s="165">
        <v>1.403</v>
      </c>
      <c r="F122" s="165">
        <v>1.417</v>
      </c>
      <c r="G122" s="165">
        <v>1.4630000000000001</v>
      </c>
      <c r="H122" s="165">
        <v>1.542</v>
      </c>
      <c r="I122" s="165">
        <v>1.5620000000000001</v>
      </c>
      <c r="J122" s="165">
        <v>1.62</v>
      </c>
      <c r="K122" s="165">
        <v>1.77</v>
      </c>
      <c r="L122" s="165">
        <v>1.9750000000000001</v>
      </c>
      <c r="M122" s="165">
        <v>2.121</v>
      </c>
      <c r="N122" s="165">
        <v>2.1219999999999999</v>
      </c>
      <c r="O122" s="165">
        <v>2.069</v>
      </c>
      <c r="P122" s="165">
        <v>2.0070000000000001</v>
      </c>
      <c r="Q122" s="165">
        <v>1.9730000000000001</v>
      </c>
      <c r="R122" s="165">
        <v>1.9570000000000001</v>
      </c>
      <c r="S122" s="165">
        <v>1.982</v>
      </c>
      <c r="T122" s="165">
        <v>2.0209999999999999</v>
      </c>
      <c r="U122" s="165">
        <v>2.036</v>
      </c>
      <c r="V122" s="165">
        <v>2.0470000000000002</v>
      </c>
      <c r="W122" s="165">
        <v>2.024</v>
      </c>
      <c r="X122" s="165">
        <v>1.9419999999999999</v>
      </c>
      <c r="Y122" s="165">
        <v>1.9119999999999999</v>
      </c>
      <c r="Z122" s="165">
        <v>1.8819999999999999</v>
      </c>
      <c r="AA122" s="165">
        <v>1.9350000000000001</v>
      </c>
      <c r="AB122" s="165">
        <v>1.968</v>
      </c>
      <c r="AC122" s="165">
        <v>2.0270000000000001</v>
      </c>
      <c r="AD122" s="165">
        <v>1.994</v>
      </c>
      <c r="AE122" s="165">
        <v>1.9379999999999999</v>
      </c>
      <c r="AF122" s="165">
        <v>1.875</v>
      </c>
      <c r="AG122" s="165">
        <v>1.88</v>
      </c>
      <c r="AH122" s="165">
        <v>1.7689999999999999</v>
      </c>
      <c r="AI122" s="165">
        <v>1.7410000000000001</v>
      </c>
      <c r="AJ122" s="165">
        <v>1.6930000000000001</v>
      </c>
      <c r="AK122" s="165">
        <v>1.657</v>
      </c>
      <c r="AL122" s="165">
        <v>1.7729999999999999</v>
      </c>
      <c r="AM122" s="165">
        <v>1.605</v>
      </c>
      <c r="AN122" s="165">
        <v>1.6120000000000001</v>
      </c>
      <c r="AO122" s="165">
        <v>1.2669999999999999</v>
      </c>
      <c r="AP122" s="165">
        <v>1.4</v>
      </c>
      <c r="AQ122" s="165">
        <v>1.3440000000000001</v>
      </c>
      <c r="AR122" s="165">
        <v>1.3580000000000001</v>
      </c>
      <c r="AS122" s="165">
        <v>1.327</v>
      </c>
      <c r="AT122" s="165">
        <v>1.327</v>
      </c>
      <c r="AU122" s="165">
        <v>1.27</v>
      </c>
      <c r="AV122" s="165">
        <v>1.2649999999999999</v>
      </c>
      <c r="AW122" s="165">
        <v>1.1970000000000001</v>
      </c>
      <c r="AX122" s="165">
        <v>1.169</v>
      </c>
      <c r="AY122" s="165">
        <v>1.198</v>
      </c>
      <c r="AZ122" s="165">
        <v>1.1950000000000001</v>
      </c>
      <c r="BA122" s="165">
        <v>1.1919999999999999</v>
      </c>
      <c r="BB122" s="165">
        <v>1.1830000000000001</v>
      </c>
      <c r="BC122" s="165">
        <v>1.1419999999999999</v>
      </c>
      <c r="BD122" s="165">
        <v>1.133</v>
      </c>
      <c r="BE122" s="165">
        <v>1.1279999999999999</v>
      </c>
      <c r="BF122" s="165">
        <v>1.145</v>
      </c>
      <c r="BG122" s="165">
        <v>1.147</v>
      </c>
      <c r="BH122" s="165">
        <v>1.137</v>
      </c>
      <c r="BI122" s="165">
        <v>1.1359999999999999</v>
      </c>
      <c r="BJ122" s="165">
        <v>1.1040000000000001</v>
      </c>
      <c r="BK122" s="165">
        <v>1.0649999999999999</v>
      </c>
      <c r="BL122" s="165">
        <v>1.032</v>
      </c>
      <c r="BM122" s="165">
        <v>1.034</v>
      </c>
      <c r="BN122" s="165">
        <v>1.0169999999999999</v>
      </c>
      <c r="BO122" s="165">
        <v>0.92100000000000004</v>
      </c>
      <c r="BP122" s="165">
        <v>0.94899999999999995</v>
      </c>
      <c r="BQ122" s="165">
        <v>0.92900000000000005</v>
      </c>
      <c r="BR122" s="165">
        <v>1.087</v>
      </c>
      <c r="BS122" s="165">
        <v>1.242</v>
      </c>
      <c r="BT122" s="165">
        <v>1.3959999999999999</v>
      </c>
      <c r="BU122" s="165">
        <v>1.49</v>
      </c>
      <c r="BV122" s="165">
        <v>1.52</v>
      </c>
      <c r="BW122" s="165">
        <v>1.5289999999999999</v>
      </c>
      <c r="BX122" s="207">
        <v>1.506</v>
      </c>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5"/>
      <c r="EM122" s="205"/>
      <c r="EN122" s="205"/>
      <c r="EO122" s="205"/>
      <c r="EP122" s="205"/>
      <c r="EQ122" s="205"/>
      <c r="ER122" s="205"/>
      <c r="ES122" s="205"/>
      <c r="ET122" s="205"/>
      <c r="EU122" s="205"/>
      <c r="EV122" s="205"/>
      <c r="EW122" s="205"/>
    </row>
    <row r="123" spans="1:153" ht="12" customHeight="1" x14ac:dyDescent="0.35">
      <c r="A123" s="18"/>
      <c r="C123" s="144"/>
      <c r="D123" s="1"/>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c r="BD123" s="24"/>
      <c r="BE123" s="24"/>
      <c r="BF123" s="24"/>
      <c r="BG123" s="24"/>
      <c r="BH123" s="24"/>
      <c r="BI123" s="24"/>
      <c r="BJ123" s="24"/>
      <c r="BK123" s="24"/>
      <c r="BL123" s="24"/>
      <c r="BM123" s="24"/>
      <c r="BN123" s="24"/>
      <c r="BO123" s="24"/>
      <c r="BP123" s="24"/>
      <c r="BQ123" s="24"/>
      <c r="BR123" s="24"/>
      <c r="BS123" s="24"/>
      <c r="BT123" s="24"/>
      <c r="BU123" s="24"/>
      <c r="BV123" s="24"/>
      <c r="BW123" s="24"/>
      <c r="BX123" s="203"/>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5"/>
      <c r="EM123" s="205"/>
      <c r="EN123" s="205"/>
      <c r="EO123" s="205"/>
      <c r="EP123" s="205"/>
      <c r="EQ123" s="205"/>
      <c r="ER123" s="205"/>
      <c r="ES123" s="205"/>
      <c r="ET123" s="205"/>
      <c r="EU123" s="205"/>
      <c r="EV123" s="205"/>
      <c r="EW123" s="205"/>
    </row>
    <row r="124" spans="1:153" ht="12" customHeight="1" x14ac:dyDescent="0.35">
      <c r="A124" s="18"/>
      <c r="C124" s="7" t="s">
        <v>149</v>
      </c>
      <c r="D124" s="1"/>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c r="BD124" s="24"/>
      <c r="BE124" s="24"/>
      <c r="BF124" s="24"/>
      <c r="BG124" s="24"/>
      <c r="BH124" s="24"/>
      <c r="BI124" s="24"/>
      <c r="BJ124" s="24"/>
      <c r="BK124" s="24"/>
      <c r="BL124" s="24"/>
      <c r="BM124" s="24"/>
      <c r="BN124" s="24"/>
      <c r="BO124" s="24"/>
      <c r="BP124" s="24"/>
      <c r="BQ124" s="24"/>
      <c r="BR124" s="24"/>
      <c r="BS124" s="24"/>
      <c r="BT124" s="24"/>
      <c r="BU124" s="24"/>
      <c r="BV124" s="24"/>
      <c r="BW124" s="24"/>
      <c r="BX124" s="203"/>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5"/>
      <c r="EM124" s="205"/>
      <c r="EN124" s="205"/>
      <c r="EO124" s="205"/>
      <c r="EP124" s="205"/>
      <c r="EQ124" s="205"/>
      <c r="ER124" s="205"/>
      <c r="ES124" s="205"/>
      <c r="ET124" s="205"/>
      <c r="EU124" s="205"/>
      <c r="EV124" s="205"/>
      <c r="EW124" s="205"/>
    </row>
    <row r="125" spans="1:153" ht="12" customHeight="1" x14ac:dyDescent="0.35">
      <c r="A125" s="18">
        <v>29</v>
      </c>
      <c r="C125" s="144" t="s">
        <v>150</v>
      </c>
      <c r="D125" s="1" t="s">
        <v>92</v>
      </c>
      <c r="E125" s="26">
        <v>3523</v>
      </c>
      <c r="F125" s="26">
        <v>3218</v>
      </c>
      <c r="G125" s="26">
        <v>3221</v>
      </c>
      <c r="H125" s="26">
        <v>3445</v>
      </c>
      <c r="I125" s="26">
        <v>3436</v>
      </c>
      <c r="J125" s="26">
        <v>3730</v>
      </c>
      <c r="K125" s="26">
        <v>4475</v>
      </c>
      <c r="L125" s="26">
        <v>4502</v>
      </c>
      <c r="M125" s="26">
        <v>4570</v>
      </c>
      <c r="N125" s="26">
        <v>4168</v>
      </c>
      <c r="O125" s="26">
        <v>4195</v>
      </c>
      <c r="P125" s="26">
        <v>3052</v>
      </c>
      <c r="Q125" s="26">
        <v>2857</v>
      </c>
      <c r="R125" s="26">
        <v>2895</v>
      </c>
      <c r="S125" s="26">
        <v>2563</v>
      </c>
      <c r="T125" s="26">
        <v>2339</v>
      </c>
      <c r="U125" s="26">
        <v>2575</v>
      </c>
      <c r="V125" s="26">
        <v>2734</v>
      </c>
      <c r="W125" s="26">
        <v>2716</v>
      </c>
      <c r="X125" s="26">
        <v>2600</v>
      </c>
      <c r="Y125" s="26">
        <v>2818</v>
      </c>
      <c r="Z125" s="26">
        <v>2600</v>
      </c>
      <c r="AA125" s="26">
        <v>2784</v>
      </c>
      <c r="AB125" s="26">
        <v>2628</v>
      </c>
      <c r="AC125" s="26">
        <v>2388</v>
      </c>
      <c r="AD125" s="26">
        <v>2436</v>
      </c>
      <c r="AE125" s="26">
        <v>2345</v>
      </c>
      <c r="AF125" s="26">
        <v>1973</v>
      </c>
      <c r="AG125" s="26">
        <v>2331</v>
      </c>
      <c r="AH125" s="26">
        <v>2025</v>
      </c>
      <c r="AI125" s="26">
        <v>1725</v>
      </c>
      <c r="AJ125" s="26">
        <v>1318</v>
      </c>
      <c r="AK125" s="26">
        <v>1092</v>
      </c>
      <c r="AL125" s="26">
        <v>946</v>
      </c>
      <c r="AM125" s="26">
        <v>1052</v>
      </c>
      <c r="AN125" s="26">
        <v>960</v>
      </c>
      <c r="AO125" s="26">
        <v>952</v>
      </c>
      <c r="AP125" s="26">
        <v>796</v>
      </c>
      <c r="AQ125" s="26">
        <v>731</v>
      </c>
      <c r="AR125" s="26">
        <v>812</v>
      </c>
      <c r="AS125" s="26">
        <v>921</v>
      </c>
      <c r="AT125" s="26">
        <v>796</v>
      </c>
      <c r="AU125" s="26">
        <v>809</v>
      </c>
      <c r="AV125" s="26">
        <v>771</v>
      </c>
      <c r="AW125" s="26">
        <v>838</v>
      </c>
      <c r="AX125" s="26">
        <v>709</v>
      </c>
      <c r="AY125" s="26">
        <v>711</v>
      </c>
      <c r="AZ125" s="26">
        <v>715</v>
      </c>
      <c r="BA125" s="26">
        <v>843</v>
      </c>
      <c r="BB125" s="26">
        <v>831</v>
      </c>
      <c r="BC125" s="26">
        <v>1015</v>
      </c>
      <c r="BD125" s="26">
        <v>866</v>
      </c>
      <c r="BE125" s="26">
        <v>731</v>
      </c>
      <c r="BF125" s="26">
        <v>137</v>
      </c>
      <c r="BG125" s="26">
        <v>218</v>
      </c>
      <c r="BH125" s="26">
        <v>290</v>
      </c>
      <c r="BI125" s="26">
        <v>197</v>
      </c>
      <c r="BJ125" s="26">
        <v>299</v>
      </c>
      <c r="BK125" s="26">
        <v>409</v>
      </c>
      <c r="BL125" s="26">
        <v>416</v>
      </c>
      <c r="BM125" s="26">
        <v>528</v>
      </c>
      <c r="BN125" s="26">
        <v>518</v>
      </c>
      <c r="BO125" s="26">
        <v>597</v>
      </c>
      <c r="BP125" s="26">
        <v>581</v>
      </c>
      <c r="BQ125" s="26">
        <v>682</v>
      </c>
      <c r="BR125" s="26">
        <v>753</v>
      </c>
      <c r="BS125" s="26">
        <v>705</v>
      </c>
      <c r="BT125" s="26">
        <v>761</v>
      </c>
      <c r="BU125" s="26">
        <v>1240</v>
      </c>
      <c r="BV125" s="26">
        <v>1048</v>
      </c>
      <c r="BW125" s="26">
        <v>1106</v>
      </c>
      <c r="BX125" s="208">
        <v>1057</v>
      </c>
      <c r="BY125" s="208"/>
      <c r="BZ125" s="208"/>
      <c r="CA125" s="208"/>
      <c r="CB125" s="208"/>
      <c r="CC125" s="208"/>
      <c r="CD125" s="208"/>
      <c r="CE125" s="208"/>
      <c r="CF125" s="208"/>
      <c r="CG125" s="208"/>
      <c r="CH125" s="208"/>
      <c r="CI125" s="208"/>
      <c r="CJ125" s="208"/>
      <c r="CK125" s="208"/>
      <c r="CL125" s="208"/>
      <c r="CM125" s="208"/>
      <c r="CN125" s="208"/>
      <c r="CO125" s="208"/>
      <c r="CP125" s="208"/>
      <c r="CQ125" s="208"/>
      <c r="CR125" s="208"/>
      <c r="CS125" s="208"/>
      <c r="CT125" s="208"/>
      <c r="CU125" s="208"/>
      <c r="CV125" s="208"/>
      <c r="CW125" s="208"/>
      <c r="CX125" s="208"/>
      <c r="CY125" s="208"/>
      <c r="CZ125" s="208"/>
      <c r="DA125" s="208"/>
      <c r="DB125" s="208"/>
      <c r="DC125" s="208"/>
      <c r="DD125" s="208"/>
      <c r="DE125" s="208"/>
      <c r="DF125" s="208"/>
      <c r="DG125" s="208"/>
      <c r="DH125" s="208"/>
      <c r="DI125" s="208"/>
      <c r="DJ125" s="208"/>
      <c r="DK125" s="208"/>
      <c r="DL125" s="208"/>
      <c r="DM125" s="208"/>
      <c r="DN125" s="208"/>
      <c r="DO125" s="208"/>
      <c r="DP125" s="208"/>
      <c r="DQ125" s="208"/>
      <c r="DR125" s="208"/>
      <c r="DS125" s="208"/>
      <c r="DT125" s="208"/>
      <c r="DU125" s="208"/>
      <c r="DV125" s="208"/>
      <c r="DW125" s="208"/>
      <c r="DX125" s="208"/>
      <c r="DY125" s="208"/>
      <c r="DZ125" s="208"/>
      <c r="EA125" s="208"/>
      <c r="EB125" s="208"/>
      <c r="EC125" s="208"/>
      <c r="ED125" s="208"/>
      <c r="EE125" s="208"/>
      <c r="EF125" s="208"/>
      <c r="EG125" s="208"/>
      <c r="EH125" s="208"/>
      <c r="EI125" s="208"/>
      <c r="EJ125" s="208"/>
      <c r="EK125" s="208"/>
      <c r="EL125" s="209"/>
      <c r="EM125" s="209"/>
      <c r="EN125" s="209"/>
      <c r="EO125" s="209"/>
      <c r="EP125" s="209"/>
      <c r="EQ125" s="209"/>
      <c r="ER125" s="209"/>
      <c r="ES125" s="209"/>
      <c r="ET125" s="209"/>
      <c r="EU125" s="209"/>
      <c r="EV125" s="209"/>
      <c r="EW125" s="209"/>
    </row>
    <row r="126" spans="1:153" ht="12" customHeight="1" x14ac:dyDescent="0.35">
      <c r="A126" s="18">
        <v>30</v>
      </c>
      <c r="C126" s="144" t="s">
        <v>151</v>
      </c>
      <c r="D126" s="1" t="s">
        <v>92</v>
      </c>
      <c r="E126" s="26">
        <v>3442</v>
      </c>
      <c r="F126" s="26">
        <v>3476</v>
      </c>
      <c r="G126" s="26">
        <v>3304</v>
      </c>
      <c r="H126" s="26">
        <v>3067</v>
      </c>
      <c r="I126" s="26">
        <v>2764</v>
      </c>
      <c r="J126" s="26">
        <v>2957</v>
      </c>
      <c r="K126" s="26">
        <v>2871</v>
      </c>
      <c r="L126" s="26">
        <v>3960</v>
      </c>
      <c r="M126" s="26">
        <v>3786</v>
      </c>
      <c r="N126" s="26">
        <v>4370</v>
      </c>
      <c r="O126" s="26">
        <v>4119</v>
      </c>
      <c r="P126" s="26">
        <v>4017</v>
      </c>
      <c r="Q126" s="26">
        <v>2861</v>
      </c>
      <c r="R126" s="26">
        <v>3378</v>
      </c>
      <c r="S126" s="26">
        <v>2402</v>
      </c>
      <c r="T126" s="26">
        <v>2490</v>
      </c>
      <c r="U126" s="26">
        <v>2436</v>
      </c>
      <c r="V126" s="26">
        <v>2680</v>
      </c>
      <c r="W126" s="26">
        <v>2671</v>
      </c>
      <c r="X126" s="26">
        <v>2774</v>
      </c>
      <c r="Y126" s="26">
        <v>2772</v>
      </c>
      <c r="Z126" s="26">
        <v>2713</v>
      </c>
      <c r="AA126" s="26">
        <v>2545</v>
      </c>
      <c r="AB126" s="26">
        <v>3087</v>
      </c>
      <c r="AC126" s="26">
        <v>2794</v>
      </c>
      <c r="AD126" s="26">
        <v>2639</v>
      </c>
      <c r="AE126" s="26">
        <v>2461</v>
      </c>
      <c r="AF126" s="26">
        <v>2381</v>
      </c>
      <c r="AG126" s="26">
        <v>2142</v>
      </c>
      <c r="AH126" s="26">
        <v>1993</v>
      </c>
      <c r="AI126" s="26">
        <v>1916</v>
      </c>
      <c r="AJ126" s="26">
        <v>1829</v>
      </c>
      <c r="AK126" s="26">
        <v>1711</v>
      </c>
      <c r="AL126" s="26">
        <v>1272</v>
      </c>
      <c r="AM126" s="26">
        <v>1072</v>
      </c>
      <c r="AN126" s="26">
        <v>1001</v>
      </c>
      <c r="AO126" s="26">
        <v>931</v>
      </c>
      <c r="AP126" s="26">
        <v>924</v>
      </c>
      <c r="AQ126" s="26">
        <v>761</v>
      </c>
      <c r="AR126" s="26">
        <v>747</v>
      </c>
      <c r="AS126" s="26">
        <v>779</v>
      </c>
      <c r="AT126" s="26">
        <v>798</v>
      </c>
      <c r="AU126" s="26">
        <v>736</v>
      </c>
      <c r="AV126" s="26">
        <v>777</v>
      </c>
      <c r="AW126" s="26">
        <v>740</v>
      </c>
      <c r="AX126" s="26">
        <v>808</v>
      </c>
      <c r="AY126" s="26">
        <v>659</v>
      </c>
      <c r="AZ126" s="26">
        <v>649</v>
      </c>
      <c r="BA126" s="26">
        <v>682</v>
      </c>
      <c r="BB126" s="26">
        <v>742</v>
      </c>
      <c r="BC126" s="26">
        <v>608</v>
      </c>
      <c r="BD126" s="26">
        <v>947</v>
      </c>
      <c r="BE126" s="26">
        <v>848</v>
      </c>
      <c r="BF126" s="26">
        <v>409</v>
      </c>
      <c r="BG126" s="26">
        <v>508</v>
      </c>
      <c r="BH126" s="26">
        <v>460</v>
      </c>
      <c r="BI126" s="26">
        <v>313</v>
      </c>
      <c r="BJ126" s="26">
        <v>263</v>
      </c>
      <c r="BK126" s="26">
        <v>252</v>
      </c>
      <c r="BL126" s="26">
        <v>298</v>
      </c>
      <c r="BM126" s="26">
        <v>281</v>
      </c>
      <c r="BN126" s="26">
        <v>327</v>
      </c>
      <c r="BO126" s="26">
        <v>359</v>
      </c>
      <c r="BP126" s="26">
        <v>393</v>
      </c>
      <c r="BQ126" s="26">
        <v>402</v>
      </c>
      <c r="BR126" s="26">
        <v>407</v>
      </c>
      <c r="BS126" s="26">
        <v>464</v>
      </c>
      <c r="BT126" s="26">
        <v>474</v>
      </c>
      <c r="BU126" s="26">
        <v>490</v>
      </c>
      <c r="BV126" s="26">
        <v>612</v>
      </c>
      <c r="BW126" s="26">
        <v>583</v>
      </c>
      <c r="BX126" s="208">
        <v>713</v>
      </c>
      <c r="BY126" s="208"/>
      <c r="BZ126" s="208"/>
      <c r="CA126" s="208"/>
      <c r="CB126" s="208"/>
      <c r="CC126" s="208"/>
      <c r="CD126" s="208"/>
      <c r="CE126" s="208"/>
      <c r="CF126" s="208"/>
      <c r="CG126" s="208"/>
      <c r="CH126" s="208"/>
      <c r="CI126" s="208"/>
      <c r="CJ126" s="208"/>
      <c r="CK126" s="208"/>
      <c r="CL126" s="208"/>
      <c r="CM126" s="208"/>
      <c r="CN126" s="208"/>
      <c r="CO126" s="208"/>
      <c r="CP126" s="208"/>
      <c r="CQ126" s="208"/>
      <c r="CR126" s="208"/>
      <c r="CS126" s="208"/>
      <c r="CT126" s="208"/>
      <c r="CU126" s="208"/>
      <c r="CV126" s="208"/>
      <c r="CW126" s="208"/>
      <c r="CX126" s="208"/>
      <c r="CY126" s="208"/>
      <c r="CZ126" s="208"/>
      <c r="DA126" s="208"/>
      <c r="DB126" s="208"/>
      <c r="DC126" s="208"/>
      <c r="DD126" s="208"/>
      <c r="DE126" s="208"/>
      <c r="DF126" s="208"/>
      <c r="DG126" s="208"/>
      <c r="DH126" s="208"/>
      <c r="DI126" s="208"/>
      <c r="DJ126" s="208"/>
      <c r="DK126" s="208"/>
      <c r="DL126" s="208"/>
      <c r="DM126" s="208"/>
      <c r="DN126" s="208"/>
      <c r="DO126" s="208"/>
      <c r="DP126" s="208"/>
      <c r="DQ126" s="208"/>
      <c r="DR126" s="208"/>
      <c r="DS126" s="208"/>
      <c r="DT126" s="208"/>
      <c r="DU126" s="208"/>
      <c r="DV126" s="208"/>
      <c r="DW126" s="208"/>
      <c r="DX126" s="208"/>
      <c r="DY126" s="208"/>
      <c r="DZ126" s="208"/>
      <c r="EA126" s="208"/>
      <c r="EB126" s="208"/>
      <c r="EC126" s="208"/>
      <c r="ED126" s="208"/>
      <c r="EE126" s="208"/>
      <c r="EF126" s="208"/>
      <c r="EG126" s="208"/>
      <c r="EH126" s="208"/>
      <c r="EI126" s="208"/>
      <c r="EJ126" s="208"/>
      <c r="EK126" s="208"/>
      <c r="EL126" s="209"/>
      <c r="EM126" s="209"/>
      <c r="EN126" s="209"/>
      <c r="EO126" s="209"/>
      <c r="EP126" s="209"/>
      <c r="EQ126" s="209"/>
      <c r="ER126" s="209"/>
      <c r="ES126" s="209"/>
      <c r="ET126" s="209"/>
      <c r="EU126" s="209"/>
      <c r="EV126" s="209"/>
      <c r="EW126" s="209"/>
    </row>
    <row r="127" spans="1:153" ht="12" customHeight="1" x14ac:dyDescent="0.35">
      <c r="A127" s="18">
        <v>31</v>
      </c>
      <c r="C127" s="144" t="s">
        <v>152</v>
      </c>
      <c r="D127" s="1" t="s">
        <v>92</v>
      </c>
      <c r="E127" s="26">
        <v>7126</v>
      </c>
      <c r="F127" s="26">
        <v>6793</v>
      </c>
      <c r="G127" s="26">
        <v>6484</v>
      </c>
      <c r="H127" s="26">
        <v>7350</v>
      </c>
      <c r="I127" s="26">
        <v>7319</v>
      </c>
      <c r="J127" s="26">
        <v>7842</v>
      </c>
      <c r="K127" s="26">
        <v>9584</v>
      </c>
      <c r="L127" s="26">
        <v>9567</v>
      </c>
      <c r="M127" s="26">
        <v>9651</v>
      </c>
      <c r="N127" s="26">
        <v>8578</v>
      </c>
      <c r="O127" s="26">
        <v>8662</v>
      </c>
      <c r="P127" s="26">
        <v>7284</v>
      </c>
      <c r="Q127" s="26">
        <v>6635</v>
      </c>
      <c r="R127" s="26">
        <v>5823</v>
      </c>
      <c r="S127" s="26">
        <v>5585</v>
      </c>
      <c r="T127" s="26">
        <v>5305</v>
      </c>
      <c r="U127" s="26">
        <v>5561</v>
      </c>
      <c r="V127" s="26">
        <v>5564</v>
      </c>
      <c r="W127" s="26">
        <v>5546</v>
      </c>
      <c r="X127" s="26">
        <v>5302</v>
      </c>
      <c r="Y127" s="26">
        <v>5310</v>
      </c>
      <c r="Z127" s="26">
        <v>5130</v>
      </c>
      <c r="AA127" s="26">
        <v>5369</v>
      </c>
      <c r="AB127" s="26">
        <v>4993</v>
      </c>
      <c r="AC127" s="26">
        <v>4485</v>
      </c>
      <c r="AD127" s="26">
        <v>4186</v>
      </c>
      <c r="AE127" s="26">
        <v>3995</v>
      </c>
      <c r="AF127" s="26">
        <v>3619</v>
      </c>
      <c r="AG127" s="26">
        <v>3911</v>
      </c>
      <c r="AH127" s="26">
        <v>3902</v>
      </c>
      <c r="AI127" s="26">
        <v>3655</v>
      </c>
      <c r="AJ127" s="26">
        <v>3175</v>
      </c>
      <c r="AK127" s="26">
        <v>2654</v>
      </c>
      <c r="AL127" s="26">
        <v>2218</v>
      </c>
      <c r="AM127" s="26">
        <v>2088</v>
      </c>
      <c r="AN127" s="26">
        <v>1984</v>
      </c>
      <c r="AO127" s="26">
        <v>1923</v>
      </c>
      <c r="AP127" s="26">
        <v>1750</v>
      </c>
      <c r="AQ127" s="26">
        <v>1619</v>
      </c>
      <c r="AR127" s="26">
        <v>1638</v>
      </c>
      <c r="AS127" s="26">
        <v>1702</v>
      </c>
      <c r="AT127" s="26">
        <v>1644</v>
      </c>
      <c r="AU127" s="26">
        <v>1674</v>
      </c>
      <c r="AV127" s="26">
        <v>1583</v>
      </c>
      <c r="AW127" s="26">
        <v>1612</v>
      </c>
      <c r="AX127" s="26">
        <v>1440</v>
      </c>
      <c r="AY127" s="26">
        <v>1427</v>
      </c>
      <c r="AZ127" s="26">
        <v>1448</v>
      </c>
      <c r="BA127" s="26">
        <v>1651</v>
      </c>
      <c r="BB127" s="26">
        <v>1726</v>
      </c>
      <c r="BC127" s="26">
        <v>2052</v>
      </c>
      <c r="BD127" s="26">
        <v>1945</v>
      </c>
      <c r="BE127" s="26">
        <v>1859</v>
      </c>
      <c r="BF127" s="26">
        <v>1511</v>
      </c>
      <c r="BG127" s="26">
        <v>1189</v>
      </c>
      <c r="BH127" s="26">
        <v>1027</v>
      </c>
      <c r="BI127" s="26">
        <v>834</v>
      </c>
      <c r="BJ127" s="26">
        <v>825</v>
      </c>
      <c r="BK127" s="26">
        <v>925</v>
      </c>
      <c r="BL127" s="26">
        <v>983</v>
      </c>
      <c r="BM127" s="26">
        <v>1148</v>
      </c>
      <c r="BN127" s="26">
        <v>1220</v>
      </c>
      <c r="BO127" s="26">
        <v>1344</v>
      </c>
      <c r="BP127" s="26">
        <v>1402</v>
      </c>
      <c r="BQ127" s="26">
        <v>1625</v>
      </c>
      <c r="BR127" s="26">
        <v>1880</v>
      </c>
      <c r="BS127" s="26">
        <v>1989</v>
      </c>
      <c r="BT127" s="26">
        <v>2310</v>
      </c>
      <c r="BU127" s="26">
        <v>2920</v>
      </c>
      <c r="BV127" s="26">
        <v>3165</v>
      </c>
      <c r="BW127" s="26">
        <v>3486</v>
      </c>
      <c r="BX127" s="208">
        <v>3620</v>
      </c>
      <c r="BY127" s="208"/>
      <c r="BZ127" s="208"/>
      <c r="CA127" s="208"/>
      <c r="CB127" s="208"/>
      <c r="CC127" s="208"/>
      <c r="CD127" s="208"/>
      <c r="CE127" s="208"/>
      <c r="CF127" s="208"/>
      <c r="CG127" s="208"/>
      <c r="CH127" s="208"/>
      <c r="CI127" s="208"/>
      <c r="CJ127" s="208"/>
      <c r="CK127" s="208"/>
      <c r="CL127" s="208"/>
      <c r="CM127" s="208"/>
      <c r="CN127" s="208"/>
      <c r="CO127" s="208"/>
      <c r="CP127" s="208"/>
      <c r="CQ127" s="208"/>
      <c r="CR127" s="208"/>
      <c r="CS127" s="208"/>
      <c r="CT127" s="208"/>
      <c r="CU127" s="208"/>
      <c r="CV127" s="208"/>
      <c r="CW127" s="208"/>
      <c r="CX127" s="208"/>
      <c r="CY127" s="208"/>
      <c r="CZ127" s="208"/>
      <c r="DA127" s="208"/>
      <c r="DB127" s="208"/>
      <c r="DC127" s="208"/>
      <c r="DD127" s="208"/>
      <c r="DE127" s="208"/>
      <c r="DF127" s="208"/>
      <c r="DG127" s="208"/>
      <c r="DH127" s="208"/>
      <c r="DI127" s="208"/>
      <c r="DJ127" s="208"/>
      <c r="DK127" s="208"/>
      <c r="DL127" s="208"/>
      <c r="DM127" s="208"/>
      <c r="DN127" s="208"/>
      <c r="DO127" s="208"/>
      <c r="DP127" s="208"/>
      <c r="DQ127" s="208"/>
      <c r="DR127" s="208"/>
      <c r="DS127" s="208"/>
      <c r="DT127" s="208"/>
      <c r="DU127" s="208"/>
      <c r="DV127" s="208"/>
      <c r="DW127" s="208"/>
      <c r="DX127" s="208"/>
      <c r="DY127" s="208"/>
      <c r="DZ127" s="208"/>
      <c r="EA127" s="208"/>
      <c r="EB127" s="208"/>
      <c r="EC127" s="208"/>
      <c r="ED127" s="208"/>
      <c r="EE127" s="208"/>
      <c r="EF127" s="208"/>
      <c r="EG127" s="208"/>
      <c r="EH127" s="208"/>
      <c r="EI127" s="208"/>
      <c r="EJ127" s="208"/>
      <c r="EK127" s="208"/>
      <c r="EL127" s="209"/>
      <c r="EM127" s="209"/>
      <c r="EN127" s="209"/>
      <c r="EO127" s="209"/>
      <c r="EP127" s="209"/>
      <c r="EQ127" s="209"/>
      <c r="ER127" s="209"/>
      <c r="ES127" s="209"/>
      <c r="ET127" s="209"/>
      <c r="EU127" s="209"/>
      <c r="EV127" s="209"/>
      <c r="EW127" s="209"/>
    </row>
    <row r="128" spans="1:153" ht="12" customHeight="1" x14ac:dyDescent="0.35">
      <c r="A128" s="18"/>
      <c r="C128" s="144"/>
      <c r="D128" s="1"/>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24"/>
      <c r="BT128" s="24"/>
      <c r="BU128" s="24"/>
      <c r="BV128" s="24"/>
      <c r="BW128" s="24"/>
      <c r="BX128" s="203"/>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5"/>
      <c r="EM128" s="205"/>
      <c r="EN128" s="205"/>
      <c r="EO128" s="205"/>
      <c r="EP128" s="205"/>
      <c r="EQ128" s="205"/>
      <c r="ER128" s="205"/>
      <c r="ES128" s="205"/>
      <c r="ET128" s="205"/>
      <c r="EU128" s="205"/>
      <c r="EV128" s="205"/>
      <c r="EW128" s="205"/>
    </row>
    <row r="129" spans="1:153" ht="12" customHeight="1" x14ac:dyDescent="0.35">
      <c r="A129" s="18"/>
      <c r="C129" s="7" t="s">
        <v>112</v>
      </c>
      <c r="D129" s="1"/>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03"/>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5"/>
      <c r="EM129" s="205"/>
      <c r="EN129" s="205"/>
      <c r="EO129" s="205"/>
      <c r="EP129" s="205"/>
      <c r="EQ129" s="205"/>
      <c r="ER129" s="205"/>
      <c r="ES129" s="205"/>
      <c r="ET129" s="205"/>
      <c r="EU129" s="205"/>
      <c r="EV129" s="205"/>
      <c r="EW129" s="205"/>
    </row>
    <row r="130" spans="1:153" ht="12" customHeight="1" x14ac:dyDescent="0.35">
      <c r="A130" s="18">
        <v>32</v>
      </c>
      <c r="C130" s="144" t="s">
        <v>154</v>
      </c>
      <c r="D130" s="1" t="s">
        <v>92</v>
      </c>
      <c r="E130" s="26" t="s">
        <v>238</v>
      </c>
      <c r="F130" s="26" t="s">
        <v>238</v>
      </c>
      <c r="G130" s="26" t="s">
        <v>238</v>
      </c>
      <c r="H130" s="26" t="s">
        <v>238</v>
      </c>
      <c r="I130" s="26" t="s">
        <v>238</v>
      </c>
      <c r="J130" s="26" t="s">
        <v>238</v>
      </c>
      <c r="K130" s="26" t="s">
        <v>238</v>
      </c>
      <c r="L130" s="26" t="s">
        <v>238</v>
      </c>
      <c r="M130" s="26" t="s">
        <v>238</v>
      </c>
      <c r="N130" s="26">
        <v>7575</v>
      </c>
      <c r="O130" s="26">
        <v>7458</v>
      </c>
      <c r="P130" s="26">
        <v>7887</v>
      </c>
      <c r="Q130" s="26">
        <v>7049</v>
      </c>
      <c r="R130" s="26">
        <v>7246</v>
      </c>
      <c r="S130" s="26">
        <v>6093</v>
      </c>
      <c r="T130" s="26">
        <v>4947</v>
      </c>
      <c r="U130" s="26">
        <v>4887</v>
      </c>
      <c r="V130" s="26">
        <v>5077</v>
      </c>
      <c r="W130" s="26">
        <v>3790</v>
      </c>
      <c r="X130" s="26">
        <v>3089</v>
      </c>
      <c r="Y130" s="26">
        <v>2571</v>
      </c>
      <c r="Z130" s="26">
        <v>2675</v>
      </c>
      <c r="AA130" s="26">
        <v>2576</v>
      </c>
      <c r="AB130" s="26">
        <v>2795</v>
      </c>
      <c r="AC130" s="26">
        <v>2593</v>
      </c>
      <c r="AD130" s="26">
        <v>2314</v>
      </c>
      <c r="AE130" s="26">
        <v>2205</v>
      </c>
      <c r="AF130" s="26">
        <v>1860</v>
      </c>
      <c r="AG130" s="26">
        <v>1623</v>
      </c>
      <c r="AH130" s="26">
        <v>1469</v>
      </c>
      <c r="AI130" s="26">
        <v>1515</v>
      </c>
      <c r="AJ130" s="26">
        <v>1544</v>
      </c>
      <c r="AK130" s="26">
        <v>1514</v>
      </c>
      <c r="AL130" s="26">
        <v>1089</v>
      </c>
      <c r="AM130" s="26">
        <v>884</v>
      </c>
      <c r="AN130" s="26">
        <v>682</v>
      </c>
      <c r="AO130" s="26">
        <v>561</v>
      </c>
      <c r="AP130" s="26">
        <v>562</v>
      </c>
      <c r="AQ130" s="26">
        <v>747</v>
      </c>
      <c r="AR130" s="26">
        <v>509</v>
      </c>
      <c r="AS130" s="26">
        <v>508</v>
      </c>
      <c r="AT130" s="26">
        <v>464</v>
      </c>
      <c r="AU130" s="26">
        <v>545</v>
      </c>
      <c r="AV130" s="26">
        <v>483</v>
      </c>
      <c r="AW130" s="26">
        <v>418</v>
      </c>
      <c r="AX130" s="26">
        <v>401</v>
      </c>
      <c r="AY130" s="26">
        <v>380</v>
      </c>
      <c r="AZ130" s="26">
        <v>392</v>
      </c>
      <c r="BA130" s="26">
        <v>420</v>
      </c>
      <c r="BB130" s="26">
        <v>296</v>
      </c>
      <c r="BC130" s="26">
        <v>327</v>
      </c>
      <c r="BD130" s="26">
        <v>306</v>
      </c>
      <c r="BE130" s="26">
        <v>268</v>
      </c>
      <c r="BF130" s="26">
        <v>265</v>
      </c>
      <c r="BG130" s="26">
        <v>357</v>
      </c>
      <c r="BH130" s="26">
        <v>197</v>
      </c>
      <c r="BI130" s="26">
        <v>277</v>
      </c>
      <c r="BJ130" s="26">
        <v>198</v>
      </c>
      <c r="BK130" s="26">
        <v>217</v>
      </c>
      <c r="BL130" s="26">
        <v>202</v>
      </c>
      <c r="BM130" s="26">
        <v>207</v>
      </c>
      <c r="BN130" s="26">
        <v>180</v>
      </c>
      <c r="BO130" s="26">
        <v>261</v>
      </c>
      <c r="BP130" s="26">
        <v>166</v>
      </c>
      <c r="BQ130" s="26">
        <v>144</v>
      </c>
      <c r="BR130" s="26">
        <v>166</v>
      </c>
      <c r="BS130" s="26">
        <v>108</v>
      </c>
      <c r="BT130" s="26">
        <v>115</v>
      </c>
      <c r="BU130" s="26">
        <v>128</v>
      </c>
      <c r="BV130" s="26">
        <v>125</v>
      </c>
      <c r="BW130" s="26">
        <v>155</v>
      </c>
      <c r="BX130" s="208">
        <v>173</v>
      </c>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c r="CY130" s="208"/>
      <c r="CZ130" s="208"/>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08"/>
      <c r="DW130" s="208"/>
      <c r="DX130" s="208"/>
      <c r="DY130" s="208"/>
      <c r="DZ130" s="208"/>
      <c r="EA130" s="208"/>
      <c r="EB130" s="208"/>
      <c r="EC130" s="208"/>
      <c r="ED130" s="208"/>
      <c r="EE130" s="208"/>
      <c r="EF130" s="208"/>
      <c r="EG130" s="208"/>
      <c r="EH130" s="208"/>
      <c r="EI130" s="208"/>
      <c r="EJ130" s="208"/>
      <c r="EK130" s="208"/>
      <c r="EL130" s="209"/>
      <c r="EM130" s="209"/>
      <c r="EN130" s="209"/>
      <c r="EO130" s="209"/>
      <c r="EP130" s="209"/>
      <c r="EQ130" s="209"/>
      <c r="ER130" s="209"/>
      <c r="ES130" s="209"/>
      <c r="ET130" s="209"/>
      <c r="EU130" s="209"/>
      <c r="EV130" s="209"/>
      <c r="EW130" s="209"/>
    </row>
    <row r="131" spans="1:153" ht="12" customHeight="1" x14ac:dyDescent="0.35">
      <c r="A131" s="18">
        <v>33</v>
      </c>
      <c r="C131" s="144" t="s">
        <v>153</v>
      </c>
      <c r="D131" s="1" t="s">
        <v>9</v>
      </c>
      <c r="E131" s="26" t="s">
        <v>238</v>
      </c>
      <c r="F131" s="26" t="s">
        <v>238</v>
      </c>
      <c r="G131" s="26" t="s">
        <v>238</v>
      </c>
      <c r="H131" s="26" t="s">
        <v>238</v>
      </c>
      <c r="I131" s="26" t="s">
        <v>238</v>
      </c>
      <c r="J131" s="26" t="s">
        <v>238</v>
      </c>
      <c r="K131" s="26" t="s">
        <v>238</v>
      </c>
      <c r="L131" s="26" t="s">
        <v>238</v>
      </c>
      <c r="M131" s="26" t="s">
        <v>238</v>
      </c>
      <c r="N131" s="26">
        <v>13.398999999999999</v>
      </c>
      <c r="O131" s="26">
        <v>19.911999999999999</v>
      </c>
      <c r="P131" s="26">
        <v>18.501999999999999</v>
      </c>
      <c r="Q131" s="26">
        <v>18.574000000000002</v>
      </c>
      <c r="R131" s="26">
        <v>17.588000000000001</v>
      </c>
      <c r="S131" s="26">
        <v>14.048999999999999</v>
      </c>
      <c r="T131" s="26">
        <v>8.6869999999999994</v>
      </c>
      <c r="U131" s="26">
        <v>8.1969999999999992</v>
      </c>
      <c r="V131" s="26">
        <v>9.7490000000000006</v>
      </c>
      <c r="W131" s="26">
        <v>8.1560000000000006</v>
      </c>
      <c r="X131" s="26">
        <v>8.1199999999999992</v>
      </c>
      <c r="Y131" s="26">
        <v>7.093</v>
      </c>
      <c r="Z131" s="26">
        <v>6.41</v>
      </c>
      <c r="AA131" s="26">
        <v>6.2469999999999999</v>
      </c>
      <c r="AB131" s="26">
        <v>7.2110000000000003</v>
      </c>
      <c r="AC131" s="26">
        <v>6.6310000000000002</v>
      </c>
      <c r="AD131" s="26">
        <v>5.6879999999999997</v>
      </c>
      <c r="AE131" s="26">
        <v>5.9160000000000004</v>
      </c>
      <c r="AF131" s="26">
        <v>6.0149999999999997</v>
      </c>
      <c r="AG131" s="26">
        <v>6.2469999999999999</v>
      </c>
      <c r="AH131" s="26">
        <v>5.1950000000000003</v>
      </c>
      <c r="AI131" s="26">
        <v>4.88</v>
      </c>
      <c r="AJ131" s="26">
        <v>5.8810000000000002</v>
      </c>
      <c r="AK131" s="26">
        <v>5.9969999999999999</v>
      </c>
      <c r="AL131" s="26">
        <v>4.649</v>
      </c>
      <c r="AM131" s="26">
        <v>3.7109999999999999</v>
      </c>
      <c r="AN131" s="26">
        <v>3.008</v>
      </c>
      <c r="AO131" s="26">
        <v>3.0339999999999998</v>
      </c>
      <c r="AP131" s="26">
        <v>2.355</v>
      </c>
      <c r="AQ131" s="26">
        <v>3.4660000000000002</v>
      </c>
      <c r="AR131" s="26">
        <v>2.141</v>
      </c>
      <c r="AS131" s="26">
        <v>2.2320000000000002</v>
      </c>
      <c r="AT131" s="26">
        <v>2.319</v>
      </c>
      <c r="AU131" s="26">
        <v>2.6909999999999998</v>
      </c>
      <c r="AV131" s="26">
        <v>3.0230000000000001</v>
      </c>
      <c r="AW131" s="26">
        <v>2.6160000000000001</v>
      </c>
      <c r="AX131" s="26">
        <v>2.4340000000000002</v>
      </c>
      <c r="AY131" s="26">
        <v>2.09</v>
      </c>
      <c r="AZ131" s="26">
        <v>4.5270000000000001</v>
      </c>
      <c r="BA131" s="26">
        <v>3.6819999999999999</v>
      </c>
      <c r="BB131" s="26">
        <v>3.431</v>
      </c>
      <c r="BC131" s="26">
        <v>3.7530000000000001</v>
      </c>
      <c r="BD131" s="26">
        <v>4.1260000000000003</v>
      </c>
      <c r="BE131" s="26">
        <v>1.921</v>
      </c>
      <c r="BF131" s="26">
        <v>0.79200000000000004</v>
      </c>
      <c r="BG131" s="26">
        <v>5.0199999999999996</v>
      </c>
      <c r="BH131" s="26">
        <v>5.4279999999999999</v>
      </c>
      <c r="BI131" s="26">
        <v>3.024</v>
      </c>
      <c r="BJ131" s="26">
        <v>11.733000000000001</v>
      </c>
      <c r="BK131" s="26">
        <v>4.3120000000000003</v>
      </c>
      <c r="BL131" s="26">
        <v>2.6720000000000002</v>
      </c>
      <c r="BM131" s="26">
        <v>1.2190000000000001</v>
      </c>
      <c r="BN131" s="26">
        <v>2.512</v>
      </c>
      <c r="BO131" s="26">
        <v>7.9210000000000003</v>
      </c>
      <c r="BP131" s="26">
        <v>1.3779999999999999</v>
      </c>
      <c r="BQ131" s="26">
        <v>1.0609999999999999</v>
      </c>
      <c r="BR131" s="26">
        <v>1.2410000000000001</v>
      </c>
      <c r="BS131" s="26">
        <v>0.65900000000000003</v>
      </c>
      <c r="BT131" s="26">
        <v>0.72399999999999998</v>
      </c>
      <c r="BU131" s="26">
        <v>0.83699999999999997</v>
      </c>
      <c r="BV131" s="26">
        <v>3.101</v>
      </c>
      <c r="BW131" s="26">
        <v>8.7929999999999993</v>
      </c>
      <c r="BX131" s="208">
        <v>1.0409999999999999</v>
      </c>
      <c r="BY131" s="208"/>
      <c r="BZ131" s="208"/>
      <c r="CA131" s="208"/>
      <c r="CB131" s="208"/>
      <c r="CC131" s="208"/>
      <c r="CD131" s="208"/>
      <c r="CE131" s="208"/>
      <c r="CF131" s="208"/>
      <c r="CG131" s="208"/>
      <c r="CH131" s="208"/>
      <c r="CI131" s="208"/>
      <c r="CJ131" s="208"/>
      <c r="CK131" s="208"/>
      <c r="CL131" s="208"/>
      <c r="CM131" s="208"/>
      <c r="CN131" s="208"/>
      <c r="CO131" s="208"/>
      <c r="CP131" s="208"/>
      <c r="CQ131" s="208"/>
      <c r="CR131" s="208"/>
      <c r="CS131" s="208"/>
      <c r="CT131" s="208"/>
      <c r="CU131" s="208"/>
      <c r="CV131" s="208"/>
      <c r="CW131" s="208"/>
      <c r="CX131" s="208"/>
      <c r="CY131" s="208"/>
      <c r="CZ131" s="208"/>
      <c r="DA131" s="208"/>
      <c r="DB131" s="208"/>
      <c r="DC131" s="208"/>
      <c r="DD131" s="208"/>
      <c r="DE131" s="208"/>
      <c r="DF131" s="208"/>
      <c r="DG131" s="208"/>
      <c r="DH131" s="208"/>
      <c r="DI131" s="208"/>
      <c r="DJ131" s="208"/>
      <c r="DK131" s="208"/>
      <c r="DL131" s="208"/>
      <c r="DM131" s="208"/>
      <c r="DN131" s="208"/>
      <c r="DO131" s="208"/>
      <c r="DP131" s="208"/>
      <c r="DQ131" s="208"/>
      <c r="DR131" s="208"/>
      <c r="DS131" s="208"/>
      <c r="DT131" s="208"/>
      <c r="DU131" s="208"/>
      <c r="DV131" s="208"/>
      <c r="DW131" s="208"/>
      <c r="DX131" s="208"/>
      <c r="DY131" s="208"/>
      <c r="DZ131" s="208"/>
      <c r="EA131" s="208"/>
      <c r="EB131" s="208"/>
      <c r="EC131" s="208"/>
      <c r="ED131" s="208"/>
      <c r="EE131" s="208"/>
      <c r="EF131" s="208"/>
      <c r="EG131" s="208"/>
      <c r="EH131" s="208"/>
      <c r="EI131" s="208"/>
      <c r="EJ131" s="208"/>
      <c r="EK131" s="208"/>
      <c r="EL131" s="209"/>
      <c r="EM131" s="209"/>
      <c r="EN131" s="209"/>
      <c r="EO131" s="209"/>
      <c r="EP131" s="209"/>
      <c r="EQ131" s="209"/>
      <c r="ER131" s="209"/>
      <c r="ES131" s="209"/>
      <c r="ET131" s="209"/>
      <c r="EU131" s="209"/>
      <c r="EV131" s="209"/>
      <c r="EW131" s="209"/>
    </row>
    <row r="132" spans="1:153" ht="12" customHeight="1" x14ac:dyDescent="0.35">
      <c r="A132" s="18">
        <v>34</v>
      </c>
      <c r="C132" s="144" t="s">
        <v>30</v>
      </c>
      <c r="D132" s="1" t="s">
        <v>9</v>
      </c>
      <c r="E132" s="26" t="s">
        <v>238</v>
      </c>
      <c r="F132" s="26" t="s">
        <v>238</v>
      </c>
      <c r="G132" s="26" t="s">
        <v>238</v>
      </c>
      <c r="H132" s="26" t="s">
        <v>238</v>
      </c>
      <c r="I132" s="26" t="s">
        <v>238</v>
      </c>
      <c r="J132" s="26" t="s">
        <v>238</v>
      </c>
      <c r="K132" s="26" t="s">
        <v>238</v>
      </c>
      <c r="L132" s="26" t="s">
        <v>238</v>
      </c>
      <c r="M132" s="26" t="s">
        <v>238</v>
      </c>
      <c r="N132" s="26">
        <v>606.49800000000005</v>
      </c>
      <c r="O132" s="26">
        <v>746.875</v>
      </c>
      <c r="P132" s="26">
        <v>635.07399999999996</v>
      </c>
      <c r="Q132" s="26">
        <v>551.36</v>
      </c>
      <c r="R132" s="26">
        <v>526.83699999999999</v>
      </c>
      <c r="S132" s="26">
        <v>408.303</v>
      </c>
      <c r="T132" s="26">
        <v>320.80399999999997</v>
      </c>
      <c r="U132" s="26">
        <v>277.47500000000002</v>
      </c>
      <c r="V132" s="26">
        <v>312.19600000000003</v>
      </c>
      <c r="W132" s="26">
        <v>270.42599999999999</v>
      </c>
      <c r="X132" s="26">
        <v>208.14099999999999</v>
      </c>
      <c r="Y132" s="26">
        <v>197.809</v>
      </c>
      <c r="Z132" s="26">
        <v>154.733</v>
      </c>
      <c r="AA132" s="26">
        <v>176.863</v>
      </c>
      <c r="AB132" s="26">
        <v>196.41300000000001</v>
      </c>
      <c r="AC132" s="26">
        <v>191.64699999999999</v>
      </c>
      <c r="AD132" s="26">
        <v>158.97399999999999</v>
      </c>
      <c r="AE132" s="26">
        <v>156.74799999999999</v>
      </c>
      <c r="AF132" s="26">
        <v>128.82400000000001</v>
      </c>
      <c r="AG132" s="26">
        <v>126.831</v>
      </c>
      <c r="AH132" s="26">
        <v>112.432</v>
      </c>
      <c r="AI132" s="26">
        <v>131.77799999999999</v>
      </c>
      <c r="AJ132" s="26">
        <v>134.91800000000001</v>
      </c>
      <c r="AK132" s="26">
        <v>145.22900000000001</v>
      </c>
      <c r="AL132" s="26">
        <v>118.033</v>
      </c>
      <c r="AM132" s="26">
        <v>74.41</v>
      </c>
      <c r="AN132" s="26">
        <v>55.52</v>
      </c>
      <c r="AO132" s="26">
        <v>42.923000000000002</v>
      </c>
      <c r="AP132" s="26">
        <v>40.753</v>
      </c>
      <c r="AQ132" s="26">
        <v>59.686999999999998</v>
      </c>
      <c r="AR132" s="26">
        <v>38.140999999999998</v>
      </c>
      <c r="AS132" s="26">
        <v>37.585000000000001</v>
      </c>
      <c r="AT132" s="26">
        <v>35.466000000000001</v>
      </c>
      <c r="AU132" s="26">
        <v>44.654000000000003</v>
      </c>
      <c r="AV132" s="26">
        <v>39.880000000000003</v>
      </c>
      <c r="AW132" s="26">
        <v>34.18</v>
      </c>
      <c r="AX132" s="26">
        <v>34.177</v>
      </c>
      <c r="AY132" s="26">
        <v>25.157</v>
      </c>
      <c r="AZ132" s="26">
        <v>28.734000000000002</v>
      </c>
      <c r="BA132" s="26">
        <v>29.663</v>
      </c>
      <c r="BB132" s="26">
        <v>24.709</v>
      </c>
      <c r="BC132" s="26">
        <v>30.222999999999999</v>
      </c>
      <c r="BD132" s="26">
        <v>27.498000000000001</v>
      </c>
      <c r="BE132" s="26">
        <v>24.472999999999999</v>
      </c>
      <c r="BF132" s="26">
        <v>14.603</v>
      </c>
      <c r="BG132" s="26">
        <v>18.739999999999998</v>
      </c>
      <c r="BH132" s="26">
        <v>15.413</v>
      </c>
      <c r="BI132" s="26">
        <v>23.03</v>
      </c>
      <c r="BJ132" s="26">
        <v>26.617999999999999</v>
      </c>
      <c r="BK132" s="26">
        <v>24.016999999999999</v>
      </c>
      <c r="BL132" s="26">
        <v>25.462</v>
      </c>
      <c r="BM132" s="26">
        <v>19.489000000000001</v>
      </c>
      <c r="BN132" s="26">
        <v>15.87</v>
      </c>
      <c r="BO132" s="26">
        <v>26.791</v>
      </c>
      <c r="BP132" s="26">
        <v>13.571</v>
      </c>
      <c r="BQ132" s="26">
        <v>12.677</v>
      </c>
      <c r="BR132" s="26">
        <v>11.816000000000001</v>
      </c>
      <c r="BS132" s="26">
        <v>7.9160000000000004</v>
      </c>
      <c r="BT132" s="26">
        <v>9.4290000000000003</v>
      </c>
      <c r="BU132" s="26">
        <v>11.936</v>
      </c>
      <c r="BV132" s="26">
        <v>14.314</v>
      </c>
      <c r="BW132" s="26">
        <v>25.398</v>
      </c>
      <c r="BX132" s="208">
        <v>19.006</v>
      </c>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08"/>
      <c r="EJ132" s="208"/>
      <c r="EK132" s="208"/>
      <c r="EL132" s="209"/>
      <c r="EM132" s="209"/>
      <c r="EN132" s="209"/>
      <c r="EO132" s="209"/>
      <c r="EP132" s="209"/>
      <c r="EQ132" s="209"/>
      <c r="ER132" s="209"/>
      <c r="ES132" s="209"/>
      <c r="ET132" s="209"/>
      <c r="EU132" s="209"/>
      <c r="EV132" s="209"/>
      <c r="EW132" s="209"/>
    </row>
    <row r="133" spans="1:153" ht="12" customHeight="1" x14ac:dyDescent="0.35">
      <c r="A133" s="18"/>
      <c r="C133" s="144"/>
      <c r="D133" s="1"/>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c r="BD133" s="24"/>
      <c r="BE133" s="24"/>
      <c r="BF133" s="24"/>
      <c r="BG133" s="24"/>
      <c r="BH133" s="24"/>
      <c r="BI133" s="24"/>
      <c r="BJ133" s="24"/>
      <c r="BK133" s="24"/>
      <c r="BL133" s="24"/>
      <c r="BM133" s="24"/>
      <c r="BN133" s="24"/>
      <c r="BO133" s="24"/>
      <c r="BP133" s="24"/>
      <c r="BQ133" s="24"/>
      <c r="BR133" s="24"/>
      <c r="BS133" s="24"/>
      <c r="BT133" s="24"/>
      <c r="BU133" s="24"/>
      <c r="BV133" s="24"/>
      <c r="BW133" s="24"/>
      <c r="BX133" s="203"/>
      <c r="BY133" s="203"/>
      <c r="BZ133" s="203"/>
      <c r="CA133" s="203"/>
      <c r="CB133" s="203"/>
      <c r="CC133" s="203"/>
      <c r="CD133" s="203"/>
      <c r="CE133" s="203"/>
      <c r="CF133" s="203"/>
      <c r="CG133" s="203"/>
      <c r="CH133" s="203"/>
      <c r="CI133" s="203"/>
      <c r="CJ133" s="203"/>
      <c r="CK133" s="203"/>
      <c r="CL133" s="203"/>
      <c r="CM133" s="203"/>
      <c r="CN133" s="203"/>
      <c r="CO133" s="203"/>
      <c r="CP133" s="203"/>
      <c r="CQ133" s="203"/>
      <c r="CR133" s="203"/>
      <c r="CS133" s="203"/>
      <c r="CT133" s="203"/>
      <c r="CU133" s="203"/>
      <c r="CV133" s="203"/>
      <c r="CW133" s="203"/>
      <c r="CX133" s="203"/>
      <c r="CY133" s="203"/>
      <c r="CZ133" s="203"/>
      <c r="DA133" s="203"/>
      <c r="DB133" s="203"/>
      <c r="DC133" s="203"/>
      <c r="DD133" s="203"/>
      <c r="DE133" s="203"/>
      <c r="DF133" s="203"/>
      <c r="DG133" s="203"/>
      <c r="DH133" s="203"/>
      <c r="DI133" s="203"/>
      <c r="DJ133" s="203"/>
      <c r="DK133" s="203"/>
      <c r="DL133" s="203"/>
      <c r="DM133" s="203"/>
      <c r="DN133" s="203"/>
      <c r="DO133" s="203"/>
      <c r="DP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5"/>
      <c r="EM133" s="205"/>
      <c r="EN133" s="205"/>
      <c r="EO133" s="205"/>
      <c r="EP133" s="205"/>
      <c r="EQ133" s="205"/>
      <c r="ER133" s="205"/>
      <c r="ES133" s="205"/>
      <c r="ET133" s="205"/>
      <c r="EU133" s="205"/>
      <c r="EV133" s="205"/>
      <c r="EW133" s="205"/>
    </row>
    <row r="134" spans="1:153" ht="12" customHeight="1" x14ac:dyDescent="0.35">
      <c r="A134" s="18"/>
      <c r="C134" s="7" t="s">
        <v>155</v>
      </c>
      <c r="D134" s="1"/>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c r="BD134" s="24"/>
      <c r="BE134" s="24"/>
      <c r="BF134" s="24"/>
      <c r="BG134" s="24"/>
      <c r="BH134" s="24"/>
      <c r="BI134" s="24"/>
      <c r="BJ134" s="24"/>
      <c r="BK134" s="24"/>
      <c r="BL134" s="24"/>
      <c r="BM134" s="24"/>
      <c r="BN134" s="24"/>
      <c r="BO134" s="24"/>
      <c r="BP134" s="24"/>
      <c r="BQ134" s="24"/>
      <c r="BR134" s="24"/>
      <c r="BS134" s="24"/>
      <c r="BT134" s="24"/>
      <c r="BU134" s="24"/>
      <c r="BV134" s="24"/>
      <c r="BW134" s="24"/>
      <c r="BX134" s="203"/>
      <c r="BY134" s="203"/>
      <c r="BZ134" s="203"/>
      <c r="CA134" s="203"/>
      <c r="CB134" s="203"/>
      <c r="CC134" s="203"/>
      <c r="CD134" s="203"/>
      <c r="CE134" s="203"/>
      <c r="CF134" s="203"/>
      <c r="CG134" s="203"/>
      <c r="CH134" s="203"/>
      <c r="CI134" s="203"/>
      <c r="CJ134" s="203"/>
      <c r="CK134" s="203"/>
      <c r="CL134" s="203"/>
      <c r="CM134" s="203"/>
      <c r="CN134" s="203"/>
      <c r="CO134" s="203"/>
      <c r="CP134" s="203"/>
      <c r="CQ134" s="203"/>
      <c r="CR134" s="203"/>
      <c r="CS134" s="203"/>
      <c r="CT134" s="203"/>
      <c r="CU134" s="203"/>
      <c r="CV134" s="203"/>
      <c r="CW134" s="203"/>
      <c r="CX134" s="203"/>
      <c r="CY134" s="203"/>
      <c r="CZ134" s="203"/>
      <c r="DA134" s="203"/>
      <c r="DB134" s="203"/>
      <c r="DC134" s="203"/>
      <c r="DD134" s="203"/>
      <c r="DE134" s="203"/>
      <c r="DF134" s="203"/>
      <c r="DG134" s="203"/>
      <c r="DH134" s="203"/>
      <c r="DI134" s="203"/>
      <c r="DJ134" s="203"/>
      <c r="DK134" s="203"/>
      <c r="DL134" s="203"/>
      <c r="DM134" s="203"/>
      <c r="DN134" s="203"/>
      <c r="DO134" s="203"/>
      <c r="DP134" s="203"/>
      <c r="DQ134" s="203"/>
      <c r="DR134" s="203"/>
      <c r="DS134" s="203"/>
      <c r="DT134" s="203"/>
      <c r="DU134" s="203"/>
      <c r="DV134" s="203"/>
      <c r="DW134" s="203"/>
      <c r="DX134" s="203"/>
      <c r="DY134" s="203"/>
      <c r="DZ134" s="203"/>
      <c r="EA134" s="203"/>
      <c r="EB134" s="203"/>
      <c r="EC134" s="203"/>
      <c r="ED134" s="203"/>
      <c r="EE134" s="203"/>
      <c r="EF134" s="203"/>
      <c r="EG134" s="203"/>
      <c r="EH134" s="203"/>
      <c r="EI134" s="203"/>
      <c r="EJ134" s="203"/>
      <c r="EK134" s="203"/>
      <c r="EL134" s="205"/>
      <c r="EM134" s="205"/>
      <c r="EN134" s="205"/>
      <c r="EO134" s="205"/>
      <c r="EP134" s="205"/>
      <c r="EQ134" s="205"/>
      <c r="ER134" s="205"/>
      <c r="ES134" s="205"/>
      <c r="ET134" s="205"/>
      <c r="EU134" s="205"/>
      <c r="EV134" s="205"/>
      <c r="EW134" s="205"/>
    </row>
    <row r="135" spans="1:153" ht="12" customHeight="1" x14ac:dyDescent="0.35">
      <c r="A135" s="18">
        <v>35</v>
      </c>
      <c r="C135" s="144" t="s">
        <v>113</v>
      </c>
      <c r="D135" s="1" t="s">
        <v>92</v>
      </c>
      <c r="E135" s="26">
        <v>8699223</v>
      </c>
      <c r="F135" s="26">
        <v>8492369</v>
      </c>
      <c r="G135" s="26">
        <v>8045470</v>
      </c>
      <c r="H135" s="26">
        <v>7710877</v>
      </c>
      <c r="I135" s="26">
        <v>7517672</v>
      </c>
      <c r="J135" s="26">
        <v>7208420</v>
      </c>
      <c r="K135" s="26">
        <v>7013215</v>
      </c>
      <c r="L135" s="26">
        <v>6749206</v>
      </c>
      <c r="M135" s="26">
        <v>6489673</v>
      </c>
      <c r="N135" s="26">
        <v>6295081</v>
      </c>
      <c r="O135" s="26">
        <v>6182722</v>
      </c>
      <c r="P135" s="26">
        <v>6031243</v>
      </c>
      <c r="Q135" s="26">
        <v>5902396</v>
      </c>
      <c r="R135" s="26">
        <v>5769806</v>
      </c>
      <c r="S135" s="26">
        <v>5627068</v>
      </c>
      <c r="T135" s="26">
        <v>5460299</v>
      </c>
      <c r="U135" s="26">
        <v>5309181</v>
      </c>
      <c r="V135" s="26">
        <v>5218495</v>
      </c>
      <c r="W135" s="26">
        <v>5159770</v>
      </c>
      <c r="X135" s="26">
        <v>5037165</v>
      </c>
      <c r="Y135" s="26">
        <v>4947877</v>
      </c>
      <c r="Z135" s="26">
        <v>4890981</v>
      </c>
      <c r="AA135" s="26">
        <v>4835804</v>
      </c>
      <c r="AB135" s="26">
        <v>4645883</v>
      </c>
      <c r="AC135" s="26">
        <v>4465701</v>
      </c>
      <c r="AD135" s="26">
        <v>4391801</v>
      </c>
      <c r="AE135" s="26">
        <v>4311849</v>
      </c>
      <c r="AF135" s="26">
        <v>4168044</v>
      </c>
      <c r="AG135" s="26">
        <v>4010574</v>
      </c>
      <c r="AH135" s="26">
        <v>3934095</v>
      </c>
      <c r="AI135" s="26">
        <v>3869405</v>
      </c>
      <c r="AJ135" s="26">
        <v>3797542</v>
      </c>
      <c r="AK135" s="26">
        <v>3748886</v>
      </c>
      <c r="AL135" s="26">
        <v>3735394</v>
      </c>
      <c r="AM135" s="26">
        <v>3644837</v>
      </c>
      <c r="AN135" s="26">
        <v>3593015</v>
      </c>
      <c r="AO135" s="26">
        <v>3492794</v>
      </c>
      <c r="AP135" s="26">
        <v>3484740</v>
      </c>
      <c r="AQ135" s="26">
        <v>3517262</v>
      </c>
      <c r="AR135" s="26">
        <v>3434608</v>
      </c>
      <c r="AS135" s="26">
        <v>3400469</v>
      </c>
      <c r="AT135" s="26">
        <v>3253332</v>
      </c>
      <c r="AU135" s="26">
        <v>3267616</v>
      </c>
      <c r="AV135" s="26">
        <v>3219210</v>
      </c>
      <c r="AW135" s="26">
        <v>3273942</v>
      </c>
      <c r="AX135" s="26">
        <v>3237172</v>
      </c>
      <c r="AY135" s="26">
        <v>3168170</v>
      </c>
      <c r="AZ135" s="26">
        <v>3128432</v>
      </c>
      <c r="BA135" s="26">
        <v>3083831</v>
      </c>
      <c r="BB135" s="26">
        <v>3095263</v>
      </c>
      <c r="BC135" s="26">
        <v>3083818</v>
      </c>
      <c r="BD135" s="26">
        <v>3038464</v>
      </c>
      <c r="BE135" s="26">
        <v>3030494</v>
      </c>
      <c r="BF135" s="26">
        <v>3016683</v>
      </c>
      <c r="BG135" s="26">
        <v>2985975</v>
      </c>
      <c r="BH135" s="26">
        <v>2957756</v>
      </c>
      <c r="BI135" s="26">
        <v>2938722</v>
      </c>
      <c r="BJ135" s="26">
        <v>2914083</v>
      </c>
      <c r="BK135" s="26">
        <v>2890073</v>
      </c>
      <c r="BL135" s="26">
        <v>2864800</v>
      </c>
      <c r="BM135" s="26">
        <v>2842920</v>
      </c>
      <c r="BN135" s="26">
        <v>2818812</v>
      </c>
      <c r="BO135" s="26">
        <v>2769528</v>
      </c>
      <c r="BP135" s="26">
        <v>2720054</v>
      </c>
      <c r="BQ135" s="26">
        <v>2702349</v>
      </c>
      <c r="BR135" s="26">
        <v>2406736</v>
      </c>
      <c r="BS135" s="26">
        <v>2349889</v>
      </c>
      <c r="BT135" s="26">
        <v>2306039</v>
      </c>
      <c r="BU135" s="26">
        <v>2266675</v>
      </c>
      <c r="BV135" s="26">
        <v>2229130</v>
      </c>
      <c r="BW135" s="26">
        <v>2192349</v>
      </c>
      <c r="BX135" s="208">
        <v>2162413</v>
      </c>
      <c r="BY135" s="208"/>
      <c r="BZ135" s="208"/>
      <c r="CA135" s="208"/>
      <c r="CB135" s="208"/>
      <c r="CC135" s="208"/>
      <c r="CD135" s="208"/>
      <c r="CE135" s="208"/>
      <c r="CF135" s="208"/>
      <c r="CG135" s="208"/>
      <c r="CH135" s="208"/>
      <c r="CI135" s="208"/>
      <c r="CJ135" s="208"/>
      <c r="CK135" s="208"/>
      <c r="CL135" s="208"/>
      <c r="CM135" s="208"/>
      <c r="CN135" s="208"/>
      <c r="CO135" s="208"/>
      <c r="CP135" s="208"/>
      <c r="CQ135" s="208"/>
      <c r="CR135" s="208"/>
      <c r="CS135" s="208"/>
      <c r="CT135" s="208"/>
      <c r="CU135" s="208"/>
      <c r="CV135" s="208"/>
      <c r="CW135" s="208"/>
      <c r="CX135" s="208"/>
      <c r="CY135" s="208"/>
      <c r="CZ135" s="208"/>
      <c r="DA135" s="208"/>
      <c r="DB135" s="208"/>
      <c r="DC135" s="208"/>
      <c r="DD135" s="208"/>
      <c r="DE135" s="208"/>
      <c r="DF135" s="208"/>
      <c r="DG135" s="208"/>
      <c r="DH135" s="208"/>
      <c r="DI135" s="208"/>
      <c r="DJ135" s="208"/>
      <c r="DK135" s="208"/>
      <c r="DL135" s="208"/>
      <c r="DM135" s="208"/>
      <c r="DN135" s="208"/>
      <c r="DO135" s="208"/>
      <c r="DP135" s="208"/>
      <c r="DQ135" s="208"/>
      <c r="DR135" s="208"/>
      <c r="DS135" s="208"/>
      <c r="DT135" s="208"/>
      <c r="DU135" s="208"/>
      <c r="DV135" s="208"/>
      <c r="DW135" s="208"/>
      <c r="DX135" s="208"/>
      <c r="DY135" s="208"/>
      <c r="DZ135" s="208"/>
      <c r="EA135" s="208"/>
      <c r="EB135" s="208"/>
      <c r="EC135" s="208"/>
      <c r="ED135" s="208"/>
      <c r="EE135" s="208"/>
      <c r="EF135" s="208"/>
      <c r="EG135" s="208"/>
      <c r="EH135" s="208"/>
      <c r="EI135" s="208"/>
      <c r="EJ135" s="208"/>
      <c r="EK135" s="208"/>
      <c r="EL135" s="209"/>
      <c r="EM135" s="209"/>
      <c r="EN135" s="209"/>
      <c r="EO135" s="209"/>
      <c r="EP135" s="209"/>
      <c r="EQ135" s="209"/>
      <c r="ER135" s="209"/>
      <c r="ES135" s="209"/>
      <c r="ET135" s="209"/>
      <c r="EU135" s="209"/>
      <c r="EV135" s="209"/>
      <c r="EW135" s="209"/>
    </row>
    <row r="136" spans="1:153" ht="12" customHeight="1" x14ac:dyDescent="0.35">
      <c r="A136" s="18">
        <v>36</v>
      </c>
      <c r="C136" s="144" t="s">
        <v>114</v>
      </c>
      <c r="D136" s="1" t="s">
        <v>9</v>
      </c>
      <c r="E136" s="26">
        <v>450461.41100000002</v>
      </c>
      <c r="F136" s="26">
        <v>434858.48700000002</v>
      </c>
      <c r="G136" s="26">
        <v>412989.201</v>
      </c>
      <c r="H136" s="26">
        <v>397821.71600000001</v>
      </c>
      <c r="I136" s="26">
        <v>388410.56300000002</v>
      </c>
      <c r="J136" s="26">
        <v>375288.24699999997</v>
      </c>
      <c r="K136" s="26">
        <v>363123.245</v>
      </c>
      <c r="L136" s="26">
        <v>354281.03600000002</v>
      </c>
      <c r="M136" s="26">
        <v>345384.69900000002</v>
      </c>
      <c r="N136" s="26">
        <v>338027.424</v>
      </c>
      <c r="O136" s="26">
        <v>329272.86800000002</v>
      </c>
      <c r="P136" s="26">
        <v>321519.45199999999</v>
      </c>
      <c r="Q136" s="26">
        <v>314859.89600000001</v>
      </c>
      <c r="R136" s="26">
        <v>309296.283</v>
      </c>
      <c r="S136" s="26">
        <v>303346.658</v>
      </c>
      <c r="T136" s="26">
        <v>296765.36700000003</v>
      </c>
      <c r="U136" s="26">
        <v>292645.24200000003</v>
      </c>
      <c r="V136" s="26">
        <v>289350.016</v>
      </c>
      <c r="W136" s="26">
        <v>285590.15999999997</v>
      </c>
      <c r="X136" s="26">
        <v>281732.91100000002</v>
      </c>
      <c r="Y136" s="26">
        <v>279049.54200000002</v>
      </c>
      <c r="Z136" s="26">
        <v>276566.37400000001</v>
      </c>
      <c r="AA136" s="26">
        <v>274417.174</v>
      </c>
      <c r="AB136" s="26">
        <v>272142.83399999997</v>
      </c>
      <c r="AC136" s="26">
        <v>270892.29300000001</v>
      </c>
      <c r="AD136" s="26">
        <v>269209.80800000002</v>
      </c>
      <c r="AE136" s="26">
        <v>267445.01500000001</v>
      </c>
      <c r="AF136" s="26">
        <v>262263.36599999998</v>
      </c>
      <c r="AG136" s="26">
        <v>264510.09299999999</v>
      </c>
      <c r="AH136" s="26">
        <v>263822.95699999999</v>
      </c>
      <c r="AI136" s="26">
        <v>263465.50300000003</v>
      </c>
      <c r="AJ136" s="26">
        <v>263407.07799999998</v>
      </c>
      <c r="AK136" s="26">
        <v>264742.54599999997</v>
      </c>
      <c r="AL136" s="26">
        <v>266816.70799999998</v>
      </c>
      <c r="AM136" s="26">
        <v>268199.50199999998</v>
      </c>
      <c r="AN136" s="26">
        <v>268954.52299999999</v>
      </c>
      <c r="AO136" s="26">
        <v>272473.41100000002</v>
      </c>
      <c r="AP136" s="26">
        <v>275411.86099999998</v>
      </c>
      <c r="AQ136" s="26">
        <v>278908.55</v>
      </c>
      <c r="AR136" s="26">
        <v>275666.47399999999</v>
      </c>
      <c r="AS136" s="26">
        <v>280023.3</v>
      </c>
      <c r="AT136" s="26">
        <v>268441.02399999998</v>
      </c>
      <c r="AU136" s="26">
        <v>274031.86200000002</v>
      </c>
      <c r="AV136" s="26">
        <v>273732.55800000002</v>
      </c>
      <c r="AW136" s="26">
        <v>284170.04499999998</v>
      </c>
      <c r="AX136" s="26">
        <v>281382.59600000002</v>
      </c>
      <c r="AY136" s="26">
        <v>278747.32199999999</v>
      </c>
      <c r="AZ136" s="26">
        <v>279424.32900000003</v>
      </c>
      <c r="BA136" s="26">
        <v>279991.45699999999</v>
      </c>
      <c r="BB136" s="26">
        <v>285855.446</v>
      </c>
      <c r="BC136" s="26">
        <v>288943.04800000001</v>
      </c>
      <c r="BD136" s="26">
        <v>288092.18199999997</v>
      </c>
      <c r="BE136" s="26">
        <v>291026.15000000002</v>
      </c>
      <c r="BF136" s="26">
        <v>292370.386</v>
      </c>
      <c r="BG136" s="26">
        <v>292105.99599999998</v>
      </c>
      <c r="BH136" s="26">
        <v>293148.66800000001</v>
      </c>
      <c r="BI136" s="26">
        <v>295070.78700000001</v>
      </c>
      <c r="BJ136" s="26">
        <v>296421.56199999998</v>
      </c>
      <c r="BK136" s="26">
        <v>296802.38</v>
      </c>
      <c r="BL136" s="26">
        <v>297692.20199999999</v>
      </c>
      <c r="BM136" s="26">
        <v>299196.15299999999</v>
      </c>
      <c r="BN136" s="26">
        <v>301047.03899999999</v>
      </c>
      <c r="BO136" s="26">
        <v>300873.03999999998</v>
      </c>
      <c r="BP136" s="26">
        <v>299465.804</v>
      </c>
      <c r="BQ136" s="26">
        <v>297129.18599999999</v>
      </c>
      <c r="BR136" s="26">
        <v>276212.81400000001</v>
      </c>
      <c r="BS136" s="26">
        <v>272098.505</v>
      </c>
      <c r="BT136" s="26">
        <v>268681.87199999997</v>
      </c>
      <c r="BU136" s="26">
        <v>266062.79200000002</v>
      </c>
      <c r="BV136" s="26">
        <v>263317.94900000002</v>
      </c>
      <c r="BW136" s="26">
        <v>260730.125</v>
      </c>
      <c r="BX136" s="208">
        <v>258158.818</v>
      </c>
      <c r="BY136" s="208"/>
      <c r="BZ136" s="208"/>
      <c r="CA136" s="208"/>
      <c r="CB136" s="208"/>
      <c r="CC136" s="208"/>
      <c r="CD136" s="208"/>
      <c r="CE136" s="208"/>
      <c r="CF136" s="208"/>
      <c r="CG136" s="208"/>
      <c r="CH136" s="208"/>
      <c r="CI136" s="208"/>
      <c r="CJ136" s="208"/>
      <c r="CK136" s="208"/>
      <c r="CL136" s="208"/>
      <c r="CM136" s="208"/>
      <c r="CN136" s="208"/>
      <c r="CO136" s="208"/>
      <c r="CP136" s="208"/>
      <c r="CQ136" s="208"/>
      <c r="CR136" s="208"/>
      <c r="CS136" s="208"/>
      <c r="CT136" s="208"/>
      <c r="CU136" s="208"/>
      <c r="CV136" s="208"/>
      <c r="CW136" s="208"/>
      <c r="CX136" s="208"/>
      <c r="CY136" s="208"/>
      <c r="CZ136" s="208"/>
      <c r="DA136" s="208"/>
      <c r="DB136" s="208"/>
      <c r="DC136" s="208"/>
      <c r="DD136" s="208"/>
      <c r="DE136" s="208"/>
      <c r="DF136" s="208"/>
      <c r="DG136" s="208"/>
      <c r="DH136" s="208"/>
      <c r="DI136" s="208"/>
      <c r="DJ136" s="208"/>
      <c r="DK136" s="208"/>
      <c r="DL136" s="208"/>
      <c r="DM136" s="208"/>
      <c r="DN136" s="208"/>
      <c r="DO136" s="208"/>
      <c r="DP136" s="208"/>
      <c r="DQ136" s="208"/>
      <c r="DR136" s="208"/>
      <c r="DS136" s="208"/>
      <c r="DT136" s="208"/>
      <c r="DU136" s="208"/>
      <c r="DV136" s="208"/>
      <c r="DW136" s="208"/>
      <c r="DX136" s="208"/>
      <c r="DY136" s="208"/>
      <c r="DZ136" s="208"/>
      <c r="EA136" s="208"/>
      <c r="EB136" s="208"/>
      <c r="EC136" s="208"/>
      <c r="ED136" s="208"/>
      <c r="EE136" s="208"/>
      <c r="EF136" s="208"/>
      <c r="EG136" s="208"/>
      <c r="EH136" s="208"/>
      <c r="EI136" s="208"/>
      <c r="EJ136" s="208"/>
      <c r="EK136" s="208"/>
      <c r="EL136" s="209"/>
      <c r="EM136" s="209"/>
      <c r="EN136" s="209"/>
      <c r="EO136" s="209"/>
      <c r="EP136" s="209"/>
      <c r="EQ136" s="209"/>
      <c r="ER136" s="209"/>
      <c r="ES136" s="209"/>
      <c r="ET136" s="209"/>
      <c r="EU136" s="209"/>
      <c r="EV136" s="209"/>
      <c r="EW136" s="209"/>
    </row>
    <row r="137" spans="1:153" ht="12" customHeight="1" x14ac:dyDescent="0.35">
      <c r="A137" s="17"/>
      <c r="C137" s="144"/>
      <c r="D137" s="1"/>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03"/>
      <c r="BY137" s="203"/>
      <c r="BZ137" s="203"/>
      <c r="CA137" s="203"/>
      <c r="CB137" s="203"/>
      <c r="CC137" s="203"/>
      <c r="CD137" s="203"/>
      <c r="CE137" s="203"/>
      <c r="CF137" s="203"/>
      <c r="CG137" s="203"/>
      <c r="CH137" s="203"/>
      <c r="CI137" s="203"/>
      <c r="CJ137" s="203"/>
      <c r="CK137" s="203"/>
      <c r="CL137" s="203"/>
      <c r="CM137" s="203"/>
      <c r="CN137" s="203"/>
      <c r="CO137" s="203"/>
      <c r="CP137" s="203"/>
      <c r="CQ137" s="203"/>
      <c r="CR137" s="203"/>
      <c r="CS137" s="203"/>
      <c r="CT137" s="203"/>
      <c r="CU137" s="203"/>
      <c r="CV137" s="203"/>
      <c r="CW137" s="203"/>
      <c r="CX137" s="203"/>
      <c r="CY137" s="203"/>
      <c r="CZ137" s="203"/>
      <c r="DA137" s="203"/>
      <c r="DB137" s="203"/>
      <c r="DC137" s="203"/>
      <c r="DD137" s="203"/>
      <c r="DE137" s="203"/>
      <c r="DF137" s="203"/>
      <c r="DG137" s="203"/>
      <c r="DH137" s="203"/>
      <c r="DI137" s="203"/>
      <c r="DJ137" s="203"/>
      <c r="DK137" s="203"/>
      <c r="DL137" s="203"/>
      <c r="DM137" s="203"/>
      <c r="DN137" s="203"/>
      <c r="DO137" s="203"/>
      <c r="DP137" s="203"/>
      <c r="DQ137" s="203"/>
      <c r="DR137" s="203"/>
      <c r="DS137" s="203"/>
      <c r="DT137" s="203"/>
      <c r="DU137" s="203"/>
      <c r="DV137" s="203"/>
      <c r="DW137" s="203"/>
      <c r="DX137" s="203"/>
      <c r="DY137" s="203"/>
      <c r="DZ137" s="203"/>
      <c r="EA137" s="203"/>
      <c r="EB137" s="203"/>
      <c r="EC137" s="203"/>
      <c r="ED137" s="203"/>
      <c r="EE137" s="203"/>
      <c r="EF137" s="203"/>
      <c r="EG137" s="203"/>
      <c r="EH137" s="203"/>
      <c r="EI137" s="203"/>
      <c r="EJ137" s="203"/>
      <c r="EK137" s="203"/>
      <c r="EL137" s="205"/>
      <c r="EM137" s="205"/>
      <c r="EN137" s="205"/>
      <c r="EO137" s="205"/>
      <c r="EP137" s="205"/>
      <c r="EQ137" s="205"/>
      <c r="ER137" s="205"/>
      <c r="ES137" s="205"/>
      <c r="ET137" s="205"/>
      <c r="EU137" s="205"/>
      <c r="EV137" s="205"/>
      <c r="EW137" s="205"/>
    </row>
    <row r="138" spans="1:153" ht="12" customHeight="1" x14ac:dyDescent="0.35">
      <c r="A138" s="17"/>
      <c r="C138" s="7"/>
      <c r="D138" s="1"/>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5"/>
      <c r="EM138" s="205"/>
      <c r="EN138" s="205"/>
      <c r="EO138" s="205"/>
      <c r="EP138" s="205"/>
      <c r="EQ138" s="205"/>
      <c r="ER138" s="205"/>
      <c r="ES138" s="205"/>
      <c r="ET138" s="205"/>
      <c r="EU138" s="205"/>
      <c r="EV138" s="205"/>
      <c r="EW138" s="205"/>
    </row>
    <row r="139" spans="1:153" ht="12" customHeight="1" x14ac:dyDescent="0.35">
      <c r="A139" s="123" t="s">
        <v>26</v>
      </c>
      <c r="C139" s="17" t="s">
        <v>173</v>
      </c>
      <c r="D139" s="1"/>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5"/>
      <c r="EM139" s="205"/>
      <c r="EN139" s="205"/>
      <c r="EO139" s="205"/>
      <c r="EP139" s="205"/>
      <c r="EQ139" s="205"/>
      <c r="ER139" s="205"/>
      <c r="ES139" s="205"/>
      <c r="ET139" s="205"/>
      <c r="EU139" s="205"/>
      <c r="EV139" s="205"/>
      <c r="EW139" s="205"/>
    </row>
    <row r="140" spans="1:153" ht="12" customHeight="1" x14ac:dyDescent="0.35">
      <c r="A140" s="123"/>
      <c r="B140" s="201"/>
      <c r="C140" s="17" t="s">
        <v>171</v>
      </c>
      <c r="D140" s="134"/>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c r="AA140" s="165"/>
      <c r="AB140" s="165"/>
      <c r="AC140" s="165"/>
      <c r="AD140" s="165"/>
      <c r="AE140" s="165"/>
      <c r="AF140" s="165"/>
      <c r="AG140" s="165"/>
      <c r="AH140" s="165"/>
      <c r="AI140" s="165"/>
      <c r="AJ140" s="165"/>
      <c r="AK140" s="165"/>
      <c r="AL140" s="165"/>
      <c r="AM140" s="165"/>
      <c r="AN140" s="165"/>
      <c r="AO140" s="165"/>
      <c r="AP140" s="165"/>
      <c r="AQ140" s="165"/>
      <c r="AR140" s="165"/>
      <c r="AS140" s="165"/>
      <c r="AT140" s="165"/>
      <c r="AU140" s="165"/>
      <c r="AV140" s="165"/>
      <c r="AW140" s="165"/>
      <c r="AX140" s="165"/>
      <c r="AY140" s="165"/>
      <c r="AZ140" s="165"/>
      <c r="BA140" s="165"/>
      <c r="BB140" s="165"/>
      <c r="BC140" s="165"/>
      <c r="BD140" s="165"/>
      <c r="BE140" s="165"/>
      <c r="BF140" s="165"/>
      <c r="BG140" s="165"/>
      <c r="BH140" s="165"/>
      <c r="BI140" s="165"/>
      <c r="BJ140" s="165"/>
      <c r="BK140" s="165"/>
      <c r="BL140" s="165"/>
      <c r="BM140" s="165"/>
      <c r="BN140" s="165"/>
      <c r="BO140" s="165"/>
      <c r="BP140" s="165"/>
      <c r="BQ140" s="165"/>
      <c r="BR140" s="165"/>
      <c r="BS140" s="165"/>
      <c r="BT140" s="165"/>
      <c r="BU140" s="165"/>
      <c r="BV140" s="165"/>
      <c r="BW140" s="165"/>
      <c r="BX140" s="207"/>
      <c r="BY140" s="203"/>
      <c r="BZ140" s="203"/>
      <c r="CA140" s="203"/>
      <c r="CB140" s="203"/>
      <c r="CC140" s="203"/>
      <c r="CD140" s="203"/>
      <c r="CE140" s="203"/>
      <c r="CF140" s="203"/>
      <c r="CG140" s="203"/>
      <c r="CH140" s="203"/>
      <c r="CI140" s="203"/>
      <c r="CJ140" s="203"/>
      <c r="CK140" s="203"/>
      <c r="CL140" s="203"/>
      <c r="CM140" s="203"/>
      <c r="CN140" s="203"/>
      <c r="CO140" s="203"/>
      <c r="CP140" s="203"/>
      <c r="CQ140" s="203"/>
      <c r="CR140" s="203"/>
      <c r="CS140" s="203"/>
      <c r="CT140" s="203"/>
      <c r="CU140" s="203"/>
      <c r="CV140" s="203"/>
      <c r="CW140" s="203"/>
      <c r="CX140" s="203"/>
      <c r="CY140" s="203"/>
      <c r="CZ140" s="203"/>
      <c r="DA140" s="203"/>
      <c r="DB140" s="203"/>
      <c r="DC140" s="203"/>
      <c r="DD140" s="203"/>
      <c r="DE140" s="203"/>
      <c r="DF140" s="203"/>
      <c r="DG140" s="203"/>
      <c r="DH140" s="203"/>
      <c r="DI140" s="203"/>
      <c r="DJ140" s="203"/>
      <c r="DK140" s="203"/>
      <c r="DL140" s="203"/>
      <c r="DM140" s="203"/>
      <c r="DN140" s="203"/>
      <c r="DO140" s="203"/>
      <c r="DP140" s="203"/>
      <c r="DQ140" s="203"/>
      <c r="DR140" s="203"/>
      <c r="DS140" s="203"/>
      <c r="DT140" s="203"/>
      <c r="DU140" s="203"/>
      <c r="DV140" s="203"/>
      <c r="DW140" s="203"/>
      <c r="DX140" s="203"/>
      <c r="DY140" s="203"/>
      <c r="DZ140" s="203"/>
      <c r="EA140" s="203"/>
      <c r="EB140" s="203"/>
      <c r="EC140" s="203"/>
      <c r="ED140" s="203"/>
      <c r="EE140" s="203"/>
      <c r="EF140" s="203"/>
      <c r="EG140" s="203"/>
      <c r="EH140" s="203"/>
      <c r="EI140" s="203"/>
      <c r="EJ140" s="203"/>
      <c r="EK140" s="203"/>
      <c r="EL140" s="205"/>
      <c r="EM140" s="205"/>
      <c r="EN140" s="205"/>
      <c r="EO140" s="205"/>
      <c r="EP140" s="205"/>
      <c r="EQ140" s="205"/>
      <c r="ER140" s="205"/>
      <c r="ES140" s="205"/>
      <c r="ET140" s="205"/>
      <c r="EU140" s="205"/>
      <c r="EV140" s="205"/>
      <c r="EW140" s="205"/>
    </row>
    <row r="141" spans="1:153" ht="12" customHeight="1" x14ac:dyDescent="0.35">
      <c r="A141" s="18"/>
      <c r="C141" s="1" t="s">
        <v>172</v>
      </c>
      <c r="D141" s="1"/>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03"/>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5"/>
      <c r="EM141" s="205"/>
      <c r="EN141" s="205"/>
      <c r="EO141" s="205"/>
      <c r="EP141" s="205"/>
      <c r="EQ141" s="205"/>
      <c r="ER141" s="205"/>
      <c r="ES141" s="205"/>
      <c r="ET141" s="205"/>
      <c r="EU141" s="205"/>
      <c r="EV141" s="205"/>
      <c r="EW141" s="205"/>
    </row>
    <row r="142" spans="1:153" ht="12" customHeight="1" x14ac:dyDescent="0.35">
      <c r="A142" s="18">
        <v>1</v>
      </c>
      <c r="C142" s="1" t="s">
        <v>91</v>
      </c>
      <c r="D142" s="1" t="s">
        <v>92</v>
      </c>
      <c r="E142" s="26">
        <v>54111</v>
      </c>
      <c r="F142" s="26">
        <v>54365</v>
      </c>
      <c r="G142" s="26">
        <v>53786</v>
      </c>
      <c r="H142" s="26">
        <v>55680</v>
      </c>
      <c r="I142" s="26">
        <v>54351</v>
      </c>
      <c r="J142" s="26">
        <v>54517</v>
      </c>
      <c r="K142" s="26">
        <v>59751</v>
      </c>
      <c r="L142" s="26">
        <v>67573</v>
      </c>
      <c r="M142" s="26">
        <v>59489</v>
      </c>
      <c r="N142" s="26">
        <v>50382</v>
      </c>
      <c r="O142" s="26">
        <v>45125</v>
      </c>
      <c r="P142" s="26">
        <v>40917</v>
      </c>
      <c r="Q142" s="26">
        <v>40542</v>
      </c>
      <c r="R142" s="26">
        <v>38949</v>
      </c>
      <c r="S142" s="26">
        <v>38162</v>
      </c>
      <c r="T142" s="26">
        <v>40306</v>
      </c>
      <c r="U142" s="26">
        <v>36851</v>
      </c>
      <c r="V142" s="26">
        <v>35701</v>
      </c>
      <c r="W142" s="26">
        <v>34865</v>
      </c>
      <c r="X142" s="26">
        <v>34558</v>
      </c>
      <c r="Y142" s="26">
        <v>35336</v>
      </c>
      <c r="Z142" s="26">
        <v>34456</v>
      </c>
      <c r="AA142" s="26">
        <v>35923</v>
      </c>
      <c r="AB142" s="26">
        <v>34721</v>
      </c>
      <c r="AC142" s="26">
        <v>37363</v>
      </c>
      <c r="AD142" s="26">
        <v>32941</v>
      </c>
      <c r="AE142" s="26">
        <v>30630</v>
      </c>
      <c r="AF142" s="26">
        <v>29550</v>
      </c>
      <c r="AG142" s="26">
        <v>28131</v>
      </c>
      <c r="AH142" s="26">
        <v>25150</v>
      </c>
      <c r="AI142" s="26">
        <v>24479</v>
      </c>
      <c r="AJ142" s="26">
        <v>23266</v>
      </c>
      <c r="AK142" s="26">
        <v>22324</v>
      </c>
      <c r="AL142" s="26">
        <v>21089</v>
      </c>
      <c r="AM142" s="26">
        <v>20331</v>
      </c>
      <c r="AN142" s="26">
        <v>20750</v>
      </c>
      <c r="AO142" s="26">
        <v>20640</v>
      </c>
      <c r="AP142" s="26">
        <v>20042</v>
      </c>
      <c r="AQ142" s="26">
        <v>19767</v>
      </c>
      <c r="AR142" s="26">
        <v>19121</v>
      </c>
      <c r="AS142" s="26">
        <v>18075</v>
      </c>
      <c r="AT142" s="26">
        <v>16925</v>
      </c>
      <c r="AU142" s="26">
        <v>17327</v>
      </c>
      <c r="AV142" s="26">
        <v>17388</v>
      </c>
      <c r="AW142" s="26">
        <v>17409</v>
      </c>
      <c r="AX142" s="26">
        <v>16164</v>
      </c>
      <c r="AY142" s="26">
        <v>17804</v>
      </c>
      <c r="AZ142" s="26">
        <v>17542</v>
      </c>
      <c r="BA142" s="26">
        <v>17332</v>
      </c>
      <c r="BB142" s="26">
        <v>16280</v>
      </c>
      <c r="BC142" s="26">
        <v>15157</v>
      </c>
      <c r="BD142" s="26">
        <v>16575</v>
      </c>
      <c r="BE142" s="26">
        <v>18310</v>
      </c>
      <c r="BF142" s="26">
        <v>14635</v>
      </c>
      <c r="BG142" s="26">
        <v>12335</v>
      </c>
      <c r="BH142" s="26">
        <v>15365</v>
      </c>
      <c r="BI142" s="26">
        <v>14264</v>
      </c>
      <c r="BJ142" s="26">
        <v>11101</v>
      </c>
      <c r="BK142" s="26">
        <v>10874</v>
      </c>
      <c r="BL142" s="26">
        <v>11213</v>
      </c>
      <c r="BM142" s="26">
        <v>10677</v>
      </c>
      <c r="BN142" s="26">
        <v>11960</v>
      </c>
      <c r="BO142" s="26">
        <v>12797</v>
      </c>
      <c r="BP142" s="26">
        <v>15837</v>
      </c>
      <c r="BQ142" s="26">
        <v>18641</v>
      </c>
      <c r="BR142" s="26">
        <v>20251</v>
      </c>
      <c r="BS142" s="26">
        <v>21567</v>
      </c>
      <c r="BT142" s="26">
        <v>20416</v>
      </c>
      <c r="BU142" s="26">
        <v>18228</v>
      </c>
      <c r="BV142" s="26">
        <v>16474</v>
      </c>
      <c r="BW142" s="26">
        <v>15153</v>
      </c>
      <c r="BX142" s="208">
        <v>15139</v>
      </c>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c r="CY142" s="208"/>
      <c r="CZ142" s="208"/>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08"/>
      <c r="DW142" s="208"/>
      <c r="DX142" s="208"/>
      <c r="DY142" s="208"/>
      <c r="DZ142" s="208"/>
      <c r="EA142" s="208"/>
      <c r="EB142" s="208"/>
      <c r="EC142" s="208"/>
      <c r="ED142" s="208"/>
      <c r="EE142" s="208"/>
      <c r="EF142" s="208"/>
      <c r="EG142" s="208"/>
      <c r="EH142" s="208"/>
      <c r="EI142" s="208"/>
      <c r="EJ142" s="208"/>
      <c r="EK142" s="208"/>
      <c r="EL142" s="209"/>
      <c r="EM142" s="209"/>
      <c r="EN142" s="209"/>
      <c r="EO142" s="209"/>
      <c r="EP142" s="209"/>
      <c r="EQ142" s="209"/>
      <c r="ER142" s="209"/>
      <c r="ES142" s="209"/>
      <c r="ET142" s="209"/>
      <c r="EU142" s="209"/>
      <c r="EV142" s="209"/>
      <c r="EW142" s="209"/>
    </row>
    <row r="143" spans="1:153" ht="12" customHeight="1" x14ac:dyDescent="0.35">
      <c r="A143" s="18">
        <v>2</v>
      </c>
      <c r="C143" s="7" t="s">
        <v>93</v>
      </c>
      <c r="D143" s="1" t="s">
        <v>9</v>
      </c>
      <c r="E143" s="26">
        <v>97.828999999999994</v>
      </c>
      <c r="F143" s="26">
        <v>99.423000000000002</v>
      </c>
      <c r="G143" s="26">
        <v>100.974</v>
      </c>
      <c r="H143" s="26">
        <v>107.61199999999999</v>
      </c>
      <c r="I143" s="26">
        <v>112.416</v>
      </c>
      <c r="J143" s="26">
        <v>111.559</v>
      </c>
      <c r="K143" s="26">
        <v>130.25899999999999</v>
      </c>
      <c r="L143" s="26">
        <v>152.59700000000001</v>
      </c>
      <c r="M143" s="26">
        <v>130.87700000000001</v>
      </c>
      <c r="N143" s="26">
        <v>104.434</v>
      </c>
      <c r="O143" s="26">
        <v>91.531000000000006</v>
      </c>
      <c r="P143" s="26">
        <v>82.304000000000002</v>
      </c>
      <c r="Q143" s="26">
        <v>81.494</v>
      </c>
      <c r="R143" s="26">
        <v>77.2</v>
      </c>
      <c r="S143" s="26">
        <v>74.013999999999996</v>
      </c>
      <c r="T143" s="26">
        <v>78.134</v>
      </c>
      <c r="U143" s="26">
        <v>71.772999999999996</v>
      </c>
      <c r="V143" s="26">
        <v>68.798000000000002</v>
      </c>
      <c r="W143" s="26">
        <v>66.483000000000004</v>
      </c>
      <c r="X143" s="26">
        <v>65.745999999999995</v>
      </c>
      <c r="Y143" s="26">
        <v>68.198999999999998</v>
      </c>
      <c r="Z143" s="26">
        <v>66.823999999999998</v>
      </c>
      <c r="AA143" s="26">
        <v>67.83</v>
      </c>
      <c r="AB143" s="26">
        <v>65.915000000000006</v>
      </c>
      <c r="AC143" s="26">
        <v>68.826999999999998</v>
      </c>
      <c r="AD143" s="26">
        <v>61.968000000000004</v>
      </c>
      <c r="AE143" s="26">
        <v>57.198</v>
      </c>
      <c r="AF143" s="26">
        <v>55.957999999999998</v>
      </c>
      <c r="AG143" s="26">
        <v>52.87</v>
      </c>
      <c r="AH143" s="26">
        <v>47.076000000000001</v>
      </c>
      <c r="AI143" s="26">
        <v>45.216999999999999</v>
      </c>
      <c r="AJ143" s="26">
        <v>42.383000000000003</v>
      </c>
      <c r="AK143" s="26">
        <v>40.758000000000003</v>
      </c>
      <c r="AL143" s="26">
        <v>39.470999999999997</v>
      </c>
      <c r="AM143" s="26">
        <v>36.764000000000003</v>
      </c>
      <c r="AN143" s="26">
        <v>37.276000000000003</v>
      </c>
      <c r="AO143" s="26">
        <v>35.719000000000001</v>
      </c>
      <c r="AP143" s="26">
        <v>34.265999999999998</v>
      </c>
      <c r="AQ143" s="26">
        <v>34.061999999999998</v>
      </c>
      <c r="AR143" s="26">
        <v>31.661000000000001</v>
      </c>
      <c r="AS143" s="26">
        <v>29.683</v>
      </c>
      <c r="AT143" s="26">
        <v>28.638999999999999</v>
      </c>
      <c r="AU143" s="26">
        <v>29.288</v>
      </c>
      <c r="AV143" s="26">
        <v>28.9</v>
      </c>
      <c r="AW143" s="26">
        <v>29.260999999999999</v>
      </c>
      <c r="AX143" s="26">
        <v>27.352</v>
      </c>
      <c r="AY143" s="26">
        <v>31.669</v>
      </c>
      <c r="AZ143" s="26">
        <v>31.477</v>
      </c>
      <c r="BA143" s="26">
        <v>31.614000000000001</v>
      </c>
      <c r="BB143" s="26">
        <v>29.553999999999998</v>
      </c>
      <c r="BC143" s="26">
        <v>28.16</v>
      </c>
      <c r="BD143" s="26">
        <v>30.013000000000002</v>
      </c>
      <c r="BE143" s="26">
        <v>33.167999999999999</v>
      </c>
      <c r="BF143" s="26">
        <v>28.158999999999999</v>
      </c>
      <c r="BG143" s="26">
        <v>21.974</v>
      </c>
      <c r="BH143" s="26">
        <v>30.109000000000002</v>
      </c>
      <c r="BI143" s="26">
        <v>31.684000000000001</v>
      </c>
      <c r="BJ143" s="26">
        <v>22.954000000000001</v>
      </c>
      <c r="BK143" s="26">
        <v>20.227</v>
      </c>
      <c r="BL143" s="26">
        <v>20.268999999999998</v>
      </c>
      <c r="BM143" s="26">
        <v>19.619</v>
      </c>
      <c r="BN143" s="26">
        <v>22.187999999999999</v>
      </c>
      <c r="BO143" s="26">
        <v>25.998000000000001</v>
      </c>
      <c r="BP143" s="26">
        <v>33.201999999999998</v>
      </c>
      <c r="BQ143" s="26">
        <v>45.145000000000003</v>
      </c>
      <c r="BR143" s="26">
        <v>51.23</v>
      </c>
      <c r="BS143" s="26">
        <v>56.353000000000002</v>
      </c>
      <c r="BT143" s="26">
        <v>52.607999999999997</v>
      </c>
      <c r="BU143" s="26">
        <v>46.4</v>
      </c>
      <c r="BV143" s="26">
        <v>45.345999999999997</v>
      </c>
      <c r="BW143" s="26">
        <v>40.026000000000003</v>
      </c>
      <c r="BX143" s="208">
        <v>49.863</v>
      </c>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c r="CY143" s="208"/>
      <c r="CZ143" s="208"/>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08"/>
      <c r="EJ143" s="208"/>
      <c r="EK143" s="208"/>
      <c r="EL143" s="209"/>
      <c r="EM143" s="209"/>
      <c r="EN143" s="209"/>
      <c r="EO143" s="209"/>
      <c r="EP143" s="209"/>
      <c r="EQ143" s="209"/>
      <c r="ER143" s="209"/>
      <c r="ES143" s="209"/>
      <c r="ET143" s="209"/>
      <c r="EU143" s="209"/>
      <c r="EV143" s="209"/>
      <c r="EW143" s="209"/>
    </row>
    <row r="144" spans="1:153" ht="12" customHeight="1" x14ac:dyDescent="0.35">
      <c r="A144" s="18">
        <v>3</v>
      </c>
      <c r="C144" s="7" t="s">
        <v>30</v>
      </c>
      <c r="D144" s="1" t="s">
        <v>9</v>
      </c>
      <c r="E144" s="26">
        <v>5114.8630000000003</v>
      </c>
      <c r="F144" s="26">
        <v>5186.7079999999996</v>
      </c>
      <c r="G144" s="26">
        <v>5270.7039999999997</v>
      </c>
      <c r="H144" s="26">
        <v>5611.46</v>
      </c>
      <c r="I144" s="26">
        <v>5779.0860000000002</v>
      </c>
      <c r="J144" s="26">
        <v>5839.6350000000002</v>
      </c>
      <c r="K144" s="26">
        <v>6826.7</v>
      </c>
      <c r="L144" s="26">
        <v>7966.509</v>
      </c>
      <c r="M144" s="26">
        <v>6864.4380000000001</v>
      </c>
      <c r="N144" s="26">
        <v>5497.5609999999997</v>
      </c>
      <c r="O144" s="26">
        <v>4877.8530000000001</v>
      </c>
      <c r="P144" s="26">
        <v>4373.43</v>
      </c>
      <c r="Q144" s="26">
        <v>4330.2579999999998</v>
      </c>
      <c r="R144" s="26">
        <v>4119.8050000000003</v>
      </c>
      <c r="S144" s="26">
        <v>3938.4259999999999</v>
      </c>
      <c r="T144" s="26">
        <v>4200.0870000000004</v>
      </c>
      <c r="U144" s="26">
        <v>3860.8319999999999</v>
      </c>
      <c r="V144" s="26">
        <v>3708.145</v>
      </c>
      <c r="W144" s="26">
        <v>3587.098</v>
      </c>
      <c r="X144" s="26">
        <v>3543.0540000000001</v>
      </c>
      <c r="Y144" s="26">
        <v>3673.4380000000001</v>
      </c>
      <c r="Z144" s="26">
        <v>3598.2159999999999</v>
      </c>
      <c r="AA144" s="26">
        <v>3652.6480000000001</v>
      </c>
      <c r="AB144" s="26">
        <v>3551.1790000000001</v>
      </c>
      <c r="AC144" s="26">
        <v>3710.0520000000001</v>
      </c>
      <c r="AD144" s="26">
        <v>3338.2840000000001</v>
      </c>
      <c r="AE144" s="26">
        <v>3085.2640000000001</v>
      </c>
      <c r="AF144" s="26">
        <v>3017.5729999999999</v>
      </c>
      <c r="AG144" s="26">
        <v>2852.0349999999999</v>
      </c>
      <c r="AH144" s="26">
        <v>2537.33</v>
      </c>
      <c r="AI144" s="26">
        <v>2433.0419999999999</v>
      </c>
      <c r="AJ144" s="26">
        <v>2281.703</v>
      </c>
      <c r="AK144" s="26">
        <v>2196.8620000000001</v>
      </c>
      <c r="AL144" s="26">
        <v>2127.38</v>
      </c>
      <c r="AM144" s="26">
        <v>1979.1</v>
      </c>
      <c r="AN144" s="26">
        <v>2006.452</v>
      </c>
      <c r="AO144" s="26">
        <v>1908.8589999999999</v>
      </c>
      <c r="AP144" s="26">
        <v>1847.519</v>
      </c>
      <c r="AQ144" s="26">
        <v>1834.741</v>
      </c>
      <c r="AR144" s="26">
        <v>1681.1559999999999</v>
      </c>
      <c r="AS144" s="26">
        <v>1595.248</v>
      </c>
      <c r="AT144" s="26">
        <v>1533.8579999999999</v>
      </c>
      <c r="AU144" s="26">
        <v>1572.136</v>
      </c>
      <c r="AV144" s="26">
        <v>1555.097</v>
      </c>
      <c r="AW144" s="26">
        <v>1573.4259999999999</v>
      </c>
      <c r="AX144" s="26">
        <v>1468.5940000000001</v>
      </c>
      <c r="AY144" s="26">
        <v>1688.377</v>
      </c>
      <c r="AZ144" s="26">
        <v>1681.51</v>
      </c>
      <c r="BA144" s="26">
        <v>1693.443</v>
      </c>
      <c r="BB144" s="26">
        <v>1582.7439999999999</v>
      </c>
      <c r="BC144" s="26">
        <v>1501.3810000000001</v>
      </c>
      <c r="BD144" s="26">
        <v>1606.7729999999999</v>
      </c>
      <c r="BE144" s="26">
        <v>1770.9190000000001</v>
      </c>
      <c r="BF144" s="26">
        <v>1504.11</v>
      </c>
      <c r="BG144" s="26">
        <v>1179.008</v>
      </c>
      <c r="BH144" s="26">
        <v>1611.0940000000001</v>
      </c>
      <c r="BI144" s="26">
        <v>1680.68</v>
      </c>
      <c r="BJ144" s="26">
        <v>1224.972</v>
      </c>
      <c r="BK144" s="26">
        <v>1081.9839999999999</v>
      </c>
      <c r="BL144" s="26">
        <v>1082.4949999999999</v>
      </c>
      <c r="BM144" s="26">
        <v>1044.0630000000001</v>
      </c>
      <c r="BN144" s="26">
        <v>1186.451</v>
      </c>
      <c r="BO144" s="26">
        <v>1383.509</v>
      </c>
      <c r="BP144" s="26">
        <v>1760.998</v>
      </c>
      <c r="BQ144" s="26">
        <v>2380.6770000000001</v>
      </c>
      <c r="BR144" s="26">
        <v>2699.1770000000001</v>
      </c>
      <c r="BS144" s="26">
        <v>2964.0479999999998</v>
      </c>
      <c r="BT144" s="26">
        <v>2746.806</v>
      </c>
      <c r="BU144" s="26">
        <v>2436.89</v>
      </c>
      <c r="BV144" s="26">
        <v>2406.65</v>
      </c>
      <c r="BW144" s="26">
        <v>2112.538</v>
      </c>
      <c r="BX144" s="208">
        <v>2651.5279999999998</v>
      </c>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c r="CY144" s="208"/>
      <c r="CZ144" s="208"/>
      <c r="DA144" s="208"/>
      <c r="DB144" s="208"/>
      <c r="DC144" s="208"/>
      <c r="DD144" s="208"/>
      <c r="DE144" s="208"/>
      <c r="DF144" s="208"/>
      <c r="DG144" s="208"/>
      <c r="DH144" s="208"/>
      <c r="DI144" s="208"/>
      <c r="DJ144" s="208"/>
      <c r="DK144" s="208"/>
      <c r="DL144" s="208"/>
      <c r="DM144" s="208"/>
      <c r="DN144" s="208"/>
      <c r="DO144" s="208"/>
      <c r="DP144" s="208"/>
      <c r="DQ144" s="208"/>
      <c r="DR144" s="208"/>
      <c r="DS144" s="208"/>
      <c r="DT144" s="208"/>
      <c r="DU144" s="208"/>
      <c r="DV144" s="208"/>
      <c r="DW144" s="208"/>
      <c r="DX144" s="208"/>
      <c r="DY144" s="208"/>
      <c r="DZ144" s="208"/>
      <c r="EA144" s="208"/>
      <c r="EB144" s="208"/>
      <c r="EC144" s="208"/>
      <c r="ED144" s="208"/>
      <c r="EE144" s="208"/>
      <c r="EF144" s="208"/>
      <c r="EG144" s="208"/>
      <c r="EH144" s="208"/>
      <c r="EI144" s="208"/>
      <c r="EJ144" s="208"/>
      <c r="EK144" s="208"/>
      <c r="EL144" s="209"/>
      <c r="EM144" s="209"/>
      <c r="EN144" s="209"/>
      <c r="EO144" s="209"/>
      <c r="EP144" s="209"/>
      <c r="EQ144" s="209"/>
      <c r="ER144" s="209"/>
      <c r="ES144" s="209"/>
      <c r="ET144" s="209"/>
      <c r="EU144" s="209"/>
      <c r="EV144" s="209"/>
      <c r="EW144" s="209"/>
    </row>
    <row r="145" spans="1:153" ht="12" customHeight="1" x14ac:dyDescent="0.35">
      <c r="A145" s="18"/>
      <c r="C145" s="7"/>
      <c r="D145" s="1"/>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03"/>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5"/>
      <c r="EM145" s="205"/>
      <c r="EN145" s="205"/>
      <c r="EO145" s="205"/>
      <c r="EP145" s="205"/>
      <c r="EQ145" s="205"/>
      <c r="ER145" s="205"/>
      <c r="ES145" s="205"/>
      <c r="ET145" s="205"/>
      <c r="EU145" s="205"/>
      <c r="EV145" s="205"/>
      <c r="EW145" s="205"/>
    </row>
    <row r="146" spans="1:153" ht="12" customHeight="1" x14ac:dyDescent="0.35">
      <c r="A146" s="139">
        <v>4</v>
      </c>
      <c r="C146" s="7" t="s">
        <v>94</v>
      </c>
      <c r="D146" s="160" t="s">
        <v>29</v>
      </c>
      <c r="E146" s="24">
        <v>23.338000000000001</v>
      </c>
      <c r="F146" s="24">
        <v>22.51</v>
      </c>
      <c r="G146" s="24">
        <v>21.724</v>
      </c>
      <c r="H146" s="24">
        <v>21.388000000000002</v>
      </c>
      <c r="I146" s="24">
        <v>20.321000000000002</v>
      </c>
      <c r="J146" s="24">
        <v>19.277000000000001</v>
      </c>
      <c r="K146" s="24">
        <v>19.475999999999999</v>
      </c>
      <c r="L146" s="24">
        <v>19.701000000000001</v>
      </c>
      <c r="M146" s="24">
        <v>15.754</v>
      </c>
      <c r="N146" s="24">
        <v>12.904</v>
      </c>
      <c r="O146" s="24">
        <v>11.673999999999999</v>
      </c>
      <c r="P146" s="24">
        <v>10.909000000000001</v>
      </c>
      <c r="Q146" s="24">
        <v>11.117000000000001</v>
      </c>
      <c r="R146" s="24">
        <v>10.946999999999999</v>
      </c>
      <c r="S146" s="24">
        <v>10.897</v>
      </c>
      <c r="T146" s="24">
        <v>11.747999999999999</v>
      </c>
      <c r="U146" s="24">
        <v>11.042999999999999</v>
      </c>
      <c r="V146" s="24">
        <v>10.852</v>
      </c>
      <c r="W146" s="24">
        <v>10.843999999999999</v>
      </c>
      <c r="X146" s="24">
        <v>11.122</v>
      </c>
      <c r="Y146" s="24">
        <v>11.952</v>
      </c>
      <c r="Z146" s="24">
        <v>12.023</v>
      </c>
      <c r="AA146" s="24">
        <v>12.119</v>
      </c>
      <c r="AB146" s="24">
        <v>12.013999999999999</v>
      </c>
      <c r="AC146" s="24">
        <v>12.608000000000001</v>
      </c>
      <c r="AD146" s="24">
        <v>11.69</v>
      </c>
      <c r="AE146" s="24">
        <v>11.318</v>
      </c>
      <c r="AF146" s="24">
        <v>11.582000000000001</v>
      </c>
      <c r="AG146" s="24">
        <v>11.465999999999999</v>
      </c>
      <c r="AH146" s="24">
        <v>10.894</v>
      </c>
      <c r="AI146" s="24">
        <v>11.177</v>
      </c>
      <c r="AJ146" s="24">
        <v>11.13</v>
      </c>
      <c r="AK146" s="24">
        <v>11.13</v>
      </c>
      <c r="AL146" s="24">
        <v>11.137</v>
      </c>
      <c r="AM146" s="24">
        <v>10.83</v>
      </c>
      <c r="AN146" s="24">
        <v>11.331</v>
      </c>
      <c r="AO146" s="24">
        <v>10.981999999999999</v>
      </c>
      <c r="AP146" s="24">
        <v>10.557</v>
      </c>
      <c r="AQ146" s="24">
        <v>10.725</v>
      </c>
      <c r="AR146" s="24">
        <v>10.173</v>
      </c>
      <c r="AS146" s="24">
        <v>9.8279999999999994</v>
      </c>
      <c r="AT146" s="24">
        <v>9.8559999999999999</v>
      </c>
      <c r="AU146" s="24">
        <v>10.378</v>
      </c>
      <c r="AV146" s="24">
        <v>10.48</v>
      </c>
      <c r="AW146" s="24">
        <v>10.617000000000001</v>
      </c>
      <c r="AX146" s="24">
        <v>10.363</v>
      </c>
      <c r="AY146" s="24">
        <v>11.79</v>
      </c>
      <c r="AZ146" s="24">
        <v>11.619</v>
      </c>
      <c r="BA146" s="24">
        <v>11.654999999999999</v>
      </c>
      <c r="BB146" s="24">
        <v>11.119</v>
      </c>
      <c r="BC146" s="24">
        <v>10.93</v>
      </c>
      <c r="BD146" s="24">
        <v>11.952999999999999</v>
      </c>
      <c r="BE146" s="24">
        <v>12.959</v>
      </c>
      <c r="BF146" s="24">
        <v>10.743</v>
      </c>
      <c r="BG146" s="24">
        <v>8.5259999999999998</v>
      </c>
      <c r="BH146" s="24">
        <v>11.263999999999999</v>
      </c>
      <c r="BI146" s="24">
        <v>11.189</v>
      </c>
      <c r="BJ146" s="24">
        <v>8.5920000000000005</v>
      </c>
      <c r="BK146" s="24">
        <v>7.8609999999999998</v>
      </c>
      <c r="BL146" s="24">
        <v>8.0370000000000008</v>
      </c>
      <c r="BM146" s="24">
        <v>7.86</v>
      </c>
      <c r="BN146" s="24">
        <v>9.0549999999999997</v>
      </c>
      <c r="BO146" s="24">
        <v>10.705</v>
      </c>
      <c r="BP146" s="24">
        <v>13.007999999999999</v>
      </c>
      <c r="BQ146" s="24">
        <v>16.198</v>
      </c>
      <c r="BR146" s="24">
        <v>16.231999999999999</v>
      </c>
      <c r="BS146" s="24">
        <v>15.922000000000001</v>
      </c>
      <c r="BT146" s="24">
        <v>13.449</v>
      </c>
      <c r="BU146" s="24">
        <v>11.429</v>
      </c>
      <c r="BV146" s="24">
        <v>10.965999999999999</v>
      </c>
      <c r="BW146" s="24">
        <v>9.6609999999999996</v>
      </c>
      <c r="BX146" s="203">
        <v>11.975</v>
      </c>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5"/>
      <c r="EM146" s="205"/>
      <c r="EN146" s="205"/>
      <c r="EO146" s="205"/>
      <c r="EP146" s="205"/>
      <c r="EQ146" s="205"/>
      <c r="ER146" s="205"/>
      <c r="ES146" s="205"/>
      <c r="ET146" s="205"/>
      <c r="EU146" s="205"/>
      <c r="EV146" s="205"/>
      <c r="EW146" s="205"/>
    </row>
    <row r="147" spans="1:153" ht="12" customHeight="1" x14ac:dyDescent="0.35">
      <c r="A147" s="139"/>
      <c r="C147" s="7" t="s">
        <v>95</v>
      </c>
      <c r="D147" s="160"/>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03"/>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203"/>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5"/>
      <c r="EM147" s="205"/>
      <c r="EN147" s="205"/>
      <c r="EO147" s="205"/>
      <c r="EP147" s="205"/>
      <c r="EQ147" s="205"/>
      <c r="ER147" s="205"/>
      <c r="ES147" s="205"/>
      <c r="ET147" s="205"/>
      <c r="EU147" s="205"/>
      <c r="EV147" s="205"/>
      <c r="EW147" s="205"/>
    </row>
    <row r="148" spans="1:153" ht="12" customHeight="1" x14ac:dyDescent="0.35">
      <c r="A148" s="139"/>
      <c r="C148" s="7"/>
      <c r="D148" s="160"/>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c r="BD148" s="24"/>
      <c r="BE148" s="24"/>
      <c r="BF148" s="24"/>
      <c r="BG148" s="24"/>
      <c r="BH148" s="24"/>
      <c r="BI148" s="24"/>
      <c r="BJ148" s="24"/>
      <c r="BK148" s="24"/>
      <c r="BL148" s="24"/>
      <c r="BM148" s="24"/>
      <c r="BN148" s="24"/>
      <c r="BO148" s="24"/>
      <c r="BP148" s="24"/>
      <c r="BQ148" s="24"/>
      <c r="BR148" s="24"/>
      <c r="BS148" s="24"/>
      <c r="BT148" s="24"/>
      <c r="BU148" s="24"/>
      <c r="BV148" s="24"/>
      <c r="BW148" s="24"/>
      <c r="BX148" s="203"/>
      <c r="BY148" s="203"/>
      <c r="BZ148" s="203"/>
      <c r="CA148" s="203"/>
      <c r="CB148" s="203"/>
      <c r="CC148" s="203"/>
      <c r="CD148" s="203"/>
      <c r="CE148" s="203"/>
      <c r="CF148" s="203"/>
      <c r="CG148" s="203"/>
      <c r="CH148" s="203"/>
      <c r="CI148" s="203"/>
      <c r="CJ148" s="203"/>
      <c r="CK148" s="203"/>
      <c r="CL148" s="203"/>
      <c r="CM148" s="203"/>
      <c r="CN148" s="203"/>
      <c r="CO148" s="203"/>
      <c r="CP148" s="203"/>
      <c r="CQ148" s="203"/>
      <c r="CR148" s="203"/>
      <c r="CS148" s="203"/>
      <c r="CT148" s="203"/>
      <c r="CU148" s="203"/>
      <c r="CV148" s="203"/>
      <c r="CW148" s="203"/>
      <c r="CX148" s="203"/>
      <c r="CY148" s="203"/>
      <c r="CZ148" s="203"/>
      <c r="DA148" s="203"/>
      <c r="DB148" s="203"/>
      <c r="DC148" s="203"/>
      <c r="DD148" s="203"/>
      <c r="DE148" s="203"/>
      <c r="DF148" s="203"/>
      <c r="DG148" s="203"/>
      <c r="DH148" s="203"/>
      <c r="DI148" s="203"/>
      <c r="DJ148" s="203"/>
      <c r="DK148" s="203"/>
      <c r="DL148" s="203"/>
      <c r="DM148" s="203"/>
      <c r="DN148" s="203"/>
      <c r="DO148" s="203"/>
      <c r="DP148" s="203"/>
      <c r="DQ148" s="203"/>
      <c r="DR148" s="203"/>
      <c r="DS148" s="203"/>
      <c r="DT148" s="203"/>
      <c r="DU148" s="203"/>
      <c r="DV148" s="203"/>
      <c r="DW148" s="203"/>
      <c r="DX148" s="203"/>
      <c r="DY148" s="203"/>
      <c r="DZ148" s="203"/>
      <c r="EA148" s="203"/>
      <c r="EB148" s="203"/>
      <c r="EC148" s="203"/>
      <c r="ED148" s="203"/>
      <c r="EE148" s="203"/>
      <c r="EF148" s="203"/>
      <c r="EG148" s="203"/>
      <c r="EH148" s="203"/>
      <c r="EI148" s="203"/>
      <c r="EJ148" s="203"/>
      <c r="EK148" s="203"/>
      <c r="EL148" s="205"/>
      <c r="EM148" s="205"/>
      <c r="EN148" s="205"/>
      <c r="EO148" s="205"/>
      <c r="EP148" s="205"/>
      <c r="EQ148" s="205"/>
      <c r="ER148" s="205"/>
      <c r="ES148" s="205"/>
      <c r="ET148" s="205"/>
      <c r="EU148" s="205"/>
      <c r="EV148" s="205"/>
      <c r="EW148" s="205"/>
    </row>
    <row r="149" spans="1:153" ht="12" customHeight="1" x14ac:dyDescent="0.35">
      <c r="A149" s="139"/>
      <c r="C149" s="1" t="s">
        <v>146</v>
      </c>
      <c r="D149" s="160"/>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03"/>
      <c r="BY149" s="203"/>
      <c r="BZ149" s="203"/>
      <c r="CA149" s="203"/>
      <c r="CB149" s="203"/>
      <c r="CC149" s="203"/>
      <c r="CD149" s="203"/>
      <c r="CE149" s="203"/>
      <c r="CF149" s="203"/>
      <c r="CG149" s="203"/>
      <c r="CH149" s="203"/>
      <c r="CI149" s="203"/>
      <c r="CJ149" s="203"/>
      <c r="CK149" s="203"/>
      <c r="CL149" s="203"/>
      <c r="CM149" s="203"/>
      <c r="CN149" s="203"/>
      <c r="CO149" s="203"/>
      <c r="CP149" s="203"/>
      <c r="CQ149" s="203"/>
      <c r="CR149" s="203"/>
      <c r="CS149" s="203"/>
      <c r="CT149" s="203"/>
      <c r="CU149" s="203"/>
      <c r="CV149" s="203"/>
      <c r="CW149" s="203"/>
      <c r="CX149" s="203"/>
      <c r="CY149" s="203"/>
      <c r="CZ149" s="203"/>
      <c r="DA149" s="203"/>
      <c r="DB149" s="203"/>
      <c r="DC149" s="203"/>
      <c r="DD149" s="203"/>
      <c r="DE149" s="203"/>
      <c r="DF149" s="203"/>
      <c r="DG149" s="203"/>
      <c r="DH149" s="203"/>
      <c r="DI149" s="203"/>
      <c r="DJ149" s="203"/>
      <c r="DK149" s="203"/>
      <c r="DL149" s="203"/>
      <c r="DM149" s="203"/>
      <c r="DN149" s="203"/>
      <c r="DO149" s="203"/>
      <c r="DP149" s="203"/>
      <c r="DQ149" s="203"/>
      <c r="DR149" s="203"/>
      <c r="DS149" s="203"/>
      <c r="DT149" s="203"/>
      <c r="DU149" s="203"/>
      <c r="DV149" s="203"/>
      <c r="DW149" s="203"/>
      <c r="DX149" s="203"/>
      <c r="DY149" s="203"/>
      <c r="DZ149" s="203"/>
      <c r="EA149" s="203"/>
      <c r="EB149" s="203"/>
      <c r="EC149" s="203"/>
      <c r="ED149" s="203"/>
      <c r="EE149" s="203"/>
      <c r="EF149" s="203"/>
      <c r="EG149" s="203"/>
      <c r="EH149" s="203"/>
      <c r="EI149" s="203"/>
      <c r="EJ149" s="203"/>
      <c r="EK149" s="203"/>
      <c r="EL149" s="205"/>
      <c r="EM149" s="205"/>
      <c r="EN149" s="205"/>
      <c r="EO149" s="205"/>
      <c r="EP149" s="205"/>
      <c r="EQ149" s="205"/>
      <c r="ER149" s="205"/>
      <c r="ES149" s="205"/>
      <c r="ET149" s="205"/>
      <c r="EU149" s="205"/>
      <c r="EV149" s="205"/>
      <c r="EW149" s="205"/>
    </row>
    <row r="150" spans="1:153" ht="12" customHeight="1" x14ac:dyDescent="0.35">
      <c r="A150" s="139">
        <v>5</v>
      </c>
      <c r="C150" s="7" t="s">
        <v>96</v>
      </c>
      <c r="D150" s="160" t="s">
        <v>92</v>
      </c>
      <c r="E150" s="26">
        <v>258659</v>
      </c>
      <c r="F150" s="26">
        <v>267210</v>
      </c>
      <c r="G150" s="26">
        <v>273541</v>
      </c>
      <c r="H150" s="26">
        <v>288546</v>
      </c>
      <c r="I150" s="26">
        <v>299588</v>
      </c>
      <c r="J150" s="26">
        <v>309817</v>
      </c>
      <c r="K150" s="26">
        <v>340963</v>
      </c>
      <c r="L150" s="26">
        <v>377222</v>
      </c>
      <c r="M150" s="26">
        <v>399365</v>
      </c>
      <c r="N150" s="26">
        <v>395464</v>
      </c>
      <c r="O150" s="26">
        <v>386998</v>
      </c>
      <c r="P150" s="26">
        <v>370639</v>
      </c>
      <c r="Q150" s="26">
        <v>361750</v>
      </c>
      <c r="R150" s="26">
        <v>352680</v>
      </c>
      <c r="S150" s="26">
        <v>343633</v>
      </c>
      <c r="T150" s="26">
        <v>343459</v>
      </c>
      <c r="U150" s="26">
        <v>337031</v>
      </c>
      <c r="V150" s="26">
        <v>332709</v>
      </c>
      <c r="W150" s="26">
        <v>324275</v>
      </c>
      <c r="X150" s="26">
        <v>313224</v>
      </c>
      <c r="Y150" s="26">
        <v>302976</v>
      </c>
      <c r="Z150" s="26">
        <v>296484</v>
      </c>
      <c r="AA150" s="26">
        <v>303163</v>
      </c>
      <c r="AB150" s="26">
        <v>297572</v>
      </c>
      <c r="AC150" s="26">
        <v>299224</v>
      </c>
      <c r="AD150" s="26">
        <v>291647</v>
      </c>
      <c r="AE150" s="26">
        <v>279118</v>
      </c>
      <c r="AF150" s="26">
        <v>263665</v>
      </c>
      <c r="AG150" s="26">
        <v>254204</v>
      </c>
      <c r="AH150" s="26">
        <v>238899</v>
      </c>
      <c r="AI150" s="26">
        <v>228517</v>
      </c>
      <c r="AJ150" s="26">
        <v>217981</v>
      </c>
      <c r="AK150" s="26">
        <v>210261</v>
      </c>
      <c r="AL150" s="26">
        <v>209699</v>
      </c>
      <c r="AM150" s="26">
        <v>197866</v>
      </c>
      <c r="AN150" s="26">
        <v>193793</v>
      </c>
      <c r="AO150" s="26">
        <v>199163</v>
      </c>
      <c r="AP150" s="26">
        <v>210796</v>
      </c>
      <c r="AQ150" s="26">
        <v>211230</v>
      </c>
      <c r="AR150" s="26">
        <v>208405</v>
      </c>
      <c r="AS150" s="26">
        <v>204881</v>
      </c>
      <c r="AT150" s="26">
        <v>195440</v>
      </c>
      <c r="AU150" s="26">
        <v>190761</v>
      </c>
      <c r="AV150" s="26">
        <v>187051</v>
      </c>
      <c r="AW150" s="26">
        <v>185317</v>
      </c>
      <c r="AX150" s="26">
        <v>184589</v>
      </c>
      <c r="AY150" s="26">
        <v>185595</v>
      </c>
      <c r="AZ150" s="26">
        <v>184373</v>
      </c>
      <c r="BA150" s="26">
        <v>182545</v>
      </c>
      <c r="BB150" s="26">
        <v>181049</v>
      </c>
      <c r="BC150" s="26">
        <v>174053</v>
      </c>
      <c r="BD150" s="26">
        <v>170499</v>
      </c>
      <c r="BE150" s="26">
        <v>172941</v>
      </c>
      <c r="BF150" s="26">
        <v>172174</v>
      </c>
      <c r="BG150" s="26">
        <v>168626</v>
      </c>
      <c r="BH150" s="26">
        <v>170757</v>
      </c>
      <c r="BI150" s="26">
        <v>170647</v>
      </c>
      <c r="BJ150" s="26">
        <v>164128</v>
      </c>
      <c r="BK150" s="26">
        <v>158602</v>
      </c>
      <c r="BL150" s="26">
        <v>154473</v>
      </c>
      <c r="BM150" s="26">
        <v>152855</v>
      </c>
      <c r="BN150" s="26">
        <v>151454</v>
      </c>
      <c r="BO150" s="26">
        <v>147095</v>
      </c>
      <c r="BP150" s="26">
        <v>150989</v>
      </c>
      <c r="BQ150" s="26">
        <v>156475</v>
      </c>
      <c r="BR150" s="26">
        <v>165365</v>
      </c>
      <c r="BS150" s="26">
        <v>176852</v>
      </c>
      <c r="BT150" s="26">
        <v>186598</v>
      </c>
      <c r="BU150" s="26">
        <v>190674</v>
      </c>
      <c r="BV150" s="26">
        <v>190740</v>
      </c>
      <c r="BW150" s="26">
        <v>186943</v>
      </c>
      <c r="BX150" s="208">
        <v>183964</v>
      </c>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08"/>
      <c r="EJ150" s="208"/>
      <c r="EK150" s="208"/>
      <c r="EL150" s="209"/>
      <c r="EM150" s="209"/>
      <c r="EN150" s="209"/>
      <c r="EO150" s="209"/>
      <c r="EP150" s="209"/>
      <c r="EQ150" s="209"/>
      <c r="ER150" s="209"/>
      <c r="ES150" s="209"/>
      <c r="ET150" s="209"/>
      <c r="EU150" s="209"/>
      <c r="EV150" s="209"/>
      <c r="EW150" s="209"/>
    </row>
    <row r="151" spans="1:153" ht="12" customHeight="1" x14ac:dyDescent="0.35">
      <c r="A151" s="139"/>
      <c r="C151" s="144" t="s">
        <v>177</v>
      </c>
      <c r="D151" s="160"/>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c r="BD151" s="24"/>
      <c r="BE151" s="24"/>
      <c r="BF151" s="24"/>
      <c r="BG151" s="24"/>
      <c r="BH151" s="24"/>
      <c r="BI151" s="24"/>
      <c r="BJ151" s="24"/>
      <c r="BK151" s="24"/>
      <c r="BL151" s="24"/>
      <c r="BM151" s="24"/>
      <c r="BN151" s="24"/>
      <c r="BO151" s="24"/>
      <c r="BP151" s="24"/>
      <c r="BQ151" s="24"/>
      <c r="BR151" s="24"/>
      <c r="BS151" s="24"/>
      <c r="BT151" s="24"/>
      <c r="BU151" s="24"/>
      <c r="BV151" s="24"/>
      <c r="BW151" s="24"/>
      <c r="BX151" s="203"/>
      <c r="BY151" s="203"/>
      <c r="BZ151" s="203"/>
      <c r="CA151" s="203"/>
      <c r="CB151" s="203"/>
      <c r="CC151" s="203"/>
      <c r="CD151" s="203"/>
      <c r="CE151" s="203"/>
      <c r="CF151" s="203"/>
      <c r="CG151" s="203"/>
      <c r="CH151" s="203"/>
      <c r="CI151" s="203"/>
      <c r="CJ151" s="203"/>
      <c r="CK151" s="203"/>
      <c r="CL151" s="203"/>
      <c r="CM151" s="203"/>
      <c r="CN151" s="203"/>
      <c r="CO151" s="203"/>
      <c r="CP151" s="203"/>
      <c r="CQ151" s="203"/>
      <c r="CR151" s="203"/>
      <c r="CS151" s="203"/>
      <c r="CT151" s="203"/>
      <c r="CU151" s="203"/>
      <c r="CV151" s="203"/>
      <c r="CW151" s="203"/>
      <c r="CX151" s="203"/>
      <c r="CY151" s="203"/>
      <c r="CZ151" s="203"/>
      <c r="DA151" s="203"/>
      <c r="DB151" s="203"/>
      <c r="DC151" s="203"/>
      <c r="DD151" s="203"/>
      <c r="DE151" s="203"/>
      <c r="DF151" s="203"/>
      <c r="DG151" s="203"/>
      <c r="DH151" s="203"/>
      <c r="DI151" s="203"/>
      <c r="DJ151" s="203"/>
      <c r="DK151" s="203"/>
      <c r="DL151" s="203"/>
      <c r="DM151" s="203"/>
      <c r="DN151" s="203"/>
      <c r="DO151" s="203"/>
      <c r="DP151" s="203"/>
      <c r="DQ151" s="203"/>
      <c r="DR151" s="203"/>
      <c r="DS151" s="203"/>
      <c r="DT151" s="203"/>
      <c r="DU151" s="203"/>
      <c r="DV151" s="203"/>
      <c r="DW151" s="203"/>
      <c r="DX151" s="203"/>
      <c r="DY151" s="203"/>
      <c r="DZ151" s="203"/>
      <c r="EA151" s="203"/>
      <c r="EB151" s="203"/>
      <c r="EC151" s="203"/>
      <c r="ED151" s="203"/>
      <c r="EE151" s="203"/>
      <c r="EF151" s="203"/>
      <c r="EG151" s="203"/>
      <c r="EH151" s="203"/>
      <c r="EI151" s="203"/>
      <c r="EJ151" s="203"/>
      <c r="EK151" s="203"/>
      <c r="EL151" s="205"/>
      <c r="EM151" s="205"/>
      <c r="EN151" s="205"/>
      <c r="EO151" s="205"/>
      <c r="EP151" s="205"/>
      <c r="EQ151" s="205"/>
      <c r="ER151" s="205"/>
      <c r="ES151" s="205"/>
      <c r="ET151" s="205"/>
      <c r="EU151" s="205"/>
      <c r="EV151" s="205"/>
      <c r="EW151" s="205"/>
    </row>
    <row r="152" spans="1:153" ht="12" customHeight="1" x14ac:dyDescent="0.35">
      <c r="A152" s="139">
        <v>6</v>
      </c>
      <c r="C152" s="145" t="s">
        <v>97</v>
      </c>
      <c r="D152" s="160" t="s">
        <v>29</v>
      </c>
      <c r="E152" s="24">
        <v>4.3810000000000002</v>
      </c>
      <c r="F152" s="24">
        <v>5.0510000000000002</v>
      </c>
      <c r="G152" s="24">
        <v>4.7009999999999996</v>
      </c>
      <c r="H152" s="24">
        <v>4.4359999999999999</v>
      </c>
      <c r="I152" s="24">
        <v>4.4169999999999998</v>
      </c>
      <c r="J152" s="24">
        <v>4.2030000000000003</v>
      </c>
      <c r="K152" s="24">
        <v>4.0750000000000002</v>
      </c>
      <c r="L152" s="24">
        <v>4.49</v>
      </c>
      <c r="M152" s="24">
        <v>4.5389999999999997</v>
      </c>
      <c r="N152" s="24">
        <v>5.891</v>
      </c>
      <c r="O152" s="24">
        <v>6.2690000000000001</v>
      </c>
      <c r="P152" s="24">
        <v>5.6479999999999997</v>
      </c>
      <c r="Q152" s="24">
        <v>6.2919999999999998</v>
      </c>
      <c r="R152" s="24">
        <v>6.24</v>
      </c>
      <c r="S152" s="24">
        <v>6.2370000000000001</v>
      </c>
      <c r="T152" s="24">
        <v>5.7190000000000003</v>
      </c>
      <c r="U152" s="24">
        <v>6.109</v>
      </c>
      <c r="V152" s="24">
        <v>6.2519999999999998</v>
      </c>
      <c r="W152" s="24">
        <v>5.2039999999999997</v>
      </c>
      <c r="X152" s="24">
        <v>4.9249999999999998</v>
      </c>
      <c r="Y152" s="24">
        <v>3.7</v>
      </c>
      <c r="Z152" s="24">
        <v>4.327</v>
      </c>
      <c r="AA152" s="24">
        <v>4.53</v>
      </c>
      <c r="AB152" s="24">
        <v>4.6559999999999997</v>
      </c>
      <c r="AC152" s="24">
        <v>4.6980000000000004</v>
      </c>
      <c r="AD152" s="24">
        <v>4.7640000000000002</v>
      </c>
      <c r="AE152" s="24">
        <v>4.4610000000000003</v>
      </c>
      <c r="AF152" s="24">
        <v>4.1909999999999998</v>
      </c>
      <c r="AG152" s="24">
        <v>4.548</v>
      </c>
      <c r="AH152" s="24">
        <v>3.8969999999999998</v>
      </c>
      <c r="AI152" s="24">
        <v>4.0220000000000002</v>
      </c>
      <c r="AJ152" s="24">
        <v>4.0140000000000002</v>
      </c>
      <c r="AK152" s="24">
        <v>3.911</v>
      </c>
      <c r="AL152" s="24">
        <v>3.6920000000000002</v>
      </c>
      <c r="AM152" s="24">
        <v>3.41</v>
      </c>
      <c r="AN152" s="24">
        <v>3.9529999999999998</v>
      </c>
      <c r="AO152" s="24">
        <v>3.31</v>
      </c>
      <c r="AP152" s="24">
        <v>3.4790000000000001</v>
      </c>
      <c r="AQ152" s="24">
        <v>3.9740000000000002</v>
      </c>
      <c r="AR152" s="24">
        <v>4.1779999999999999</v>
      </c>
      <c r="AS152" s="24">
        <v>4.0190000000000001</v>
      </c>
      <c r="AT152" s="24">
        <v>3.78</v>
      </c>
      <c r="AU152" s="24">
        <v>3.5339999999999998</v>
      </c>
      <c r="AV152" s="24">
        <v>4.4189999999999996</v>
      </c>
      <c r="AW152" s="24">
        <v>4.1289999999999996</v>
      </c>
      <c r="AX152" s="24">
        <v>4.05</v>
      </c>
      <c r="AY152" s="24">
        <v>4.4320000000000004</v>
      </c>
      <c r="AZ152" s="24">
        <v>4.4429999999999996</v>
      </c>
      <c r="BA152" s="24">
        <v>4.3410000000000002</v>
      </c>
      <c r="BB152" s="24">
        <v>4.2690000000000001</v>
      </c>
      <c r="BC152" s="24">
        <v>4.3760000000000003</v>
      </c>
      <c r="BD152" s="24">
        <v>4.7590000000000003</v>
      </c>
      <c r="BE152" s="24">
        <v>5.8810000000000002</v>
      </c>
      <c r="BF152" s="24">
        <v>10.489000000000001</v>
      </c>
      <c r="BG152" s="24">
        <v>7.41</v>
      </c>
      <c r="BH152" s="24">
        <v>6.6020000000000003</v>
      </c>
      <c r="BI152" s="24">
        <v>7.1459999999999999</v>
      </c>
      <c r="BJ152" s="24">
        <v>5.9610000000000003</v>
      </c>
      <c r="BK152" s="24">
        <v>5.3479999999999999</v>
      </c>
      <c r="BL152" s="24">
        <v>4.9859999999999998</v>
      </c>
      <c r="BM152" s="24">
        <v>5.27</v>
      </c>
      <c r="BN152" s="24">
        <v>5.0910000000000002</v>
      </c>
      <c r="BO152" s="24">
        <v>5.1550000000000002</v>
      </c>
      <c r="BP152" s="24">
        <v>5.5919999999999996</v>
      </c>
      <c r="BQ152" s="24">
        <v>5.5739999999999998</v>
      </c>
      <c r="BR152" s="24">
        <v>5.9450000000000003</v>
      </c>
      <c r="BS152" s="24">
        <v>5.9340000000000002</v>
      </c>
      <c r="BT152" s="24">
        <v>6.0389999999999997</v>
      </c>
      <c r="BU152" s="24">
        <v>6.2759999999999998</v>
      </c>
      <c r="BV152" s="24">
        <v>5.923</v>
      </c>
      <c r="BW152" s="24">
        <v>5.7110000000000003</v>
      </c>
      <c r="BX152" s="203">
        <v>5.5940000000000003</v>
      </c>
      <c r="BY152" s="203"/>
      <c r="BZ152" s="203"/>
      <c r="CA152" s="203"/>
      <c r="CB152" s="203"/>
      <c r="CC152" s="203"/>
      <c r="CD152" s="203"/>
      <c r="CE152" s="203"/>
      <c r="CF152" s="203"/>
      <c r="CG152" s="203"/>
      <c r="CH152" s="203"/>
      <c r="CI152" s="203"/>
      <c r="CJ152" s="203"/>
      <c r="CK152" s="203"/>
      <c r="CL152" s="203"/>
      <c r="CM152" s="203"/>
      <c r="CN152" s="203"/>
      <c r="CO152" s="203"/>
      <c r="CP152" s="203"/>
      <c r="CQ152" s="203"/>
      <c r="CR152" s="203"/>
      <c r="CS152" s="203"/>
      <c r="CT152" s="203"/>
      <c r="CU152" s="203"/>
      <c r="CV152" s="203"/>
      <c r="CW152" s="203"/>
      <c r="CX152" s="203"/>
      <c r="CY152" s="203"/>
      <c r="CZ152" s="203"/>
      <c r="DA152" s="203"/>
      <c r="DB152" s="203"/>
      <c r="DC152" s="203"/>
      <c r="DD152" s="203"/>
      <c r="DE152" s="203"/>
      <c r="DF152" s="203"/>
      <c r="DG152" s="203"/>
      <c r="DH152" s="203"/>
      <c r="DI152" s="203"/>
      <c r="DJ152" s="203"/>
      <c r="DK152" s="203"/>
      <c r="DL152" s="203"/>
      <c r="DM152" s="203"/>
      <c r="DN152" s="203"/>
      <c r="DO152" s="203"/>
      <c r="DP152" s="203"/>
      <c r="DQ152" s="203"/>
      <c r="DR152" s="203"/>
      <c r="DS152" s="203"/>
      <c r="DT152" s="203"/>
      <c r="DU152" s="203"/>
      <c r="DV152" s="203"/>
      <c r="DW152" s="203"/>
      <c r="DX152" s="203"/>
      <c r="DY152" s="203"/>
      <c r="DZ152" s="203"/>
      <c r="EA152" s="203"/>
      <c r="EB152" s="203"/>
      <c r="EC152" s="203"/>
      <c r="ED152" s="203"/>
      <c r="EE152" s="203"/>
      <c r="EF152" s="203"/>
      <c r="EG152" s="203"/>
      <c r="EH152" s="203"/>
      <c r="EI152" s="203"/>
      <c r="EJ152" s="203"/>
      <c r="EK152" s="203"/>
      <c r="EL152" s="205"/>
      <c r="EM152" s="205"/>
      <c r="EN152" s="205"/>
      <c r="EO152" s="205"/>
      <c r="EP152" s="205"/>
      <c r="EQ152" s="205"/>
      <c r="ER152" s="205"/>
      <c r="ES152" s="205"/>
      <c r="ET152" s="205"/>
      <c r="EU152" s="205"/>
      <c r="EV152" s="205"/>
      <c r="EW152" s="205"/>
    </row>
    <row r="153" spans="1:153" ht="12" customHeight="1" x14ac:dyDescent="0.35">
      <c r="A153" s="139">
        <v>7</v>
      </c>
      <c r="C153" s="145" t="s">
        <v>98</v>
      </c>
      <c r="D153" s="160" t="s">
        <v>29</v>
      </c>
      <c r="E153" s="24">
        <v>20.420999999999999</v>
      </c>
      <c r="F153" s="24">
        <v>19.28</v>
      </c>
      <c r="G153" s="24">
        <v>19.713000000000001</v>
      </c>
      <c r="H153" s="24">
        <v>19.181000000000001</v>
      </c>
      <c r="I153" s="24">
        <v>19.495000000000001</v>
      </c>
      <c r="J153" s="24">
        <v>20.943000000000001</v>
      </c>
      <c r="K153" s="24">
        <v>21.664999999999999</v>
      </c>
      <c r="L153" s="24">
        <v>21.364999999999998</v>
      </c>
      <c r="M153" s="24">
        <v>24.477</v>
      </c>
      <c r="N153" s="24">
        <v>28.227</v>
      </c>
      <c r="O153" s="24">
        <v>27.992999999999999</v>
      </c>
      <c r="P153" s="24">
        <v>29.35</v>
      </c>
      <c r="Q153" s="24">
        <v>30.443999999999999</v>
      </c>
      <c r="R153" s="24">
        <v>29.638999999999999</v>
      </c>
      <c r="S153" s="24">
        <v>29.504000000000001</v>
      </c>
      <c r="T153" s="24">
        <v>26.596</v>
      </c>
      <c r="U153" s="24">
        <v>28.408999999999999</v>
      </c>
      <c r="V153" s="24">
        <v>29.221</v>
      </c>
      <c r="W153" s="24">
        <v>29.56</v>
      </c>
      <c r="X153" s="24">
        <v>28.774000000000001</v>
      </c>
      <c r="Y153" s="24">
        <v>30.021000000000001</v>
      </c>
      <c r="Z153" s="24">
        <v>28.187000000000001</v>
      </c>
      <c r="AA153" s="24">
        <v>27.693000000000001</v>
      </c>
      <c r="AB153" s="24">
        <v>26.902000000000001</v>
      </c>
      <c r="AC153" s="24">
        <v>27.190999999999999</v>
      </c>
      <c r="AD153" s="24">
        <v>26.206</v>
      </c>
      <c r="AE153" s="24">
        <v>26.542999999999999</v>
      </c>
      <c r="AF153" s="24">
        <v>26.599</v>
      </c>
      <c r="AG153" s="24">
        <v>27.710999999999999</v>
      </c>
      <c r="AH153" s="24">
        <v>27.863</v>
      </c>
      <c r="AI153" s="24">
        <v>28.596</v>
      </c>
      <c r="AJ153" s="24">
        <v>27.891999999999999</v>
      </c>
      <c r="AK153" s="24">
        <v>28.135000000000002</v>
      </c>
      <c r="AL153" s="24">
        <v>26.032</v>
      </c>
      <c r="AM153" s="24">
        <v>24.364000000000001</v>
      </c>
      <c r="AN153" s="24">
        <v>23.391999999999999</v>
      </c>
      <c r="AO153" s="24">
        <v>22.291</v>
      </c>
      <c r="AP153" s="24">
        <v>22.158000000000001</v>
      </c>
      <c r="AQ153" s="24">
        <v>22.334</v>
      </c>
      <c r="AR153" s="24">
        <v>22.094000000000001</v>
      </c>
      <c r="AS153" s="24">
        <v>22.109000000000002</v>
      </c>
      <c r="AT153" s="24">
        <v>21.51</v>
      </c>
      <c r="AU153" s="24">
        <v>20.878</v>
      </c>
      <c r="AV153" s="24">
        <v>19.945</v>
      </c>
      <c r="AW153" s="24">
        <v>19.713999999999999</v>
      </c>
      <c r="AX153" s="24">
        <v>17.905000000000001</v>
      </c>
      <c r="AY153" s="24">
        <v>17.623000000000001</v>
      </c>
      <c r="AZ153" s="24">
        <v>18.2</v>
      </c>
      <c r="BA153" s="24">
        <v>18.780999999999999</v>
      </c>
      <c r="BB153" s="24">
        <v>18.373000000000001</v>
      </c>
      <c r="BC153" s="24">
        <v>18.393000000000001</v>
      </c>
      <c r="BD153" s="24">
        <v>18.045000000000002</v>
      </c>
      <c r="BE153" s="24">
        <v>14.358000000000001</v>
      </c>
      <c r="BF153" s="24">
        <v>9.6910000000000007</v>
      </c>
      <c r="BG153" s="24">
        <v>10.369</v>
      </c>
      <c r="BH153" s="24">
        <v>10.63</v>
      </c>
      <c r="BI153" s="24">
        <v>11.65</v>
      </c>
      <c r="BJ153" s="24">
        <v>13.273</v>
      </c>
      <c r="BK153" s="24">
        <v>14.581</v>
      </c>
      <c r="BL153" s="24">
        <v>14.074999999999999</v>
      </c>
      <c r="BM153" s="24">
        <v>14.484999999999999</v>
      </c>
      <c r="BN153" s="24">
        <v>13.615</v>
      </c>
      <c r="BO153" s="24">
        <v>13.022</v>
      </c>
      <c r="BP153" s="24">
        <v>11.865</v>
      </c>
      <c r="BQ153" s="24">
        <v>11.548999999999999</v>
      </c>
      <c r="BR153" s="24">
        <v>11.813000000000001</v>
      </c>
      <c r="BS153" s="24">
        <v>11.537000000000001</v>
      </c>
      <c r="BT153" s="24">
        <v>11.967000000000001</v>
      </c>
      <c r="BU153" s="24">
        <v>12.861000000000001</v>
      </c>
      <c r="BV153" s="24">
        <v>13.57</v>
      </c>
      <c r="BW153" s="24">
        <v>14.542999999999999</v>
      </c>
      <c r="BX153" s="203">
        <v>14.634</v>
      </c>
      <c r="BY153" s="203"/>
      <c r="BZ153" s="203"/>
      <c r="CA153" s="203"/>
      <c r="CB153" s="203"/>
      <c r="CC153" s="203"/>
      <c r="CD153" s="203"/>
      <c r="CE153" s="203"/>
      <c r="CF153" s="203"/>
      <c r="CG153" s="203"/>
      <c r="CH153" s="203"/>
      <c r="CI153" s="203"/>
      <c r="CJ153" s="203"/>
      <c r="CK153" s="203"/>
      <c r="CL153" s="203"/>
      <c r="CM153" s="203"/>
      <c r="CN153" s="203"/>
      <c r="CO153" s="203"/>
      <c r="CP153" s="203"/>
      <c r="CQ153" s="203"/>
      <c r="CR153" s="203"/>
      <c r="CS153" s="203"/>
      <c r="CT153" s="203"/>
      <c r="CU153" s="203"/>
      <c r="CV153" s="203"/>
      <c r="CW153" s="203"/>
      <c r="CX153" s="203"/>
      <c r="CY153" s="203"/>
      <c r="CZ153" s="203"/>
      <c r="DA153" s="203"/>
      <c r="DB153" s="203"/>
      <c r="DC153" s="203"/>
      <c r="DD153" s="203"/>
      <c r="DE153" s="203"/>
      <c r="DF153" s="203"/>
      <c r="DG153" s="203"/>
      <c r="DH153" s="203"/>
      <c r="DI153" s="203"/>
      <c r="DJ153" s="203"/>
      <c r="DK153" s="203"/>
      <c r="DL153" s="203"/>
      <c r="DM153" s="203"/>
      <c r="DN153" s="203"/>
      <c r="DO153" s="203"/>
      <c r="DP153" s="203"/>
      <c r="DQ153" s="203"/>
      <c r="DR153" s="203"/>
      <c r="DS153" s="203"/>
      <c r="DT153" s="203"/>
      <c r="DU153" s="203"/>
      <c r="DV153" s="203"/>
      <c r="DW153" s="203"/>
      <c r="DX153" s="203"/>
      <c r="DY153" s="203"/>
      <c r="DZ153" s="203"/>
      <c r="EA153" s="203"/>
      <c r="EB153" s="203"/>
      <c r="EC153" s="203"/>
      <c r="ED153" s="203"/>
      <c r="EE153" s="203"/>
      <c r="EF153" s="203"/>
      <c r="EG153" s="203"/>
      <c r="EH153" s="203"/>
      <c r="EI153" s="203"/>
      <c r="EJ153" s="203"/>
      <c r="EK153" s="203"/>
      <c r="EL153" s="205"/>
      <c r="EM153" s="205"/>
      <c r="EN153" s="205"/>
      <c r="EO153" s="205"/>
      <c r="EP153" s="205"/>
      <c r="EQ153" s="205"/>
      <c r="ER153" s="205"/>
      <c r="ES153" s="205"/>
      <c r="ET153" s="205"/>
      <c r="EU153" s="205"/>
      <c r="EV153" s="205"/>
      <c r="EW153" s="205"/>
    </row>
    <row r="154" spans="1:153" ht="12" customHeight="1" x14ac:dyDescent="0.35">
      <c r="A154" s="139">
        <v>8</v>
      </c>
      <c r="C154" s="161" t="s">
        <v>99</v>
      </c>
      <c r="D154" s="160" t="s">
        <v>29</v>
      </c>
      <c r="E154" s="24">
        <v>75.198999999999998</v>
      </c>
      <c r="F154" s="24">
        <v>75.67</v>
      </c>
      <c r="G154" s="24">
        <v>75.585999999999999</v>
      </c>
      <c r="H154" s="24">
        <v>76.382999999999996</v>
      </c>
      <c r="I154" s="24">
        <v>76.087999999999994</v>
      </c>
      <c r="J154" s="24">
        <v>74.855000000000004</v>
      </c>
      <c r="K154" s="24">
        <v>74.257999999999996</v>
      </c>
      <c r="L154" s="24">
        <v>74.144999999999996</v>
      </c>
      <c r="M154" s="24">
        <v>70.983999999999995</v>
      </c>
      <c r="N154" s="24">
        <v>65.882999999999996</v>
      </c>
      <c r="O154" s="24">
        <v>65.738</v>
      </c>
      <c r="P154" s="24">
        <v>65.003</v>
      </c>
      <c r="Q154" s="24">
        <v>63.262999999999998</v>
      </c>
      <c r="R154" s="24">
        <v>64.120999999999995</v>
      </c>
      <c r="S154" s="24">
        <v>64.259</v>
      </c>
      <c r="T154" s="24">
        <v>67.685000000000002</v>
      </c>
      <c r="U154" s="24">
        <v>65.483000000000004</v>
      </c>
      <c r="V154" s="24">
        <v>64.527000000000001</v>
      </c>
      <c r="W154" s="24">
        <v>65.236999999999995</v>
      </c>
      <c r="X154" s="24">
        <v>66.301000000000002</v>
      </c>
      <c r="Y154" s="24">
        <v>66.28</v>
      </c>
      <c r="Z154" s="24">
        <v>67.486999999999995</v>
      </c>
      <c r="AA154" s="24">
        <v>67.777000000000001</v>
      </c>
      <c r="AB154" s="24">
        <v>68.441999999999993</v>
      </c>
      <c r="AC154" s="24">
        <v>68.111000000000004</v>
      </c>
      <c r="AD154" s="24">
        <v>69.028999999999996</v>
      </c>
      <c r="AE154" s="24">
        <v>68.995999999999995</v>
      </c>
      <c r="AF154" s="24">
        <v>69.209999999999994</v>
      </c>
      <c r="AG154" s="24">
        <v>67.741</v>
      </c>
      <c r="AH154" s="24">
        <v>68.239999999999995</v>
      </c>
      <c r="AI154" s="24">
        <v>67.382000000000005</v>
      </c>
      <c r="AJ154" s="24">
        <v>68.093999999999994</v>
      </c>
      <c r="AK154" s="24">
        <v>67.954999999999998</v>
      </c>
      <c r="AL154" s="24">
        <v>70.275999999999996</v>
      </c>
      <c r="AM154" s="24">
        <v>72.224999999999994</v>
      </c>
      <c r="AN154" s="24">
        <v>72.653999999999996</v>
      </c>
      <c r="AO154" s="24">
        <v>74.397999999999996</v>
      </c>
      <c r="AP154" s="24">
        <v>74.363</v>
      </c>
      <c r="AQ154" s="24">
        <v>73.691000000000003</v>
      </c>
      <c r="AR154" s="24">
        <v>73.727999999999994</v>
      </c>
      <c r="AS154" s="24">
        <v>73.870999999999995</v>
      </c>
      <c r="AT154" s="24">
        <v>74.709999999999994</v>
      </c>
      <c r="AU154" s="24">
        <v>75.587999999999994</v>
      </c>
      <c r="AV154" s="24">
        <v>75.635999999999996</v>
      </c>
      <c r="AW154" s="24">
        <v>76.156999999999996</v>
      </c>
      <c r="AX154" s="24">
        <v>78.045000000000002</v>
      </c>
      <c r="AY154" s="24">
        <v>77.945999999999998</v>
      </c>
      <c r="AZ154" s="24">
        <v>77.356999999999999</v>
      </c>
      <c r="BA154" s="24">
        <v>76.878</v>
      </c>
      <c r="BB154" s="24">
        <v>77.358000000000004</v>
      </c>
      <c r="BC154" s="24">
        <v>77.23</v>
      </c>
      <c r="BD154" s="24">
        <v>77.195999999999998</v>
      </c>
      <c r="BE154" s="24">
        <v>79.760999999999996</v>
      </c>
      <c r="BF154" s="24">
        <v>79.819999999999993</v>
      </c>
      <c r="BG154" s="24">
        <v>82.22</v>
      </c>
      <c r="BH154" s="24">
        <v>82.768000000000001</v>
      </c>
      <c r="BI154" s="24">
        <v>81.203000000000003</v>
      </c>
      <c r="BJ154" s="24">
        <v>80.766000000000005</v>
      </c>
      <c r="BK154" s="24">
        <v>80.067999999999998</v>
      </c>
      <c r="BL154" s="24">
        <v>80.935000000000002</v>
      </c>
      <c r="BM154" s="24">
        <v>80.242000000000004</v>
      </c>
      <c r="BN154" s="24">
        <v>81.295000000000002</v>
      </c>
      <c r="BO154" s="24">
        <v>81.822000000000003</v>
      </c>
      <c r="BP154" s="24">
        <v>82.543000000000006</v>
      </c>
      <c r="BQ154" s="24">
        <v>82.876999999999995</v>
      </c>
      <c r="BR154" s="24">
        <v>82.24</v>
      </c>
      <c r="BS154" s="24">
        <v>82.528000000000006</v>
      </c>
      <c r="BT154" s="24">
        <v>81.994</v>
      </c>
      <c r="BU154" s="24">
        <v>80.861999999999995</v>
      </c>
      <c r="BV154" s="24">
        <v>80.504000000000005</v>
      </c>
      <c r="BW154" s="24">
        <v>79.742999999999995</v>
      </c>
      <c r="BX154" s="203">
        <v>79.772999999999996</v>
      </c>
      <c r="BY154" s="203"/>
      <c r="BZ154" s="203"/>
      <c r="CA154" s="203"/>
      <c r="CB154" s="203"/>
      <c r="CC154" s="203"/>
      <c r="CD154" s="203"/>
      <c r="CE154" s="203"/>
      <c r="CF154" s="203"/>
      <c r="CG154" s="203"/>
      <c r="CH154" s="203"/>
      <c r="CI154" s="203"/>
      <c r="CJ154" s="203"/>
      <c r="CK154" s="203"/>
      <c r="CL154" s="203"/>
      <c r="CM154" s="203"/>
      <c r="CN154" s="203"/>
      <c r="CO154" s="203"/>
      <c r="CP154" s="203"/>
      <c r="CQ154" s="203"/>
      <c r="CR154" s="203"/>
      <c r="CS154" s="203"/>
      <c r="CT154" s="203"/>
      <c r="CU154" s="203"/>
      <c r="CV154" s="203"/>
      <c r="CW154" s="203"/>
      <c r="CX154" s="203"/>
      <c r="CY154" s="203"/>
      <c r="CZ154" s="203"/>
      <c r="DA154" s="203"/>
      <c r="DB154" s="203"/>
      <c r="DC154" s="203"/>
      <c r="DD154" s="203"/>
      <c r="DE154" s="203"/>
      <c r="DF154" s="203"/>
      <c r="DG154" s="203"/>
      <c r="DH154" s="203"/>
      <c r="DI154" s="203"/>
      <c r="DJ154" s="203"/>
      <c r="DK154" s="203"/>
      <c r="DL154" s="203"/>
      <c r="DM154" s="203"/>
      <c r="DN154" s="203"/>
      <c r="DO154" s="203"/>
      <c r="DP154" s="203"/>
      <c r="DQ154" s="203"/>
      <c r="DR154" s="203"/>
      <c r="DS154" s="203"/>
      <c r="DT154" s="203"/>
      <c r="DU154" s="203"/>
      <c r="DV154" s="203"/>
      <c r="DW154" s="203"/>
      <c r="DX154" s="203"/>
      <c r="DY154" s="203"/>
      <c r="DZ154" s="203"/>
      <c r="EA154" s="203"/>
      <c r="EB154" s="203"/>
      <c r="EC154" s="203"/>
      <c r="ED154" s="203"/>
      <c r="EE154" s="203"/>
      <c r="EF154" s="203"/>
      <c r="EG154" s="203"/>
      <c r="EH154" s="203"/>
      <c r="EI154" s="203"/>
      <c r="EJ154" s="203"/>
      <c r="EK154" s="203"/>
      <c r="EL154" s="205"/>
      <c r="EM154" s="205"/>
      <c r="EN154" s="205"/>
      <c r="EO154" s="205"/>
      <c r="EP154" s="205"/>
      <c r="EQ154" s="205"/>
      <c r="ER154" s="205"/>
      <c r="ES154" s="205"/>
      <c r="ET154" s="205"/>
      <c r="EU154" s="205"/>
      <c r="EV154" s="205"/>
      <c r="EW154" s="205"/>
    </row>
    <row r="155" spans="1:153" ht="12" customHeight="1" x14ac:dyDescent="0.35">
      <c r="A155" s="18"/>
      <c r="C155" s="7"/>
      <c r="D155" s="160"/>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03"/>
      <c r="BY155" s="203"/>
      <c r="BZ155" s="203"/>
      <c r="CA155" s="203"/>
      <c r="CB155" s="203"/>
      <c r="CC155" s="203"/>
      <c r="CD155" s="203"/>
      <c r="CE155" s="203"/>
      <c r="CF155" s="203"/>
      <c r="CG155" s="203"/>
      <c r="CH155" s="203"/>
      <c r="CI155" s="203"/>
      <c r="CJ155" s="203"/>
      <c r="CK155" s="203"/>
      <c r="CL155" s="203"/>
      <c r="CM155" s="203"/>
      <c r="CN155" s="203"/>
      <c r="CO155" s="203"/>
      <c r="CP155" s="203"/>
      <c r="CQ155" s="203"/>
      <c r="CR155" s="203"/>
      <c r="CS155" s="203"/>
      <c r="CT155" s="203"/>
      <c r="CU155" s="203"/>
      <c r="CV155" s="203"/>
      <c r="CW155" s="203"/>
      <c r="CX155" s="203"/>
      <c r="CY155" s="203"/>
      <c r="CZ155" s="203"/>
      <c r="DA155" s="203"/>
      <c r="DB155" s="203"/>
      <c r="DC155" s="203"/>
      <c r="DD155" s="203"/>
      <c r="DE155" s="203"/>
      <c r="DF155" s="203"/>
      <c r="DG155" s="203"/>
      <c r="DH155" s="203"/>
      <c r="DI155" s="203"/>
      <c r="DJ155" s="203"/>
      <c r="DK155" s="203"/>
      <c r="DL155" s="203"/>
      <c r="DM155" s="203"/>
      <c r="DN155" s="203"/>
      <c r="DO155" s="203"/>
      <c r="DP155" s="203"/>
      <c r="DQ155" s="203"/>
      <c r="DR155" s="203"/>
      <c r="DS155" s="203"/>
      <c r="DT155" s="203"/>
      <c r="DU155" s="203"/>
      <c r="DV155" s="203"/>
      <c r="DW155" s="203"/>
      <c r="DX155" s="203"/>
      <c r="DY155" s="203"/>
      <c r="DZ155" s="203"/>
      <c r="EA155" s="203"/>
      <c r="EB155" s="203"/>
      <c r="EC155" s="203"/>
      <c r="ED155" s="203"/>
      <c r="EE155" s="203"/>
      <c r="EF155" s="203"/>
      <c r="EG155" s="203"/>
      <c r="EH155" s="203"/>
      <c r="EI155" s="203"/>
      <c r="EJ155" s="203"/>
      <c r="EK155" s="203"/>
      <c r="EL155" s="205"/>
      <c r="EM155" s="205"/>
      <c r="EN155" s="205"/>
      <c r="EO155" s="205"/>
      <c r="EP155" s="205"/>
      <c r="EQ155" s="205"/>
      <c r="ER155" s="205"/>
      <c r="ES155" s="205"/>
      <c r="ET155" s="205"/>
      <c r="EU155" s="205"/>
      <c r="EV155" s="205"/>
      <c r="EW155" s="205"/>
    </row>
    <row r="156" spans="1:153" ht="12" customHeight="1" x14ac:dyDescent="0.35">
      <c r="A156" s="18">
        <v>9</v>
      </c>
      <c r="C156" s="1" t="s">
        <v>93</v>
      </c>
      <c r="D156" s="160" t="s">
        <v>9</v>
      </c>
      <c r="E156" s="26">
        <v>1060.21</v>
      </c>
      <c r="F156" s="26">
        <v>1092.74</v>
      </c>
      <c r="G156" s="26">
        <v>1151.893</v>
      </c>
      <c r="H156" s="26">
        <v>1328.3979999999999</v>
      </c>
      <c r="I156" s="26">
        <v>1432.971</v>
      </c>
      <c r="J156" s="26">
        <v>1523.0940000000001</v>
      </c>
      <c r="K156" s="26">
        <v>1832.8510000000001</v>
      </c>
      <c r="L156" s="26">
        <v>2062.1669999999999</v>
      </c>
      <c r="M156" s="26">
        <v>2179.79</v>
      </c>
      <c r="N156" s="26">
        <v>2167.712</v>
      </c>
      <c r="O156" s="26">
        <v>2153.3040000000001</v>
      </c>
      <c r="P156" s="26">
        <v>2122.1909999999998</v>
      </c>
      <c r="Q156" s="26">
        <v>2110.7159999999999</v>
      </c>
      <c r="R156" s="26">
        <v>2087.067</v>
      </c>
      <c r="S156" s="26">
        <v>2038.5229999999999</v>
      </c>
      <c r="T156" s="26">
        <v>2030.0060000000001</v>
      </c>
      <c r="U156" s="26">
        <v>2003.579</v>
      </c>
      <c r="V156" s="26">
        <v>1980.742</v>
      </c>
      <c r="W156" s="26">
        <v>1966.2840000000001</v>
      </c>
      <c r="X156" s="26">
        <v>1840.5630000000001</v>
      </c>
      <c r="Y156" s="26">
        <v>1792.34</v>
      </c>
      <c r="Z156" s="26">
        <v>1765.0129999999999</v>
      </c>
      <c r="AA156" s="26">
        <v>1780.838</v>
      </c>
      <c r="AB156" s="26">
        <v>1766.0129999999999</v>
      </c>
      <c r="AC156" s="26">
        <v>1760.8320000000001</v>
      </c>
      <c r="AD156" s="26">
        <v>1717.0730000000001</v>
      </c>
      <c r="AE156" s="26">
        <v>1698.374</v>
      </c>
      <c r="AF156" s="26">
        <v>1632.915</v>
      </c>
      <c r="AG156" s="26">
        <v>1585.1880000000001</v>
      </c>
      <c r="AH156" s="26">
        <v>1562.8710000000001</v>
      </c>
      <c r="AI156" s="26">
        <v>1456.798</v>
      </c>
      <c r="AJ156" s="26">
        <v>1364.518</v>
      </c>
      <c r="AK156" s="26">
        <v>1359.3219999999999</v>
      </c>
      <c r="AL156" s="26">
        <v>1363.7270000000001</v>
      </c>
      <c r="AM156" s="26">
        <v>1302.9570000000001</v>
      </c>
      <c r="AN156" s="26">
        <v>1318.2360000000001</v>
      </c>
      <c r="AO156" s="26">
        <v>1358.316</v>
      </c>
      <c r="AP156" s="26">
        <v>1504.8969999999999</v>
      </c>
      <c r="AQ156" s="26">
        <v>1562.826</v>
      </c>
      <c r="AR156" s="26">
        <v>1532.2149999999999</v>
      </c>
      <c r="AS156" s="26">
        <v>1567.4760000000001</v>
      </c>
      <c r="AT156" s="26">
        <v>1538.827</v>
      </c>
      <c r="AU156" s="26">
        <v>1528.895</v>
      </c>
      <c r="AV156" s="26">
        <v>1563.0840000000001</v>
      </c>
      <c r="AW156" s="26">
        <v>1597.115</v>
      </c>
      <c r="AX156" s="26">
        <v>1678.9179999999999</v>
      </c>
      <c r="AY156" s="26">
        <v>1691.8340000000001</v>
      </c>
      <c r="AZ156" s="26">
        <v>1797.768</v>
      </c>
      <c r="BA156" s="26">
        <v>1903.886</v>
      </c>
      <c r="BB156" s="26">
        <v>1795.4059999999999</v>
      </c>
      <c r="BC156" s="26">
        <v>1735.9929999999999</v>
      </c>
      <c r="BD156" s="26">
        <v>1700.153</v>
      </c>
      <c r="BE156" s="26">
        <v>1755.69</v>
      </c>
      <c r="BF156" s="26">
        <v>1817.818</v>
      </c>
      <c r="BG156" s="26">
        <v>1888.069</v>
      </c>
      <c r="BH156" s="26">
        <v>1909.9190000000001</v>
      </c>
      <c r="BI156" s="26">
        <v>2043.367</v>
      </c>
      <c r="BJ156" s="26">
        <v>1983.076</v>
      </c>
      <c r="BK156" s="26">
        <v>1900.431</v>
      </c>
      <c r="BL156" s="26">
        <v>1870.585</v>
      </c>
      <c r="BM156" s="26">
        <v>1988.386</v>
      </c>
      <c r="BN156" s="26">
        <v>1964.7360000000001</v>
      </c>
      <c r="BO156" s="26">
        <v>1830.421</v>
      </c>
      <c r="BP156" s="26">
        <v>1785.0160000000001</v>
      </c>
      <c r="BQ156" s="26">
        <v>1768.989</v>
      </c>
      <c r="BR156" s="26">
        <v>1915.0440000000001</v>
      </c>
      <c r="BS156" s="26">
        <v>2064.2289999999998</v>
      </c>
      <c r="BT156" s="26">
        <v>2273.848</v>
      </c>
      <c r="BU156" s="26">
        <v>2322.8539999999998</v>
      </c>
      <c r="BV156" s="26">
        <v>2486.1080000000002</v>
      </c>
      <c r="BW156" s="26">
        <v>2518.875</v>
      </c>
      <c r="BX156" s="208">
        <v>2544.5169999999998</v>
      </c>
      <c r="BY156" s="208"/>
      <c r="BZ156" s="208"/>
      <c r="CA156" s="208"/>
      <c r="CB156" s="208"/>
      <c r="CC156" s="208"/>
      <c r="CD156" s="208"/>
      <c r="CE156" s="208"/>
      <c r="CF156" s="208"/>
      <c r="CG156" s="208"/>
      <c r="CH156" s="208"/>
      <c r="CI156" s="208"/>
      <c r="CJ156" s="208"/>
      <c r="CK156" s="208"/>
      <c r="CL156" s="208"/>
      <c r="CM156" s="208"/>
      <c r="CN156" s="208"/>
      <c r="CO156" s="208"/>
      <c r="CP156" s="208"/>
      <c r="CQ156" s="208"/>
      <c r="CR156" s="208"/>
      <c r="CS156" s="208"/>
      <c r="CT156" s="208"/>
      <c r="CU156" s="208"/>
      <c r="CV156" s="208"/>
      <c r="CW156" s="208"/>
      <c r="CX156" s="208"/>
      <c r="CY156" s="208"/>
      <c r="CZ156" s="208"/>
      <c r="DA156" s="208"/>
      <c r="DB156" s="208"/>
      <c r="DC156" s="208"/>
      <c r="DD156" s="208"/>
      <c r="DE156" s="208"/>
      <c r="DF156" s="208"/>
      <c r="DG156" s="208"/>
      <c r="DH156" s="208"/>
      <c r="DI156" s="208"/>
      <c r="DJ156" s="208"/>
      <c r="DK156" s="208"/>
      <c r="DL156" s="208"/>
      <c r="DM156" s="208"/>
      <c r="DN156" s="208"/>
      <c r="DO156" s="208"/>
      <c r="DP156" s="208"/>
      <c r="DQ156" s="208"/>
      <c r="DR156" s="208"/>
      <c r="DS156" s="208"/>
      <c r="DT156" s="208"/>
      <c r="DU156" s="208"/>
      <c r="DV156" s="208"/>
      <c r="DW156" s="208"/>
      <c r="DX156" s="208"/>
      <c r="DY156" s="208"/>
      <c r="DZ156" s="208"/>
      <c r="EA156" s="208"/>
      <c r="EB156" s="208"/>
      <c r="EC156" s="208"/>
      <c r="ED156" s="208"/>
      <c r="EE156" s="208"/>
      <c r="EF156" s="208"/>
      <c r="EG156" s="208"/>
      <c r="EH156" s="208"/>
      <c r="EI156" s="208"/>
      <c r="EJ156" s="208"/>
      <c r="EK156" s="208"/>
      <c r="EL156" s="209"/>
      <c r="EM156" s="209"/>
      <c r="EN156" s="209"/>
      <c r="EO156" s="209"/>
      <c r="EP156" s="209"/>
      <c r="EQ156" s="209"/>
      <c r="ER156" s="209"/>
      <c r="ES156" s="209"/>
      <c r="ET156" s="209"/>
      <c r="EU156" s="209"/>
      <c r="EV156" s="209"/>
      <c r="EW156" s="209"/>
    </row>
    <row r="157" spans="1:153" ht="12" customHeight="1" x14ac:dyDescent="0.35">
      <c r="A157" s="18"/>
      <c r="C157" s="7"/>
      <c r="D157" s="160"/>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5"/>
      <c r="EM157" s="205"/>
      <c r="EN157" s="205"/>
      <c r="EO157" s="205"/>
      <c r="EP157" s="205"/>
      <c r="EQ157" s="205"/>
      <c r="ER157" s="205"/>
      <c r="ES157" s="205"/>
      <c r="ET157" s="205"/>
      <c r="EU157" s="205"/>
      <c r="EV157" s="205"/>
      <c r="EW157" s="205"/>
    </row>
    <row r="158" spans="1:153" ht="12" customHeight="1" x14ac:dyDescent="0.35">
      <c r="A158" s="18">
        <v>10</v>
      </c>
      <c r="C158" s="7" t="s">
        <v>30</v>
      </c>
      <c r="D158" s="160" t="s">
        <v>9</v>
      </c>
      <c r="E158" s="26">
        <v>21916.866000000002</v>
      </c>
      <c r="F158" s="26">
        <v>23041.773000000001</v>
      </c>
      <c r="G158" s="26">
        <v>24262.272000000001</v>
      </c>
      <c r="H158" s="26">
        <v>26236.605</v>
      </c>
      <c r="I158" s="26">
        <v>28439.188999999998</v>
      </c>
      <c r="J158" s="26">
        <v>30292.753000000001</v>
      </c>
      <c r="K158" s="26">
        <v>35051.180999999997</v>
      </c>
      <c r="L158" s="26">
        <v>40437.987000000001</v>
      </c>
      <c r="M158" s="26">
        <v>43572.226000000002</v>
      </c>
      <c r="N158" s="26">
        <v>42602.252</v>
      </c>
      <c r="O158" s="26">
        <v>41782.925000000003</v>
      </c>
      <c r="P158" s="26">
        <v>40090.571000000004</v>
      </c>
      <c r="Q158" s="26">
        <v>38950.669000000002</v>
      </c>
      <c r="R158" s="26">
        <v>37635.65</v>
      </c>
      <c r="S158" s="26">
        <v>36143.396000000001</v>
      </c>
      <c r="T158" s="26">
        <v>35750.035000000003</v>
      </c>
      <c r="U158" s="26">
        <v>34960.894999999997</v>
      </c>
      <c r="V158" s="26">
        <v>34171.718999999997</v>
      </c>
      <c r="W158" s="26">
        <v>33079.035000000003</v>
      </c>
      <c r="X158" s="26">
        <v>31855.269</v>
      </c>
      <c r="Y158" s="26">
        <v>30736.164000000001</v>
      </c>
      <c r="Z158" s="26">
        <v>29927.375</v>
      </c>
      <c r="AA158" s="26">
        <v>30140.03</v>
      </c>
      <c r="AB158" s="26">
        <v>29558.269</v>
      </c>
      <c r="AC158" s="26">
        <v>29425.844000000001</v>
      </c>
      <c r="AD158" s="26">
        <v>28557.119999999999</v>
      </c>
      <c r="AE158" s="26">
        <v>27260.163</v>
      </c>
      <c r="AF158" s="26">
        <v>26053.043000000001</v>
      </c>
      <c r="AG158" s="26">
        <v>24873.554</v>
      </c>
      <c r="AH158" s="26">
        <v>23290.383999999998</v>
      </c>
      <c r="AI158" s="26">
        <v>21768.696</v>
      </c>
      <c r="AJ158" s="26">
        <v>20501.188999999998</v>
      </c>
      <c r="AK158" s="26">
        <v>19738.873</v>
      </c>
      <c r="AL158" s="26">
        <v>19101.877</v>
      </c>
      <c r="AM158" s="26">
        <v>18274.287</v>
      </c>
      <c r="AN158" s="26">
        <v>17707.175999999999</v>
      </c>
      <c r="AO158" s="26">
        <v>17382.223999999998</v>
      </c>
      <c r="AP158" s="26">
        <v>17499.598999999998</v>
      </c>
      <c r="AQ158" s="26">
        <v>17106.967000000001</v>
      </c>
      <c r="AR158" s="26">
        <v>16525.359</v>
      </c>
      <c r="AS158" s="26">
        <v>16231.11</v>
      </c>
      <c r="AT158" s="26">
        <v>15562.294</v>
      </c>
      <c r="AU158" s="26">
        <v>15149.011</v>
      </c>
      <c r="AV158" s="26">
        <v>14838.620999999999</v>
      </c>
      <c r="AW158" s="26">
        <v>14819.821</v>
      </c>
      <c r="AX158" s="26">
        <v>14171.507</v>
      </c>
      <c r="AY158" s="26">
        <v>14320.540999999999</v>
      </c>
      <c r="AZ158" s="26">
        <v>14472.044</v>
      </c>
      <c r="BA158" s="26">
        <v>14529.880999999999</v>
      </c>
      <c r="BB158" s="26">
        <v>14234.337</v>
      </c>
      <c r="BC158" s="26">
        <v>13736.27</v>
      </c>
      <c r="BD158" s="26">
        <v>13442.268</v>
      </c>
      <c r="BE158" s="26">
        <v>13665.641</v>
      </c>
      <c r="BF158" s="26">
        <v>14000.291999999999</v>
      </c>
      <c r="BG158" s="26">
        <v>13829.004999999999</v>
      </c>
      <c r="BH158" s="26">
        <v>14302.955</v>
      </c>
      <c r="BI158" s="26">
        <v>15021.357</v>
      </c>
      <c r="BJ158" s="26">
        <v>14256.865</v>
      </c>
      <c r="BK158" s="26">
        <v>13764.558999999999</v>
      </c>
      <c r="BL158" s="26">
        <v>13468.32</v>
      </c>
      <c r="BM158" s="26">
        <v>13283.758</v>
      </c>
      <c r="BN158" s="26">
        <v>13102.924000000001</v>
      </c>
      <c r="BO158" s="26">
        <v>12923.388000000001</v>
      </c>
      <c r="BP158" s="26">
        <v>13537.691000000001</v>
      </c>
      <c r="BQ158" s="26">
        <v>14697.209000000001</v>
      </c>
      <c r="BR158" s="26">
        <v>16628.627</v>
      </c>
      <c r="BS158" s="26">
        <v>18615.865000000002</v>
      </c>
      <c r="BT158" s="26">
        <v>20424.242999999999</v>
      </c>
      <c r="BU158" s="26">
        <v>21322.394</v>
      </c>
      <c r="BV158" s="26">
        <v>21945.667000000001</v>
      </c>
      <c r="BW158" s="26">
        <v>21866.667000000001</v>
      </c>
      <c r="BX158" s="208">
        <v>22142.592000000001</v>
      </c>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c r="CY158" s="208"/>
      <c r="CZ158" s="208"/>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08"/>
      <c r="EJ158" s="208"/>
      <c r="EK158" s="208"/>
      <c r="EL158" s="209"/>
      <c r="EM158" s="209"/>
      <c r="EN158" s="209"/>
      <c r="EO158" s="209"/>
      <c r="EP158" s="209"/>
      <c r="EQ158" s="209"/>
      <c r="ER158" s="209"/>
      <c r="ES158" s="209"/>
      <c r="ET158" s="209"/>
      <c r="EU158" s="209"/>
      <c r="EV158" s="209"/>
      <c r="EW158" s="209"/>
    </row>
    <row r="159" spans="1:153" ht="12" customHeight="1" x14ac:dyDescent="0.35">
      <c r="A159" s="18"/>
      <c r="C159" s="7"/>
      <c r="D159" s="160"/>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03"/>
      <c r="BY159" s="203"/>
      <c r="BZ159" s="203"/>
      <c r="CA159" s="203"/>
      <c r="CB159" s="203"/>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3"/>
      <c r="CX159" s="203"/>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3"/>
      <c r="DT159" s="203"/>
      <c r="DU159" s="203"/>
      <c r="DV159" s="203"/>
      <c r="DW159" s="203"/>
      <c r="DX159" s="203"/>
      <c r="DY159" s="203"/>
      <c r="DZ159" s="203"/>
      <c r="EA159" s="203"/>
      <c r="EB159" s="203"/>
      <c r="EC159" s="203"/>
      <c r="ED159" s="203"/>
      <c r="EE159" s="203"/>
      <c r="EF159" s="203"/>
      <c r="EG159" s="203"/>
      <c r="EH159" s="203"/>
      <c r="EI159" s="203"/>
      <c r="EJ159" s="203"/>
      <c r="EK159" s="203"/>
      <c r="EL159" s="205"/>
      <c r="EM159" s="205"/>
      <c r="EN159" s="205"/>
      <c r="EO159" s="205"/>
      <c r="EP159" s="205"/>
      <c r="EQ159" s="205"/>
      <c r="ER159" s="205"/>
      <c r="ES159" s="205"/>
      <c r="ET159" s="205"/>
      <c r="EU159" s="205"/>
      <c r="EV159" s="205"/>
      <c r="EW159" s="205"/>
    </row>
    <row r="160" spans="1:153" ht="12" customHeight="1" x14ac:dyDescent="0.35">
      <c r="A160" s="139">
        <v>11</v>
      </c>
      <c r="C160" s="156" t="s">
        <v>135</v>
      </c>
      <c r="D160" s="160" t="s">
        <v>29</v>
      </c>
      <c r="E160" s="24">
        <v>2.0590000000000002</v>
      </c>
      <c r="F160" s="24">
        <v>2.0790000000000002</v>
      </c>
      <c r="G160" s="24">
        <v>2.1320000000000001</v>
      </c>
      <c r="H160" s="24">
        <v>2.262</v>
      </c>
      <c r="I160" s="24">
        <v>2.415</v>
      </c>
      <c r="J160" s="24">
        <v>2.5489999999999999</v>
      </c>
      <c r="K160" s="24">
        <v>2.93</v>
      </c>
      <c r="L160" s="24">
        <v>3.3679999999999999</v>
      </c>
      <c r="M160" s="24">
        <v>3.6360000000000001</v>
      </c>
      <c r="N160" s="24">
        <v>3.5470000000000002</v>
      </c>
      <c r="O160" s="24">
        <v>3.472</v>
      </c>
      <c r="P160" s="24">
        <v>3.3210000000000002</v>
      </c>
      <c r="Q160" s="24">
        <v>3.2290000000000001</v>
      </c>
      <c r="R160" s="24">
        <v>3.113</v>
      </c>
      <c r="S160" s="24">
        <v>2.9790000000000001</v>
      </c>
      <c r="T160" s="24">
        <v>2.9470000000000001</v>
      </c>
      <c r="U160" s="24">
        <v>2.8839999999999999</v>
      </c>
      <c r="V160" s="24">
        <v>2.8130000000000002</v>
      </c>
      <c r="W160" s="24">
        <v>2.7170000000000001</v>
      </c>
      <c r="X160" s="24">
        <v>2.6139999999999999</v>
      </c>
      <c r="Y160" s="24">
        <v>2.516</v>
      </c>
      <c r="Z160" s="24">
        <v>2.4460000000000002</v>
      </c>
      <c r="AA160" s="24">
        <v>2.456</v>
      </c>
      <c r="AB160" s="24">
        <v>2.4060000000000001</v>
      </c>
      <c r="AC160" s="24">
        <v>2.395</v>
      </c>
      <c r="AD160" s="24">
        <v>2.3210000000000002</v>
      </c>
      <c r="AE160" s="24">
        <v>2.2080000000000002</v>
      </c>
      <c r="AF160" s="24">
        <v>2.1030000000000002</v>
      </c>
      <c r="AG160" s="24">
        <v>2</v>
      </c>
      <c r="AH160" s="24">
        <v>1.863</v>
      </c>
      <c r="AI160" s="24">
        <v>1.7330000000000001</v>
      </c>
      <c r="AJ160" s="24">
        <v>1.627</v>
      </c>
      <c r="AK160" s="24">
        <v>1.5649999999999999</v>
      </c>
      <c r="AL160" s="24">
        <v>1.502</v>
      </c>
      <c r="AM160" s="24">
        <v>1.4259999999999999</v>
      </c>
      <c r="AN160" s="24">
        <v>1.371</v>
      </c>
      <c r="AO160" s="24">
        <v>1.3320000000000001</v>
      </c>
      <c r="AP160" s="24">
        <v>1.329</v>
      </c>
      <c r="AQ160" s="24">
        <v>1.2849999999999999</v>
      </c>
      <c r="AR160" s="24">
        <v>1.2350000000000001</v>
      </c>
      <c r="AS160" s="24">
        <v>1.2</v>
      </c>
      <c r="AT160" s="24">
        <v>1.1539999999999999</v>
      </c>
      <c r="AU160" s="24">
        <v>1.107</v>
      </c>
      <c r="AV160" s="24">
        <v>1.0760000000000001</v>
      </c>
      <c r="AW160" s="24">
        <v>1.056</v>
      </c>
      <c r="AX160" s="24">
        <v>1.0069999999999999</v>
      </c>
      <c r="AY160" s="24">
        <v>1.008</v>
      </c>
      <c r="AZ160" s="24">
        <v>1.002</v>
      </c>
      <c r="BA160" s="24">
        <v>1.0009999999999999</v>
      </c>
      <c r="BB160" s="24">
        <v>0.97099999999999997</v>
      </c>
      <c r="BC160" s="24">
        <v>0.92500000000000004</v>
      </c>
      <c r="BD160" s="24">
        <v>0.89800000000000002</v>
      </c>
      <c r="BE160" s="24">
        <v>0.90600000000000003</v>
      </c>
      <c r="BF160" s="24">
        <v>0.92400000000000004</v>
      </c>
      <c r="BG160" s="24">
        <v>0.90600000000000003</v>
      </c>
      <c r="BH160" s="24">
        <v>0.92800000000000005</v>
      </c>
      <c r="BI160" s="24">
        <v>0.96199999999999997</v>
      </c>
      <c r="BJ160" s="24">
        <v>0.89800000000000002</v>
      </c>
      <c r="BK160" s="24">
        <v>0.85899999999999999</v>
      </c>
      <c r="BL160" s="24">
        <v>0.83499999999999996</v>
      </c>
      <c r="BM160" s="24">
        <v>0.81499999999999995</v>
      </c>
      <c r="BN160" s="24">
        <v>0.79500000000000004</v>
      </c>
      <c r="BO160" s="24">
        <v>0.77500000000000002</v>
      </c>
      <c r="BP160" s="24">
        <v>0.80800000000000005</v>
      </c>
      <c r="BQ160" s="24">
        <v>0.877</v>
      </c>
      <c r="BR160" s="24">
        <v>1.004</v>
      </c>
      <c r="BS160" s="24">
        <v>1.123</v>
      </c>
      <c r="BT160" s="24">
        <v>1.2330000000000001</v>
      </c>
      <c r="BU160" s="24">
        <v>1.288</v>
      </c>
      <c r="BV160" s="24">
        <v>1.321</v>
      </c>
      <c r="BW160" s="24">
        <v>1.3089999999999999</v>
      </c>
      <c r="BX160" s="203">
        <v>1.319</v>
      </c>
      <c r="BY160" s="203"/>
      <c r="BZ160" s="203"/>
      <c r="CA160" s="203"/>
      <c r="CB160" s="203"/>
      <c r="CC160" s="203"/>
      <c r="CD160" s="203"/>
      <c r="CE160" s="203"/>
      <c r="CF160" s="203"/>
      <c r="CG160" s="203"/>
      <c r="CH160" s="203"/>
      <c r="CI160" s="203"/>
      <c r="CJ160" s="203"/>
      <c r="CK160" s="203"/>
      <c r="CL160" s="203"/>
      <c r="CM160" s="203"/>
      <c r="CN160" s="203"/>
      <c r="CO160" s="203"/>
      <c r="CP160" s="203"/>
      <c r="CQ160" s="203"/>
      <c r="CR160" s="203"/>
      <c r="CS160" s="203"/>
      <c r="CT160" s="203"/>
      <c r="CU160" s="203"/>
      <c r="CV160" s="203"/>
      <c r="CW160" s="203"/>
      <c r="CX160" s="203"/>
      <c r="CY160" s="203"/>
      <c r="CZ160" s="203"/>
      <c r="DA160" s="203"/>
      <c r="DB160" s="203"/>
      <c r="DC160" s="203"/>
      <c r="DD160" s="203"/>
      <c r="DE160" s="203"/>
      <c r="DF160" s="203"/>
      <c r="DG160" s="203"/>
      <c r="DH160" s="203"/>
      <c r="DI160" s="203"/>
      <c r="DJ160" s="203"/>
      <c r="DK160" s="203"/>
      <c r="DL160" s="203"/>
      <c r="DM160" s="203"/>
      <c r="DN160" s="203"/>
      <c r="DO160" s="203"/>
      <c r="DP160" s="203"/>
      <c r="DQ160" s="203"/>
      <c r="DR160" s="203"/>
      <c r="DS160" s="203"/>
      <c r="DT160" s="203"/>
      <c r="DU160" s="203"/>
      <c r="DV160" s="203"/>
      <c r="DW160" s="203"/>
      <c r="DX160" s="203"/>
      <c r="DY160" s="203"/>
      <c r="DZ160" s="203"/>
      <c r="EA160" s="203"/>
      <c r="EB160" s="203"/>
      <c r="EC160" s="203"/>
      <c r="ED160" s="203"/>
      <c r="EE160" s="203"/>
      <c r="EF160" s="203"/>
      <c r="EG160" s="203"/>
      <c r="EH160" s="203"/>
      <c r="EI160" s="203"/>
      <c r="EJ160" s="203"/>
      <c r="EK160" s="203"/>
      <c r="EL160" s="205"/>
      <c r="EM160" s="205"/>
      <c r="EN160" s="205"/>
      <c r="EO160" s="205"/>
      <c r="EP160" s="205"/>
      <c r="EQ160" s="205"/>
      <c r="ER160" s="205"/>
      <c r="ES160" s="205"/>
      <c r="ET160" s="205"/>
      <c r="EU160" s="205"/>
      <c r="EV160" s="205"/>
      <c r="EW160" s="205"/>
    </row>
    <row r="161" spans="1:153" ht="12" customHeight="1" x14ac:dyDescent="0.35">
      <c r="A161" s="139"/>
      <c r="C161" s="7"/>
      <c r="D161" s="160"/>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c r="BD161" s="24"/>
      <c r="BE161" s="24"/>
      <c r="BF161" s="24"/>
      <c r="BG161" s="24"/>
      <c r="BH161" s="24"/>
      <c r="BI161" s="24"/>
      <c r="BJ161" s="24"/>
      <c r="BK161" s="24"/>
      <c r="BL161" s="24"/>
      <c r="BM161" s="24"/>
      <c r="BN161" s="24"/>
      <c r="BO161" s="24"/>
      <c r="BP161" s="24"/>
      <c r="BQ161" s="24"/>
      <c r="BR161" s="24"/>
      <c r="BS161" s="24"/>
      <c r="BT161" s="24"/>
      <c r="BU161" s="24"/>
      <c r="BV161" s="24"/>
      <c r="BW161" s="24"/>
      <c r="BX161" s="203"/>
      <c r="BY161" s="203"/>
      <c r="BZ161" s="203"/>
      <c r="CA161" s="203"/>
      <c r="CB161" s="203"/>
      <c r="CC161" s="203"/>
      <c r="CD161" s="203"/>
      <c r="CE161" s="203"/>
      <c r="CF161" s="203"/>
      <c r="CG161" s="203"/>
      <c r="CH161" s="203"/>
      <c r="CI161" s="203"/>
      <c r="CJ161" s="203"/>
      <c r="CK161" s="203"/>
      <c r="CL161" s="203"/>
      <c r="CM161" s="203"/>
      <c r="CN161" s="203"/>
      <c r="CO161" s="203"/>
      <c r="CP161" s="203"/>
      <c r="CQ161" s="203"/>
      <c r="CR161" s="203"/>
      <c r="CS161" s="203"/>
      <c r="CT161" s="203"/>
      <c r="CU161" s="203"/>
      <c r="CV161" s="203"/>
      <c r="CW161" s="203"/>
      <c r="CX161" s="203"/>
      <c r="CY161" s="203"/>
      <c r="CZ161" s="203"/>
      <c r="DA161" s="203"/>
      <c r="DB161" s="203"/>
      <c r="DC161" s="203"/>
      <c r="DD161" s="203"/>
      <c r="DE161" s="203"/>
      <c r="DF161" s="203"/>
      <c r="DG161" s="203"/>
      <c r="DH161" s="203"/>
      <c r="DI161" s="203"/>
      <c r="DJ161" s="203"/>
      <c r="DK161" s="203"/>
      <c r="DL161" s="203"/>
      <c r="DM161" s="203"/>
      <c r="DN161" s="203"/>
      <c r="DO161" s="203"/>
      <c r="DP161" s="203"/>
      <c r="DQ161" s="203"/>
      <c r="DR161" s="203"/>
      <c r="DS161" s="203"/>
      <c r="DT161" s="203"/>
      <c r="DU161" s="203"/>
      <c r="DV161" s="203"/>
      <c r="DW161" s="203"/>
      <c r="DX161" s="203"/>
      <c r="DY161" s="203"/>
      <c r="DZ161" s="203"/>
      <c r="EA161" s="203"/>
      <c r="EB161" s="203"/>
      <c r="EC161" s="203"/>
      <c r="ED161" s="203"/>
      <c r="EE161" s="203"/>
      <c r="EF161" s="203"/>
      <c r="EG161" s="203"/>
      <c r="EH161" s="203"/>
      <c r="EI161" s="203"/>
      <c r="EJ161" s="203"/>
      <c r="EK161" s="203"/>
      <c r="EL161" s="205"/>
      <c r="EM161" s="205"/>
      <c r="EN161" s="205"/>
      <c r="EO161" s="205"/>
      <c r="EP161" s="205"/>
      <c r="EQ161" s="205"/>
      <c r="ER161" s="205"/>
      <c r="ES161" s="205"/>
      <c r="ET161" s="205"/>
      <c r="EU161" s="205"/>
      <c r="EV161" s="205"/>
      <c r="EW161" s="205"/>
    </row>
    <row r="162" spans="1:153" ht="12" customHeight="1" x14ac:dyDescent="0.35">
      <c r="A162" s="139">
        <v>12</v>
      </c>
      <c r="C162" s="156" t="s">
        <v>147</v>
      </c>
      <c r="D162" s="160" t="s">
        <v>29</v>
      </c>
      <c r="E162" s="24">
        <v>45.768000000000001</v>
      </c>
      <c r="F162" s="24">
        <v>45.188000000000002</v>
      </c>
      <c r="G162" s="24">
        <v>44.73</v>
      </c>
      <c r="H162" s="24">
        <v>43.228999999999999</v>
      </c>
      <c r="I162" s="24">
        <v>44.898000000000003</v>
      </c>
      <c r="J162" s="24">
        <v>44.948</v>
      </c>
      <c r="K162" s="24">
        <v>42.174999999999997</v>
      </c>
      <c r="L162" s="24">
        <v>40.569000000000003</v>
      </c>
      <c r="M162" s="24">
        <v>43.844999999999999</v>
      </c>
      <c r="N162" s="24">
        <v>46.353999999999999</v>
      </c>
      <c r="O162" s="24">
        <v>48.429000000000002</v>
      </c>
      <c r="P162" s="24">
        <v>50.668999999999997</v>
      </c>
      <c r="Q162" s="24">
        <v>51.631999999999998</v>
      </c>
      <c r="R162" s="24">
        <v>52.319000000000003</v>
      </c>
      <c r="S162" s="24">
        <v>54.61</v>
      </c>
      <c r="T162" s="24">
        <v>55.454999999999998</v>
      </c>
      <c r="U162" s="24">
        <v>56.015000000000001</v>
      </c>
      <c r="V162" s="24">
        <v>55.274000000000001</v>
      </c>
      <c r="W162" s="24">
        <v>57.811</v>
      </c>
      <c r="X162" s="24">
        <v>58.243000000000002</v>
      </c>
      <c r="Y162" s="24">
        <v>56.082999999999998</v>
      </c>
      <c r="Z162" s="24">
        <v>56.051000000000002</v>
      </c>
      <c r="AA162" s="24">
        <v>56.619</v>
      </c>
      <c r="AB162" s="24">
        <v>57.588999999999999</v>
      </c>
      <c r="AC162" s="24">
        <v>58.982999999999997</v>
      </c>
      <c r="AD162" s="24">
        <v>61.063000000000002</v>
      </c>
      <c r="AE162" s="24">
        <v>61.566000000000003</v>
      </c>
      <c r="AF162" s="24">
        <v>62.335999999999999</v>
      </c>
      <c r="AG162" s="24">
        <v>63.069000000000003</v>
      </c>
      <c r="AH162" s="24">
        <v>63.604999999999997</v>
      </c>
      <c r="AI162" s="24">
        <v>63.649000000000001</v>
      </c>
      <c r="AJ162" s="24">
        <v>63.402000000000001</v>
      </c>
      <c r="AK162" s="24">
        <v>62.55</v>
      </c>
      <c r="AL162" s="24">
        <v>62.162999999999997</v>
      </c>
      <c r="AM162" s="24">
        <v>61.847000000000001</v>
      </c>
      <c r="AN162" s="24">
        <v>62.286000000000001</v>
      </c>
      <c r="AO162" s="24">
        <v>59.067999999999998</v>
      </c>
      <c r="AP162" s="24">
        <v>61.427999999999997</v>
      </c>
      <c r="AQ162" s="24">
        <v>61.11</v>
      </c>
      <c r="AR162" s="24">
        <v>60.622999999999998</v>
      </c>
      <c r="AS162" s="24">
        <v>60.536000000000001</v>
      </c>
      <c r="AT162" s="24">
        <v>61.116999999999997</v>
      </c>
      <c r="AU162" s="24">
        <v>57.819000000000003</v>
      </c>
      <c r="AV162" s="24">
        <v>57.33</v>
      </c>
      <c r="AW162" s="24">
        <v>56.56</v>
      </c>
      <c r="AX162" s="24">
        <v>54.805999999999997</v>
      </c>
      <c r="AY162" s="24">
        <v>53.88</v>
      </c>
      <c r="AZ162" s="24">
        <v>55.728999999999999</v>
      </c>
      <c r="BA162" s="24">
        <v>55.231000000000002</v>
      </c>
      <c r="BB162" s="24">
        <v>55.362000000000002</v>
      </c>
      <c r="BC162" s="24">
        <v>51.228000000000002</v>
      </c>
      <c r="BD162" s="24">
        <v>53.759</v>
      </c>
      <c r="BE162" s="24">
        <v>53.363999999999997</v>
      </c>
      <c r="BF162" s="24">
        <v>41.874000000000002</v>
      </c>
      <c r="BG162" s="24">
        <v>43.372999999999998</v>
      </c>
      <c r="BH162" s="24">
        <v>45.487000000000002</v>
      </c>
      <c r="BI162" s="24">
        <v>45.997999999999998</v>
      </c>
      <c r="BJ162" s="24">
        <v>50.31</v>
      </c>
      <c r="BK162" s="24">
        <v>50.356000000000002</v>
      </c>
      <c r="BL162" s="24">
        <v>50.468000000000004</v>
      </c>
      <c r="BM162" s="24">
        <v>49.415999999999997</v>
      </c>
      <c r="BN162" s="24">
        <v>50.470999999999997</v>
      </c>
      <c r="BO162" s="24">
        <v>49.343000000000004</v>
      </c>
      <c r="BP162" s="24">
        <v>47.137</v>
      </c>
      <c r="BQ162" s="24">
        <v>43.863</v>
      </c>
      <c r="BR162" s="24">
        <v>43.585999999999999</v>
      </c>
      <c r="BS162" s="24">
        <v>42.295999999999999</v>
      </c>
      <c r="BT162" s="24">
        <v>42.585000000000001</v>
      </c>
      <c r="BU162" s="24">
        <v>43.881999999999998</v>
      </c>
      <c r="BV162" s="24">
        <v>45.67</v>
      </c>
      <c r="BW162" s="24">
        <v>47.097000000000001</v>
      </c>
      <c r="BX162" s="203">
        <v>46.658999999999999</v>
      </c>
      <c r="BY162" s="203"/>
      <c r="BZ162" s="203"/>
      <c r="CA162" s="203"/>
      <c r="CB162" s="203"/>
      <c r="CC162" s="203"/>
      <c r="CD162" s="203"/>
      <c r="CE162" s="203"/>
      <c r="CF162" s="203"/>
      <c r="CG162" s="203"/>
      <c r="CH162" s="203"/>
      <c r="CI162" s="203"/>
      <c r="CJ162" s="203"/>
      <c r="CK162" s="203"/>
      <c r="CL162" s="203"/>
      <c r="CM162" s="203"/>
      <c r="CN162" s="203"/>
      <c r="CO162" s="203"/>
      <c r="CP162" s="203"/>
      <c r="CQ162" s="203"/>
      <c r="CR162" s="203"/>
      <c r="CS162" s="203"/>
      <c r="CT162" s="203"/>
      <c r="CU162" s="203"/>
      <c r="CV162" s="203"/>
      <c r="CW162" s="203"/>
      <c r="CX162" s="203"/>
      <c r="CY162" s="203"/>
      <c r="CZ162" s="203"/>
      <c r="DA162" s="203"/>
      <c r="DB162" s="203"/>
      <c r="DC162" s="203"/>
      <c r="DD162" s="203"/>
      <c r="DE162" s="203"/>
      <c r="DF162" s="203"/>
      <c r="DG162" s="203"/>
      <c r="DH162" s="203"/>
      <c r="DI162" s="203"/>
      <c r="DJ162" s="203"/>
      <c r="DK162" s="203"/>
      <c r="DL162" s="203"/>
      <c r="DM162" s="203"/>
      <c r="DN162" s="203"/>
      <c r="DO162" s="203"/>
      <c r="DP162" s="203"/>
      <c r="DQ162" s="203"/>
      <c r="DR162" s="203"/>
      <c r="DS162" s="203"/>
      <c r="DT162" s="203"/>
      <c r="DU162" s="203"/>
      <c r="DV162" s="203"/>
      <c r="DW162" s="203"/>
      <c r="DX162" s="203"/>
      <c r="DY162" s="203"/>
      <c r="DZ162" s="203"/>
      <c r="EA162" s="203"/>
      <c r="EB162" s="203"/>
      <c r="EC162" s="203"/>
      <c r="ED162" s="203"/>
      <c r="EE162" s="203"/>
      <c r="EF162" s="203"/>
      <c r="EG162" s="203"/>
      <c r="EH162" s="203"/>
      <c r="EI162" s="203"/>
      <c r="EJ162" s="203"/>
      <c r="EK162" s="203"/>
      <c r="EL162" s="205"/>
      <c r="EM162" s="205"/>
      <c r="EN162" s="205"/>
      <c r="EO162" s="205"/>
      <c r="EP162" s="205"/>
      <c r="EQ162" s="205"/>
      <c r="ER162" s="205"/>
      <c r="ES162" s="205"/>
      <c r="ET162" s="205"/>
      <c r="EU162" s="205"/>
      <c r="EV162" s="205"/>
      <c r="EW162" s="205"/>
    </row>
    <row r="163" spans="1:153" ht="12" customHeight="1" x14ac:dyDescent="0.35">
      <c r="A163" s="17"/>
      <c r="C163" s="7"/>
      <c r="D163" s="160"/>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c r="DK163" s="203"/>
      <c r="DL163" s="203"/>
      <c r="DM163" s="203"/>
      <c r="DN163" s="203"/>
      <c r="DO163" s="203"/>
      <c r="DP163" s="203"/>
      <c r="DQ163" s="203"/>
      <c r="DR163" s="203"/>
      <c r="DS163" s="203"/>
      <c r="DT163" s="203"/>
      <c r="DU163" s="203"/>
      <c r="DV163" s="203"/>
      <c r="DW163" s="203"/>
      <c r="DX163" s="203"/>
      <c r="DY163" s="203"/>
      <c r="DZ163" s="203"/>
      <c r="EA163" s="203"/>
      <c r="EB163" s="203"/>
      <c r="EC163" s="203"/>
      <c r="ED163" s="203"/>
      <c r="EE163" s="203"/>
      <c r="EF163" s="203"/>
      <c r="EG163" s="203"/>
      <c r="EH163" s="203"/>
      <c r="EI163" s="203"/>
      <c r="EJ163" s="203"/>
      <c r="EK163" s="203"/>
      <c r="EL163" s="205"/>
      <c r="EM163" s="205"/>
      <c r="EN163" s="205"/>
      <c r="EO163" s="205"/>
      <c r="EP163" s="205"/>
      <c r="EQ163" s="205"/>
      <c r="ER163" s="205"/>
      <c r="ES163" s="205"/>
      <c r="ET163" s="205"/>
      <c r="EU163" s="205"/>
      <c r="EV163" s="205"/>
      <c r="EW163" s="205"/>
    </row>
    <row r="164" spans="1:153" ht="12" customHeight="1" x14ac:dyDescent="0.35">
      <c r="A164" s="17"/>
      <c r="C164" s="7"/>
      <c r="D164" s="160"/>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c r="BD164" s="24"/>
      <c r="BE164" s="24"/>
      <c r="BF164" s="24"/>
      <c r="BG164" s="24"/>
      <c r="BH164" s="24"/>
      <c r="BI164" s="24"/>
      <c r="BJ164" s="24"/>
      <c r="BK164" s="24"/>
      <c r="BL164" s="24"/>
      <c r="BM164" s="24"/>
      <c r="BN164" s="24"/>
      <c r="BO164" s="24"/>
      <c r="BP164" s="24"/>
      <c r="BQ164" s="24"/>
      <c r="BR164" s="24"/>
      <c r="BS164" s="24"/>
      <c r="BT164" s="24"/>
      <c r="BU164" s="24"/>
      <c r="BV164" s="24"/>
      <c r="BW164" s="24"/>
      <c r="BX164" s="203"/>
      <c r="BY164" s="203"/>
      <c r="BZ164" s="203"/>
      <c r="CA164" s="203"/>
      <c r="CB164" s="203"/>
      <c r="CC164" s="203"/>
      <c r="CD164" s="203"/>
      <c r="CE164" s="203"/>
      <c r="CF164" s="203"/>
      <c r="CG164" s="203"/>
      <c r="CH164" s="203"/>
      <c r="CI164" s="203"/>
      <c r="CJ164" s="203"/>
      <c r="CK164" s="203"/>
      <c r="CL164" s="203"/>
      <c r="CM164" s="203"/>
      <c r="CN164" s="203"/>
      <c r="CO164" s="203"/>
      <c r="CP164" s="203"/>
      <c r="CQ164" s="203"/>
      <c r="CR164" s="203"/>
      <c r="CS164" s="203"/>
      <c r="CT164" s="203"/>
      <c r="CU164" s="203"/>
      <c r="CV164" s="203"/>
      <c r="CW164" s="203"/>
      <c r="CX164" s="203"/>
      <c r="CY164" s="203"/>
      <c r="CZ164" s="203"/>
      <c r="DA164" s="203"/>
      <c r="DB164" s="203"/>
      <c r="DC164" s="203"/>
      <c r="DD164" s="203"/>
      <c r="DE164" s="203"/>
      <c r="DF164" s="203"/>
      <c r="DG164" s="203"/>
      <c r="DH164" s="203"/>
      <c r="DI164" s="203"/>
      <c r="DJ164" s="203"/>
      <c r="DK164" s="203"/>
      <c r="DL164" s="203"/>
      <c r="DM164" s="203"/>
      <c r="DN164" s="203"/>
      <c r="DO164" s="203"/>
      <c r="DP164" s="203"/>
      <c r="DQ164" s="203"/>
      <c r="DR164" s="203"/>
      <c r="DS164" s="203"/>
      <c r="DT164" s="203"/>
      <c r="DU164" s="203"/>
      <c r="DV164" s="203"/>
      <c r="DW164" s="203"/>
      <c r="DX164" s="203"/>
      <c r="DY164" s="203"/>
      <c r="DZ164" s="203"/>
      <c r="EA164" s="203"/>
      <c r="EB164" s="203"/>
      <c r="EC164" s="203"/>
      <c r="ED164" s="203"/>
      <c r="EE164" s="203"/>
      <c r="EF164" s="203"/>
      <c r="EG164" s="203"/>
      <c r="EH164" s="203"/>
      <c r="EI164" s="203"/>
      <c r="EJ164" s="203"/>
      <c r="EK164" s="203"/>
      <c r="EL164" s="205"/>
      <c r="EM164" s="205"/>
      <c r="EN164" s="205"/>
      <c r="EO164" s="205"/>
      <c r="EP164" s="205"/>
      <c r="EQ164" s="205"/>
      <c r="ER164" s="205"/>
      <c r="ES164" s="205"/>
      <c r="ET164" s="205"/>
      <c r="EU164" s="205"/>
      <c r="EV164" s="205"/>
      <c r="EW164" s="205"/>
    </row>
    <row r="165" spans="1:153" ht="12" customHeight="1" x14ac:dyDescent="0.35">
      <c r="A165" s="17"/>
      <c r="C165" s="7"/>
      <c r="D165" s="160"/>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03"/>
      <c r="BY165" s="203"/>
      <c r="BZ165" s="203"/>
      <c r="CA165" s="203"/>
      <c r="CB165" s="203"/>
      <c r="CC165" s="203"/>
      <c r="CD165" s="203"/>
      <c r="CE165" s="203"/>
      <c r="CF165" s="203"/>
      <c r="CG165" s="203"/>
      <c r="CH165" s="203"/>
      <c r="CI165" s="203"/>
      <c r="CJ165" s="203"/>
      <c r="CK165" s="203"/>
      <c r="CL165" s="203"/>
      <c r="CM165" s="203"/>
      <c r="CN165" s="203"/>
      <c r="CO165" s="203"/>
      <c r="CP165" s="203"/>
      <c r="CQ165" s="203"/>
      <c r="CR165" s="203"/>
      <c r="CS165" s="203"/>
      <c r="CT165" s="203"/>
      <c r="CU165" s="203"/>
      <c r="CV165" s="203"/>
      <c r="CW165" s="203"/>
      <c r="CX165" s="203"/>
      <c r="CY165" s="203"/>
      <c r="CZ165" s="203"/>
      <c r="DA165" s="203"/>
      <c r="DB165" s="203"/>
      <c r="DC165" s="203"/>
      <c r="DD165" s="203"/>
      <c r="DE165" s="203"/>
      <c r="DF165" s="203"/>
      <c r="DG165" s="203"/>
      <c r="DH165" s="203"/>
      <c r="DI165" s="203"/>
      <c r="DJ165" s="203"/>
      <c r="DK165" s="203"/>
      <c r="DL165" s="203"/>
      <c r="DM165" s="203"/>
      <c r="DN165" s="203"/>
      <c r="DO165" s="203"/>
      <c r="DP165" s="203"/>
      <c r="DQ165" s="203"/>
      <c r="DR165" s="203"/>
      <c r="DS165" s="203"/>
      <c r="DT165" s="203"/>
      <c r="DU165" s="203"/>
      <c r="DV165" s="203"/>
      <c r="DW165" s="203"/>
      <c r="DX165" s="203"/>
      <c r="DY165" s="203"/>
      <c r="DZ165" s="203"/>
      <c r="EA165" s="203"/>
      <c r="EB165" s="203"/>
      <c r="EC165" s="203"/>
      <c r="ED165" s="203"/>
      <c r="EE165" s="203"/>
      <c r="EF165" s="203"/>
      <c r="EG165" s="203"/>
      <c r="EH165" s="203"/>
      <c r="EI165" s="203"/>
      <c r="EJ165" s="203"/>
      <c r="EK165" s="203"/>
      <c r="EL165" s="205"/>
      <c r="EM165" s="205"/>
      <c r="EN165" s="205"/>
      <c r="EO165" s="205"/>
      <c r="EP165" s="205"/>
      <c r="EQ165" s="205"/>
      <c r="ER165" s="205"/>
      <c r="ES165" s="205"/>
      <c r="ET165" s="205"/>
      <c r="EU165" s="205"/>
      <c r="EV165" s="205"/>
      <c r="EW165" s="205"/>
    </row>
    <row r="166" spans="1:153" ht="12" customHeight="1" x14ac:dyDescent="0.35">
      <c r="A166" s="176" t="s">
        <v>116</v>
      </c>
      <c r="B166" s="201"/>
      <c r="C166" s="134" t="s">
        <v>156</v>
      </c>
      <c r="D166" s="176"/>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c r="AA166" s="165"/>
      <c r="AB166" s="165"/>
      <c r="AC166" s="165"/>
      <c r="AD166" s="165"/>
      <c r="AE166" s="165"/>
      <c r="AF166" s="165"/>
      <c r="AG166" s="165"/>
      <c r="AH166" s="165"/>
      <c r="AI166" s="165"/>
      <c r="AJ166" s="165"/>
      <c r="AK166" s="165"/>
      <c r="AL166" s="165"/>
      <c r="AM166" s="165"/>
      <c r="AN166" s="165"/>
      <c r="AO166" s="165"/>
      <c r="AP166" s="165"/>
      <c r="AQ166" s="165"/>
      <c r="AR166" s="165"/>
      <c r="AS166" s="165"/>
      <c r="AT166" s="165"/>
      <c r="AU166" s="165"/>
      <c r="AV166" s="165"/>
      <c r="AW166" s="165"/>
      <c r="AX166" s="165"/>
      <c r="AY166" s="165"/>
      <c r="AZ166" s="165"/>
      <c r="BA166" s="165"/>
      <c r="BB166" s="165"/>
      <c r="BC166" s="165"/>
      <c r="BD166" s="165"/>
      <c r="BE166" s="165"/>
      <c r="BF166" s="165"/>
      <c r="BG166" s="165"/>
      <c r="BH166" s="165"/>
      <c r="BI166" s="165"/>
      <c r="BJ166" s="165"/>
      <c r="BK166" s="165"/>
      <c r="BL166" s="165"/>
      <c r="BM166" s="165"/>
      <c r="BN166" s="165"/>
      <c r="BO166" s="165"/>
      <c r="BP166" s="165"/>
      <c r="BQ166" s="165"/>
      <c r="BR166" s="165"/>
      <c r="BS166" s="165"/>
      <c r="BT166" s="165"/>
      <c r="BU166" s="165"/>
      <c r="BV166" s="165"/>
      <c r="BW166" s="165"/>
      <c r="BX166" s="207"/>
      <c r="BY166" s="203"/>
      <c r="BZ166" s="203"/>
      <c r="CA166" s="203"/>
      <c r="CB166" s="203"/>
      <c r="CC166" s="203"/>
      <c r="CD166" s="203"/>
      <c r="CE166" s="203"/>
      <c r="CF166" s="203"/>
      <c r="CG166" s="203"/>
      <c r="CH166" s="203"/>
      <c r="CI166" s="203"/>
      <c r="CJ166" s="203"/>
      <c r="CK166" s="203"/>
      <c r="CL166" s="203"/>
      <c r="CM166" s="203"/>
      <c r="CN166" s="203"/>
      <c r="CO166" s="203"/>
      <c r="CP166" s="203"/>
      <c r="CQ166" s="203"/>
      <c r="CR166" s="203"/>
      <c r="CS166" s="203"/>
      <c r="CT166" s="203"/>
      <c r="CU166" s="203"/>
      <c r="CV166" s="203"/>
      <c r="CW166" s="203"/>
      <c r="CX166" s="203"/>
      <c r="CY166" s="203"/>
      <c r="CZ166" s="203"/>
      <c r="DA166" s="203"/>
      <c r="DB166" s="203"/>
      <c r="DC166" s="203"/>
      <c r="DD166" s="203"/>
      <c r="DE166" s="203"/>
      <c r="DF166" s="203"/>
      <c r="DG166" s="203"/>
      <c r="DH166" s="203"/>
      <c r="DI166" s="203"/>
      <c r="DJ166" s="203"/>
      <c r="DK166" s="203"/>
      <c r="DL166" s="203"/>
      <c r="DM166" s="203"/>
      <c r="DN166" s="203"/>
      <c r="DO166" s="203"/>
      <c r="DP166" s="203"/>
      <c r="DQ166" s="203"/>
      <c r="DR166" s="203"/>
      <c r="DS166" s="203"/>
      <c r="DT166" s="203"/>
      <c r="DU166" s="203"/>
      <c r="DV166" s="203"/>
      <c r="DW166" s="203"/>
      <c r="DX166" s="203"/>
      <c r="DY166" s="203"/>
      <c r="DZ166" s="203"/>
      <c r="EA166" s="203"/>
      <c r="EB166" s="203"/>
      <c r="EC166" s="203"/>
      <c r="ED166" s="203"/>
      <c r="EE166" s="203"/>
      <c r="EF166" s="203"/>
      <c r="EG166" s="203"/>
      <c r="EH166" s="203"/>
      <c r="EI166" s="203"/>
      <c r="EJ166" s="203"/>
      <c r="EK166" s="203"/>
      <c r="EL166" s="205"/>
      <c r="EM166" s="205"/>
      <c r="EN166" s="205"/>
      <c r="EO166" s="205"/>
      <c r="EP166" s="205"/>
      <c r="EQ166" s="205"/>
      <c r="ER166" s="205"/>
      <c r="ES166" s="205"/>
      <c r="ET166" s="205"/>
      <c r="EU166" s="205"/>
      <c r="EV166" s="205"/>
      <c r="EW166" s="205"/>
    </row>
    <row r="167" spans="1:153" ht="12" customHeight="1" x14ac:dyDescent="0.35">
      <c r="A167" s="139"/>
      <c r="C167" s="144" t="s">
        <v>102</v>
      </c>
      <c r="D167" s="7"/>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5"/>
      <c r="EM167" s="205"/>
      <c r="EN167" s="205"/>
      <c r="EO167" s="205"/>
      <c r="EP167" s="205"/>
      <c r="EQ167" s="205"/>
      <c r="ER167" s="205"/>
      <c r="ES167" s="205"/>
      <c r="ET167" s="205"/>
      <c r="EU167" s="205"/>
      <c r="EV167" s="205"/>
      <c r="EW167" s="205"/>
    </row>
    <row r="168" spans="1:153" ht="12" customHeight="1" x14ac:dyDescent="0.35">
      <c r="A168" s="139">
        <v>13</v>
      </c>
      <c r="C168" s="161" t="s">
        <v>103</v>
      </c>
      <c r="D168" s="160" t="s">
        <v>29</v>
      </c>
      <c r="E168" s="24">
        <v>0.76300000000000001</v>
      </c>
      <c r="F168" s="24">
        <v>0.76200000000000001</v>
      </c>
      <c r="G168" s="24">
        <v>0.76500000000000001</v>
      </c>
      <c r="H168" s="24">
        <v>0.81100000000000005</v>
      </c>
      <c r="I168" s="24">
        <v>0.83699999999999997</v>
      </c>
      <c r="J168" s="24">
        <v>0.86299999999999999</v>
      </c>
      <c r="K168" s="24">
        <v>0.96599999999999997</v>
      </c>
      <c r="L168" s="24">
        <v>1.097</v>
      </c>
      <c r="M168" s="24">
        <v>1.129</v>
      </c>
      <c r="N168" s="24">
        <v>1.0720000000000001</v>
      </c>
      <c r="O168" s="24">
        <v>1.0129999999999999</v>
      </c>
      <c r="P168" s="24">
        <v>0.95499999999999996</v>
      </c>
      <c r="Q168" s="24">
        <v>0.91500000000000004</v>
      </c>
      <c r="R168" s="24">
        <v>0.874</v>
      </c>
      <c r="S168" s="24">
        <v>0.83699999999999997</v>
      </c>
      <c r="T168" s="24">
        <v>0.84399999999999997</v>
      </c>
      <c r="U168" s="24">
        <v>0.82099999999999995</v>
      </c>
      <c r="V168" s="24">
        <v>0.81</v>
      </c>
      <c r="W168" s="24">
        <v>0.78700000000000003</v>
      </c>
      <c r="X168" s="24">
        <v>0.77100000000000002</v>
      </c>
      <c r="Y168" s="24">
        <v>0.76200000000000001</v>
      </c>
      <c r="Z168" s="24">
        <v>0.75600000000000001</v>
      </c>
      <c r="AA168" s="24">
        <v>0.75800000000000001</v>
      </c>
      <c r="AB168" s="24">
        <v>0.74299999999999999</v>
      </c>
      <c r="AC168" s="24">
        <v>0.749</v>
      </c>
      <c r="AD168" s="24">
        <v>0.72499999999999998</v>
      </c>
      <c r="AE168" s="24">
        <v>0.68500000000000005</v>
      </c>
      <c r="AF168" s="24">
        <v>0.65800000000000003</v>
      </c>
      <c r="AG168" s="24">
        <v>0.628</v>
      </c>
      <c r="AH168" s="24">
        <v>0.58299999999999996</v>
      </c>
      <c r="AI168" s="24">
        <v>0.54800000000000004</v>
      </c>
      <c r="AJ168" s="24">
        <v>0.51800000000000002</v>
      </c>
      <c r="AK168" s="24">
        <v>0.49299999999999999</v>
      </c>
      <c r="AL168" s="24">
        <v>0.46700000000000003</v>
      </c>
      <c r="AM168" s="24">
        <v>0.44</v>
      </c>
      <c r="AN168" s="24">
        <v>0.42</v>
      </c>
      <c r="AO168" s="24">
        <v>0.40300000000000002</v>
      </c>
      <c r="AP168" s="24">
        <v>0.38700000000000001</v>
      </c>
      <c r="AQ168" s="24">
        <v>0.373</v>
      </c>
      <c r="AR168" s="24">
        <v>0.35099999999999998</v>
      </c>
      <c r="AS168" s="24">
        <v>0.33100000000000002</v>
      </c>
      <c r="AT168" s="24">
        <v>0.315</v>
      </c>
      <c r="AU168" s="24">
        <v>0.30499999999999999</v>
      </c>
      <c r="AV168" s="24">
        <v>0.29399999999999998</v>
      </c>
      <c r="AW168" s="24">
        <v>0.28899999999999998</v>
      </c>
      <c r="AX168" s="24">
        <v>0.27</v>
      </c>
      <c r="AY168" s="24">
        <v>0.27400000000000002</v>
      </c>
      <c r="AZ168" s="24">
        <v>0.27400000000000002</v>
      </c>
      <c r="BA168" s="24">
        <v>0.27100000000000002</v>
      </c>
      <c r="BB168" s="24">
        <v>0.25900000000000001</v>
      </c>
      <c r="BC168" s="24">
        <v>0.246</v>
      </c>
      <c r="BD168" s="24">
        <v>0.24299999999999999</v>
      </c>
      <c r="BE168" s="24">
        <v>0.248</v>
      </c>
      <c r="BF168" s="24">
        <v>0.23899999999999999</v>
      </c>
      <c r="BG168" s="24">
        <v>0.218</v>
      </c>
      <c r="BH168" s="24">
        <v>0.23200000000000001</v>
      </c>
      <c r="BI168" s="24">
        <v>0.23300000000000001</v>
      </c>
      <c r="BJ168" s="24">
        <v>0.20499999999999999</v>
      </c>
      <c r="BK168" s="24">
        <v>0.185</v>
      </c>
      <c r="BL168" s="24">
        <v>0.17799999999999999</v>
      </c>
      <c r="BM168" s="24">
        <v>0.16700000000000001</v>
      </c>
      <c r="BN168" s="24">
        <v>0.16800000000000001</v>
      </c>
      <c r="BO168" s="24">
        <v>0.17199999999999999</v>
      </c>
      <c r="BP168" s="24">
        <v>0.19</v>
      </c>
      <c r="BQ168" s="24">
        <v>0.22800000000000001</v>
      </c>
      <c r="BR168" s="24">
        <v>0.26300000000000001</v>
      </c>
      <c r="BS168" s="24">
        <v>0.28599999999999998</v>
      </c>
      <c r="BT168" s="24">
        <v>0.28899999999999998</v>
      </c>
      <c r="BU168" s="24">
        <v>0.28499999999999998</v>
      </c>
      <c r="BV168" s="24">
        <v>0.29399999999999998</v>
      </c>
      <c r="BW168" s="24">
        <v>0.27900000000000003</v>
      </c>
      <c r="BX168" s="203">
        <v>0.29899999999999999</v>
      </c>
      <c r="BY168" s="203"/>
      <c r="BZ168" s="203"/>
      <c r="CA168" s="203"/>
      <c r="CB168" s="203"/>
      <c r="CC168" s="203"/>
      <c r="CD168" s="203"/>
      <c r="CE168" s="203"/>
      <c r="CF168" s="203"/>
      <c r="CG168" s="203"/>
      <c r="CH168" s="203"/>
      <c r="CI168" s="203"/>
      <c r="CJ168" s="203"/>
      <c r="CK168" s="203"/>
      <c r="CL168" s="203"/>
      <c r="CM168" s="203"/>
      <c r="CN168" s="203"/>
      <c r="CO168" s="203"/>
      <c r="CP168" s="203"/>
      <c r="CQ168" s="203"/>
      <c r="CR168" s="203"/>
      <c r="CS168" s="203"/>
      <c r="CT168" s="203"/>
      <c r="CU168" s="203"/>
      <c r="CV168" s="203"/>
      <c r="CW168" s="203"/>
      <c r="CX168" s="203"/>
      <c r="CY168" s="203"/>
      <c r="CZ168" s="203"/>
      <c r="DA168" s="203"/>
      <c r="DB168" s="203"/>
      <c r="DC168" s="203"/>
      <c r="DD168" s="203"/>
      <c r="DE168" s="203"/>
      <c r="DF168" s="203"/>
      <c r="DG168" s="203"/>
      <c r="DH168" s="203"/>
      <c r="DI168" s="203"/>
      <c r="DJ168" s="203"/>
      <c r="DK168" s="203"/>
      <c r="DL168" s="203"/>
      <c r="DM168" s="203"/>
      <c r="DN168" s="203"/>
      <c r="DO168" s="203"/>
      <c r="DP168" s="203"/>
      <c r="DQ168" s="203"/>
      <c r="DR168" s="203"/>
      <c r="DS168" s="203"/>
      <c r="DT168" s="203"/>
      <c r="DU168" s="203"/>
      <c r="DV168" s="203"/>
      <c r="DW168" s="203"/>
      <c r="DX168" s="203"/>
      <c r="DY168" s="203"/>
      <c r="DZ168" s="203"/>
      <c r="EA168" s="203"/>
      <c r="EB168" s="203"/>
      <c r="EC168" s="203"/>
      <c r="ED168" s="203"/>
      <c r="EE168" s="203"/>
      <c r="EF168" s="203"/>
      <c r="EG168" s="203"/>
      <c r="EH168" s="203"/>
      <c r="EI168" s="203"/>
      <c r="EJ168" s="203"/>
      <c r="EK168" s="203"/>
      <c r="EL168" s="205"/>
      <c r="EM168" s="205"/>
      <c r="EN168" s="205"/>
      <c r="EO168" s="205"/>
      <c r="EP168" s="205"/>
      <c r="EQ168" s="205"/>
      <c r="ER168" s="205"/>
      <c r="ES168" s="205"/>
      <c r="ET168" s="205"/>
      <c r="EU168" s="205"/>
      <c r="EV168" s="205"/>
      <c r="EW168" s="205"/>
    </row>
    <row r="169" spans="1:153" ht="12" customHeight="1" x14ac:dyDescent="0.35">
      <c r="A169" s="139">
        <v>14</v>
      </c>
      <c r="C169" s="161" t="s">
        <v>104</v>
      </c>
      <c r="D169" s="160" t="s">
        <v>29</v>
      </c>
      <c r="E169" s="24">
        <v>0.73</v>
      </c>
      <c r="F169" s="24">
        <v>0.74399999999999999</v>
      </c>
      <c r="G169" s="24">
        <v>0.751</v>
      </c>
      <c r="H169" s="24">
        <v>0.79</v>
      </c>
      <c r="I169" s="24">
        <v>0.84599999999999997</v>
      </c>
      <c r="J169" s="24">
        <v>0.877</v>
      </c>
      <c r="K169" s="24">
        <v>1</v>
      </c>
      <c r="L169" s="24">
        <v>1.1739999999999999</v>
      </c>
      <c r="M169" s="24">
        <v>1.3029999999999999</v>
      </c>
      <c r="N169" s="24">
        <v>1.28</v>
      </c>
      <c r="O169" s="24">
        <v>1.2430000000000001</v>
      </c>
      <c r="P169" s="24">
        <v>1.177</v>
      </c>
      <c r="Q169" s="24">
        <v>1.1220000000000001</v>
      </c>
      <c r="R169" s="24">
        <v>1.0629999999999999</v>
      </c>
      <c r="S169" s="24">
        <v>1.006</v>
      </c>
      <c r="T169" s="24">
        <v>0.98299999999999998</v>
      </c>
      <c r="U169" s="24">
        <v>0.96499999999999997</v>
      </c>
      <c r="V169" s="24">
        <v>0.93400000000000005</v>
      </c>
      <c r="W169" s="24">
        <v>0.89200000000000002</v>
      </c>
      <c r="X169" s="24">
        <v>0.86299999999999999</v>
      </c>
      <c r="Y169" s="24">
        <v>0.82399999999999995</v>
      </c>
      <c r="Z169" s="24">
        <v>0.79700000000000004</v>
      </c>
      <c r="AA169" s="24">
        <v>0.80500000000000005</v>
      </c>
      <c r="AB169" s="24">
        <v>0.79100000000000004</v>
      </c>
      <c r="AC169" s="24">
        <v>0.79600000000000004</v>
      </c>
      <c r="AD169" s="24">
        <v>0.77</v>
      </c>
      <c r="AE169" s="24">
        <v>0.73199999999999998</v>
      </c>
      <c r="AF169" s="24">
        <v>0.69599999999999995</v>
      </c>
      <c r="AG169" s="24">
        <v>0.65300000000000002</v>
      </c>
      <c r="AH169" s="24">
        <v>0.60699999999999998</v>
      </c>
      <c r="AI169" s="24">
        <v>0.56100000000000005</v>
      </c>
      <c r="AJ169" s="24">
        <v>0.53200000000000003</v>
      </c>
      <c r="AK169" s="24">
        <v>0.51700000000000002</v>
      </c>
      <c r="AL169" s="24">
        <v>0.49</v>
      </c>
      <c r="AM169" s="24">
        <v>0.46500000000000002</v>
      </c>
      <c r="AN169" s="24">
        <v>0.442</v>
      </c>
      <c r="AO169" s="24">
        <v>0.42699999999999999</v>
      </c>
      <c r="AP169" s="24">
        <v>0.41399999999999998</v>
      </c>
      <c r="AQ169" s="24">
        <v>0.39100000000000001</v>
      </c>
      <c r="AR169" s="24">
        <v>0.373</v>
      </c>
      <c r="AS169" s="24">
        <v>0.35899999999999999</v>
      </c>
      <c r="AT169" s="24">
        <v>0.34200000000000003</v>
      </c>
      <c r="AU169" s="24">
        <v>0.32100000000000001</v>
      </c>
      <c r="AV169" s="24">
        <v>0.312</v>
      </c>
      <c r="AW169" s="24">
        <v>0.307</v>
      </c>
      <c r="AX169" s="24">
        <v>0.28799999999999998</v>
      </c>
      <c r="AY169" s="24">
        <v>0.28599999999999998</v>
      </c>
      <c r="AZ169" s="24">
        <v>0.28000000000000003</v>
      </c>
      <c r="BA169" s="24">
        <v>0.27700000000000002</v>
      </c>
      <c r="BB169" s="24">
        <v>0.27</v>
      </c>
      <c r="BC169" s="24">
        <v>0.25600000000000001</v>
      </c>
      <c r="BD169" s="24">
        <v>0.246</v>
      </c>
      <c r="BE169" s="24">
        <v>0.251</v>
      </c>
      <c r="BF169" s="24">
        <v>0.25800000000000001</v>
      </c>
      <c r="BG169" s="24">
        <v>0.251</v>
      </c>
      <c r="BH169" s="24">
        <v>0.253</v>
      </c>
      <c r="BI169" s="24">
        <v>0.26200000000000001</v>
      </c>
      <c r="BJ169" s="24">
        <v>0.248</v>
      </c>
      <c r="BK169" s="24">
        <v>0.23100000000000001</v>
      </c>
      <c r="BL169" s="24">
        <v>0.218</v>
      </c>
      <c r="BM169" s="24">
        <v>0.21</v>
      </c>
      <c r="BN169" s="24">
        <v>0.20200000000000001</v>
      </c>
      <c r="BO169" s="24">
        <v>0.19700000000000001</v>
      </c>
      <c r="BP169" s="24">
        <v>0.215</v>
      </c>
      <c r="BQ169" s="24">
        <v>0.24099999999999999</v>
      </c>
      <c r="BR169" s="24">
        <v>0.29199999999999998</v>
      </c>
      <c r="BS169" s="24">
        <v>0.34200000000000003</v>
      </c>
      <c r="BT169" s="24">
        <v>0.372</v>
      </c>
      <c r="BU169" s="24">
        <v>0.36599999999999999</v>
      </c>
      <c r="BV169" s="24">
        <v>0.35</v>
      </c>
      <c r="BW169" s="24">
        <v>0.33700000000000002</v>
      </c>
      <c r="BX169" s="203">
        <v>0.32300000000000001</v>
      </c>
      <c r="BY169" s="203"/>
      <c r="BZ169" s="203"/>
      <c r="CA169" s="203"/>
      <c r="CB169" s="203"/>
      <c r="CC169" s="203"/>
      <c r="CD169" s="203"/>
      <c r="CE169" s="203"/>
      <c r="CF169" s="203"/>
      <c r="CG169" s="203"/>
      <c r="CH169" s="203"/>
      <c r="CI169" s="203"/>
      <c r="CJ169" s="203"/>
      <c r="CK169" s="203"/>
      <c r="CL169" s="203"/>
      <c r="CM169" s="203"/>
      <c r="CN169" s="203"/>
      <c r="CO169" s="203"/>
      <c r="CP169" s="203"/>
      <c r="CQ169" s="203"/>
      <c r="CR169" s="203"/>
      <c r="CS169" s="203"/>
      <c r="CT169" s="203"/>
      <c r="CU169" s="203"/>
      <c r="CV169" s="203"/>
      <c r="CW169" s="203"/>
      <c r="CX169" s="203"/>
      <c r="CY169" s="203"/>
      <c r="CZ169" s="203"/>
      <c r="DA169" s="203"/>
      <c r="DB169" s="203"/>
      <c r="DC169" s="203"/>
      <c r="DD169" s="203"/>
      <c r="DE169" s="203"/>
      <c r="DF169" s="203"/>
      <c r="DG169" s="203"/>
      <c r="DH169" s="203"/>
      <c r="DI169" s="203"/>
      <c r="DJ169" s="203"/>
      <c r="DK169" s="203"/>
      <c r="DL169" s="203"/>
      <c r="DM169" s="203"/>
      <c r="DN169" s="203"/>
      <c r="DO169" s="203"/>
      <c r="DP169" s="203"/>
      <c r="DQ169" s="203"/>
      <c r="DR169" s="203"/>
      <c r="DS169" s="203"/>
      <c r="DT169" s="203"/>
      <c r="DU169" s="203"/>
      <c r="DV169" s="203"/>
      <c r="DW169" s="203"/>
      <c r="DX169" s="203"/>
      <c r="DY169" s="203"/>
      <c r="DZ169" s="203"/>
      <c r="EA169" s="203"/>
      <c r="EB169" s="203"/>
      <c r="EC169" s="203"/>
      <c r="ED169" s="203"/>
      <c r="EE169" s="203"/>
      <c r="EF169" s="203"/>
      <c r="EG169" s="203"/>
      <c r="EH169" s="203"/>
      <c r="EI169" s="203"/>
      <c r="EJ169" s="203"/>
      <c r="EK169" s="203"/>
      <c r="EL169" s="205"/>
      <c r="EM169" s="205"/>
      <c r="EN169" s="205"/>
      <c r="EO169" s="205"/>
      <c r="EP169" s="205"/>
      <c r="EQ169" s="205"/>
      <c r="ER169" s="205"/>
      <c r="ES169" s="205"/>
      <c r="ET169" s="205"/>
      <c r="EU169" s="205"/>
      <c r="EV169" s="205"/>
      <c r="EW169" s="205"/>
    </row>
    <row r="170" spans="1:153" ht="12" customHeight="1" x14ac:dyDescent="0.35">
      <c r="A170" s="139">
        <v>15</v>
      </c>
      <c r="C170" s="161" t="s">
        <v>105</v>
      </c>
      <c r="D170" s="160" t="s">
        <v>29</v>
      </c>
      <c r="E170" s="24">
        <v>0.23200000000000001</v>
      </c>
      <c r="F170" s="24">
        <v>0.23899999999999999</v>
      </c>
      <c r="G170" s="24">
        <v>0.26300000000000001</v>
      </c>
      <c r="H170" s="24">
        <v>0.26900000000000002</v>
      </c>
      <c r="I170" s="24">
        <v>0.28999999999999998</v>
      </c>
      <c r="J170" s="24">
        <v>0.307</v>
      </c>
      <c r="K170" s="24">
        <v>0.35099999999999998</v>
      </c>
      <c r="L170" s="24">
        <v>0.41799999999999998</v>
      </c>
      <c r="M170" s="24">
        <v>0.47299999999999998</v>
      </c>
      <c r="N170" s="24">
        <v>0.496</v>
      </c>
      <c r="O170" s="24">
        <v>0.51700000000000002</v>
      </c>
      <c r="P170" s="24">
        <v>0.51200000000000001</v>
      </c>
      <c r="Q170" s="24">
        <v>0.502</v>
      </c>
      <c r="R170" s="24">
        <v>0.47799999999999998</v>
      </c>
      <c r="S170" s="24">
        <v>0.44800000000000001</v>
      </c>
      <c r="T170" s="24">
        <v>0.44</v>
      </c>
      <c r="U170" s="24">
        <v>0.41799999999999998</v>
      </c>
      <c r="V170" s="24">
        <v>0.39600000000000002</v>
      </c>
      <c r="W170" s="24">
        <v>0.378</v>
      </c>
      <c r="X170" s="24">
        <v>0.36199999999999999</v>
      </c>
      <c r="Y170" s="24">
        <v>0.33500000000000002</v>
      </c>
      <c r="Z170" s="24">
        <v>0.32</v>
      </c>
      <c r="AA170" s="24">
        <v>0.32100000000000001</v>
      </c>
      <c r="AB170" s="24">
        <v>0.31900000000000001</v>
      </c>
      <c r="AC170" s="24">
        <v>0.313</v>
      </c>
      <c r="AD170" s="24">
        <v>0.30499999999999999</v>
      </c>
      <c r="AE170" s="24">
        <v>0.29299999999999998</v>
      </c>
      <c r="AF170" s="24">
        <v>0.27700000000000002</v>
      </c>
      <c r="AG170" s="24">
        <v>0.25900000000000001</v>
      </c>
      <c r="AH170" s="24">
        <v>0.23799999999999999</v>
      </c>
      <c r="AI170" s="24">
        <v>0.218</v>
      </c>
      <c r="AJ170" s="24">
        <v>0.20399999999999999</v>
      </c>
      <c r="AK170" s="24">
        <v>0.19700000000000001</v>
      </c>
      <c r="AL170" s="24">
        <v>0.19700000000000001</v>
      </c>
      <c r="AM170" s="24">
        <v>0.188</v>
      </c>
      <c r="AN170" s="24">
        <v>0.183</v>
      </c>
      <c r="AO170" s="24">
        <v>0.17599999999999999</v>
      </c>
      <c r="AP170" s="24">
        <v>0.17599999999999999</v>
      </c>
      <c r="AQ170" s="24">
        <v>0.16600000000000001</v>
      </c>
      <c r="AR170" s="24">
        <v>0.16200000000000001</v>
      </c>
      <c r="AS170" s="24">
        <v>0.155</v>
      </c>
      <c r="AT170" s="24">
        <v>0.14899999999999999</v>
      </c>
      <c r="AU170" s="24">
        <v>0.13900000000000001</v>
      </c>
      <c r="AV170" s="24">
        <v>0.13500000000000001</v>
      </c>
      <c r="AW170" s="24">
        <v>0.13</v>
      </c>
      <c r="AX170" s="24">
        <v>0.124</v>
      </c>
      <c r="AY170" s="24">
        <v>0.123</v>
      </c>
      <c r="AZ170" s="24">
        <v>0.121</v>
      </c>
      <c r="BA170" s="24">
        <v>0.11600000000000001</v>
      </c>
      <c r="BB170" s="24">
        <v>0.115</v>
      </c>
      <c r="BC170" s="24">
        <v>0.107</v>
      </c>
      <c r="BD170" s="24">
        <v>0.104</v>
      </c>
      <c r="BE170" s="24">
        <v>0.104</v>
      </c>
      <c r="BF170" s="24">
        <v>0.113</v>
      </c>
      <c r="BG170" s="24">
        <v>0.11700000000000001</v>
      </c>
      <c r="BH170" s="24">
        <v>0.121</v>
      </c>
      <c r="BI170" s="24">
        <v>0.124</v>
      </c>
      <c r="BJ170" s="24">
        <v>0.11700000000000001</v>
      </c>
      <c r="BK170" s="24">
        <v>0.11600000000000001</v>
      </c>
      <c r="BL170" s="24">
        <v>0.113</v>
      </c>
      <c r="BM170" s="24">
        <v>0.109</v>
      </c>
      <c r="BN170" s="24">
        <v>0.104</v>
      </c>
      <c r="BO170" s="24">
        <v>9.9000000000000005E-2</v>
      </c>
      <c r="BP170" s="24">
        <v>9.9000000000000005E-2</v>
      </c>
      <c r="BQ170" s="24">
        <v>0.105</v>
      </c>
      <c r="BR170" s="24">
        <v>0.123</v>
      </c>
      <c r="BS170" s="24">
        <v>0.14799999999999999</v>
      </c>
      <c r="BT170" s="24">
        <v>0.17799999999999999</v>
      </c>
      <c r="BU170" s="24">
        <v>0.20100000000000001</v>
      </c>
      <c r="BV170" s="24">
        <v>0.19900000000000001</v>
      </c>
      <c r="BW170" s="24">
        <v>0.182</v>
      </c>
      <c r="BX170" s="203">
        <v>0.17399999999999999</v>
      </c>
      <c r="BY170" s="203"/>
      <c r="BZ170" s="203"/>
      <c r="CA170" s="203"/>
      <c r="CB170" s="203"/>
      <c r="CC170" s="203"/>
      <c r="CD170" s="203"/>
      <c r="CE170" s="203"/>
      <c r="CF170" s="203"/>
      <c r="CG170" s="203"/>
      <c r="CH170" s="203"/>
      <c r="CI170" s="203"/>
      <c r="CJ170" s="203"/>
      <c r="CK170" s="203"/>
      <c r="CL170" s="203"/>
      <c r="CM170" s="203"/>
      <c r="CN170" s="203"/>
      <c r="CO170" s="203"/>
      <c r="CP170" s="203"/>
      <c r="CQ170" s="203"/>
      <c r="CR170" s="203"/>
      <c r="CS170" s="203"/>
      <c r="CT170" s="203"/>
      <c r="CU170" s="203"/>
      <c r="CV170" s="203"/>
      <c r="CW170" s="203"/>
      <c r="CX170" s="203"/>
      <c r="CY170" s="203"/>
      <c r="CZ170" s="203"/>
      <c r="DA170" s="203"/>
      <c r="DB170" s="203"/>
      <c r="DC170" s="203"/>
      <c r="DD170" s="203"/>
      <c r="DE170" s="203"/>
      <c r="DF170" s="203"/>
      <c r="DG170" s="203"/>
      <c r="DH170" s="203"/>
      <c r="DI170" s="203"/>
      <c r="DJ170" s="203"/>
      <c r="DK170" s="203"/>
      <c r="DL170" s="203"/>
      <c r="DM170" s="203"/>
      <c r="DN170" s="203"/>
      <c r="DO170" s="203"/>
      <c r="DP170" s="203"/>
      <c r="DQ170" s="203"/>
      <c r="DR170" s="203"/>
      <c r="DS170" s="203"/>
      <c r="DT170" s="203"/>
      <c r="DU170" s="203"/>
      <c r="DV170" s="203"/>
      <c r="DW170" s="203"/>
      <c r="DX170" s="203"/>
      <c r="DY170" s="203"/>
      <c r="DZ170" s="203"/>
      <c r="EA170" s="203"/>
      <c r="EB170" s="203"/>
      <c r="EC170" s="203"/>
      <c r="ED170" s="203"/>
      <c r="EE170" s="203"/>
      <c r="EF170" s="203"/>
      <c r="EG170" s="203"/>
      <c r="EH170" s="203"/>
      <c r="EI170" s="203"/>
      <c r="EJ170" s="203"/>
      <c r="EK170" s="203"/>
      <c r="EL170" s="205"/>
      <c r="EM170" s="205"/>
      <c r="EN170" s="205"/>
      <c r="EO170" s="205"/>
      <c r="EP170" s="205"/>
      <c r="EQ170" s="205"/>
      <c r="ER170" s="205"/>
      <c r="ES170" s="205"/>
      <c r="ET170" s="205"/>
      <c r="EU170" s="205"/>
      <c r="EV170" s="205"/>
      <c r="EW170" s="205"/>
    </row>
    <row r="171" spans="1:153" ht="12" customHeight="1" x14ac:dyDescent="0.35">
      <c r="A171" s="139">
        <v>16</v>
      </c>
      <c r="C171" s="161" t="s">
        <v>106</v>
      </c>
      <c r="D171" s="160" t="s">
        <v>29</v>
      </c>
      <c r="E171" s="24">
        <v>8.8999999999999996E-2</v>
      </c>
      <c r="F171" s="24">
        <v>0.09</v>
      </c>
      <c r="G171" s="24">
        <v>9.4E-2</v>
      </c>
      <c r="H171" s="24">
        <v>0.10299999999999999</v>
      </c>
      <c r="I171" s="24">
        <v>0.108</v>
      </c>
      <c r="J171" s="24">
        <v>0.115</v>
      </c>
      <c r="K171" s="24">
        <v>0.13200000000000001</v>
      </c>
      <c r="L171" s="24">
        <v>0.16</v>
      </c>
      <c r="M171" s="24">
        <v>0.182</v>
      </c>
      <c r="N171" s="24">
        <v>0.19500000000000001</v>
      </c>
      <c r="O171" s="24">
        <v>0.20899999999999999</v>
      </c>
      <c r="P171" s="24">
        <v>0.216</v>
      </c>
      <c r="Q171" s="24">
        <v>0.223</v>
      </c>
      <c r="R171" s="24">
        <v>0.22500000000000001</v>
      </c>
      <c r="S171" s="24">
        <v>0.217</v>
      </c>
      <c r="T171" s="24">
        <v>0.21199999999999999</v>
      </c>
      <c r="U171" s="24">
        <v>0.20300000000000001</v>
      </c>
      <c r="V171" s="24">
        <v>0.19500000000000001</v>
      </c>
      <c r="W171" s="24">
        <v>0.185</v>
      </c>
      <c r="X171" s="24">
        <v>0.17399999999999999</v>
      </c>
      <c r="Y171" s="24">
        <v>0.161</v>
      </c>
      <c r="Z171" s="24">
        <v>0.152</v>
      </c>
      <c r="AA171" s="24">
        <v>0.14899999999999999</v>
      </c>
      <c r="AB171" s="24">
        <v>0.14699999999999999</v>
      </c>
      <c r="AC171" s="24">
        <v>0.14399999999999999</v>
      </c>
      <c r="AD171" s="24">
        <v>0.14099999999999999</v>
      </c>
      <c r="AE171" s="24">
        <v>0.13800000000000001</v>
      </c>
      <c r="AF171" s="24">
        <v>0.13500000000000001</v>
      </c>
      <c r="AG171" s="24">
        <v>0.127</v>
      </c>
      <c r="AH171" s="24">
        <v>0.11899999999999999</v>
      </c>
      <c r="AI171" s="24">
        <v>0.11</v>
      </c>
      <c r="AJ171" s="24">
        <v>0.1</v>
      </c>
      <c r="AK171" s="24">
        <v>9.8000000000000004E-2</v>
      </c>
      <c r="AL171" s="24">
        <v>9.7000000000000003E-2</v>
      </c>
      <c r="AM171" s="24">
        <v>9.4E-2</v>
      </c>
      <c r="AN171" s="24">
        <v>9.1999999999999998E-2</v>
      </c>
      <c r="AO171" s="24">
        <v>0.09</v>
      </c>
      <c r="AP171" s="24">
        <v>9.0999999999999998E-2</v>
      </c>
      <c r="AQ171" s="24">
        <v>8.8999999999999996E-2</v>
      </c>
      <c r="AR171" s="24">
        <v>8.5000000000000006E-2</v>
      </c>
      <c r="AS171" s="24">
        <v>8.5000000000000006E-2</v>
      </c>
      <c r="AT171" s="24">
        <v>8.2000000000000003E-2</v>
      </c>
      <c r="AU171" s="24">
        <v>0.08</v>
      </c>
      <c r="AV171" s="24">
        <v>7.5999999999999998E-2</v>
      </c>
      <c r="AW171" s="24">
        <v>7.2999999999999995E-2</v>
      </c>
      <c r="AX171" s="24">
        <v>6.9000000000000006E-2</v>
      </c>
      <c r="AY171" s="24">
        <v>6.8000000000000005E-2</v>
      </c>
      <c r="AZ171" s="24">
        <v>6.7000000000000004E-2</v>
      </c>
      <c r="BA171" s="24">
        <v>6.6000000000000003E-2</v>
      </c>
      <c r="BB171" s="24">
        <v>6.4000000000000001E-2</v>
      </c>
      <c r="BC171" s="24">
        <v>6.0999999999999999E-2</v>
      </c>
      <c r="BD171" s="24">
        <v>5.8000000000000003E-2</v>
      </c>
      <c r="BE171" s="24">
        <v>5.8999999999999997E-2</v>
      </c>
      <c r="BF171" s="24">
        <v>6.4000000000000001E-2</v>
      </c>
      <c r="BG171" s="24">
        <v>6.8000000000000005E-2</v>
      </c>
      <c r="BH171" s="24">
        <v>7.0000000000000007E-2</v>
      </c>
      <c r="BI171" s="24">
        <v>7.2999999999999995E-2</v>
      </c>
      <c r="BJ171" s="24">
        <v>7.0000000000000007E-2</v>
      </c>
      <c r="BK171" s="24">
        <v>6.8000000000000005E-2</v>
      </c>
      <c r="BL171" s="24">
        <v>6.7000000000000004E-2</v>
      </c>
      <c r="BM171" s="24">
        <v>6.4000000000000001E-2</v>
      </c>
      <c r="BN171" s="24">
        <v>6.3E-2</v>
      </c>
      <c r="BO171" s="24">
        <v>0.06</v>
      </c>
      <c r="BP171" s="24">
        <v>6.2E-2</v>
      </c>
      <c r="BQ171" s="24">
        <v>6.3E-2</v>
      </c>
      <c r="BR171" s="24">
        <v>6.8000000000000005E-2</v>
      </c>
      <c r="BS171" s="24">
        <v>7.5999999999999998E-2</v>
      </c>
      <c r="BT171" s="24">
        <v>9.5000000000000001E-2</v>
      </c>
      <c r="BU171" s="24">
        <v>0.11</v>
      </c>
      <c r="BV171" s="24">
        <v>0.122</v>
      </c>
      <c r="BW171" s="24">
        <v>0.13</v>
      </c>
      <c r="BX171" s="203">
        <v>0.12</v>
      </c>
      <c r="BY171" s="203"/>
      <c r="BZ171" s="203"/>
      <c r="CA171" s="203"/>
      <c r="CB171" s="203"/>
      <c r="CC171" s="203"/>
      <c r="CD171" s="203"/>
      <c r="CE171" s="203"/>
      <c r="CF171" s="203"/>
      <c r="CG171" s="203"/>
      <c r="CH171" s="203"/>
      <c r="CI171" s="203"/>
      <c r="CJ171" s="203"/>
      <c r="CK171" s="203"/>
      <c r="CL171" s="203"/>
      <c r="CM171" s="203"/>
      <c r="CN171" s="203"/>
      <c r="CO171" s="203"/>
      <c r="CP171" s="203"/>
      <c r="CQ171" s="203"/>
      <c r="CR171" s="203"/>
      <c r="CS171" s="203"/>
      <c r="CT171" s="203"/>
      <c r="CU171" s="203"/>
      <c r="CV171" s="203"/>
      <c r="CW171" s="203"/>
      <c r="CX171" s="203"/>
      <c r="CY171" s="203"/>
      <c r="CZ171" s="203"/>
      <c r="DA171" s="203"/>
      <c r="DB171" s="203"/>
      <c r="DC171" s="203"/>
      <c r="DD171" s="203"/>
      <c r="DE171" s="203"/>
      <c r="DF171" s="203"/>
      <c r="DG171" s="203"/>
      <c r="DH171" s="203"/>
      <c r="DI171" s="203"/>
      <c r="DJ171" s="203"/>
      <c r="DK171" s="203"/>
      <c r="DL171" s="203"/>
      <c r="DM171" s="203"/>
      <c r="DN171" s="203"/>
      <c r="DO171" s="203"/>
      <c r="DP171" s="203"/>
      <c r="DQ171" s="203"/>
      <c r="DR171" s="203"/>
      <c r="DS171" s="203"/>
      <c r="DT171" s="203"/>
      <c r="DU171" s="203"/>
      <c r="DV171" s="203"/>
      <c r="DW171" s="203"/>
      <c r="DX171" s="203"/>
      <c r="DY171" s="203"/>
      <c r="DZ171" s="203"/>
      <c r="EA171" s="203"/>
      <c r="EB171" s="203"/>
      <c r="EC171" s="203"/>
      <c r="ED171" s="203"/>
      <c r="EE171" s="203"/>
      <c r="EF171" s="203"/>
      <c r="EG171" s="203"/>
      <c r="EH171" s="203"/>
      <c r="EI171" s="203"/>
      <c r="EJ171" s="203"/>
      <c r="EK171" s="203"/>
      <c r="EL171" s="205"/>
      <c r="EM171" s="205"/>
      <c r="EN171" s="205"/>
      <c r="EO171" s="205"/>
      <c r="EP171" s="205"/>
      <c r="EQ171" s="205"/>
      <c r="ER171" s="205"/>
      <c r="ES171" s="205"/>
      <c r="ET171" s="205"/>
      <c r="EU171" s="205"/>
      <c r="EV171" s="205"/>
      <c r="EW171" s="205"/>
    </row>
    <row r="172" spans="1:153" ht="12" customHeight="1" x14ac:dyDescent="0.35">
      <c r="A172" s="139">
        <v>17</v>
      </c>
      <c r="C172" s="161" t="s">
        <v>107</v>
      </c>
      <c r="D172" s="160" t="s">
        <v>29</v>
      </c>
      <c r="E172" s="24">
        <v>0.104</v>
      </c>
      <c r="F172" s="24">
        <v>0.10299999999999999</v>
      </c>
      <c r="G172" s="24">
        <v>0.111</v>
      </c>
      <c r="H172" s="24">
        <v>0.11899999999999999</v>
      </c>
      <c r="I172" s="24">
        <v>0.13</v>
      </c>
      <c r="J172" s="24">
        <v>0.13900000000000001</v>
      </c>
      <c r="K172" s="24">
        <v>0.155</v>
      </c>
      <c r="L172" s="24">
        <v>0.182</v>
      </c>
      <c r="M172" s="24">
        <v>0.19800000000000001</v>
      </c>
      <c r="N172" s="24">
        <v>0.21</v>
      </c>
      <c r="O172" s="24">
        <v>0.223</v>
      </c>
      <c r="P172" s="24">
        <v>0.23799999999999999</v>
      </c>
      <c r="Q172" s="24">
        <v>0.25800000000000001</v>
      </c>
      <c r="R172" s="24">
        <v>0.27</v>
      </c>
      <c r="S172" s="24">
        <v>0.27700000000000002</v>
      </c>
      <c r="T172" s="24">
        <v>0.28599999999999998</v>
      </c>
      <c r="U172" s="24">
        <v>0.28699999999999998</v>
      </c>
      <c r="V172" s="24">
        <v>0.28599999999999998</v>
      </c>
      <c r="W172" s="24">
        <v>0.28399999999999997</v>
      </c>
      <c r="X172" s="24">
        <v>0.26300000000000001</v>
      </c>
      <c r="Y172" s="24">
        <v>0.249</v>
      </c>
      <c r="Z172" s="24">
        <v>0.24199999999999999</v>
      </c>
      <c r="AA172" s="24">
        <v>0.24299999999999999</v>
      </c>
      <c r="AB172" s="24">
        <v>0.24399999999999999</v>
      </c>
      <c r="AC172" s="24">
        <v>0.24099999999999999</v>
      </c>
      <c r="AD172" s="24">
        <v>0.23799999999999999</v>
      </c>
      <c r="AE172" s="24">
        <v>0.23300000000000001</v>
      </c>
      <c r="AF172" s="24">
        <v>0.22600000000000001</v>
      </c>
      <c r="AG172" s="24">
        <v>0.218</v>
      </c>
      <c r="AH172" s="24">
        <v>0.20799999999999999</v>
      </c>
      <c r="AI172" s="24">
        <v>0.19700000000000001</v>
      </c>
      <c r="AJ172" s="24">
        <v>0.187</v>
      </c>
      <c r="AK172" s="24">
        <v>0.187</v>
      </c>
      <c r="AL172" s="24">
        <v>0.192</v>
      </c>
      <c r="AM172" s="24">
        <v>0.184</v>
      </c>
      <c r="AN172" s="24">
        <v>0.185</v>
      </c>
      <c r="AO172" s="24">
        <v>0.19</v>
      </c>
      <c r="AP172" s="24">
        <v>0.217</v>
      </c>
      <c r="AQ172" s="24">
        <v>0.22500000000000001</v>
      </c>
      <c r="AR172" s="24">
        <v>0.22500000000000001</v>
      </c>
      <c r="AS172" s="24">
        <v>0.23200000000000001</v>
      </c>
      <c r="AT172" s="24">
        <v>0.22800000000000001</v>
      </c>
      <c r="AU172" s="24">
        <v>0.221</v>
      </c>
      <c r="AV172" s="24">
        <v>0.22</v>
      </c>
      <c r="AW172" s="24">
        <v>0.221</v>
      </c>
      <c r="AX172" s="24">
        <v>0.223</v>
      </c>
      <c r="AY172" s="24">
        <v>0.22500000000000001</v>
      </c>
      <c r="AZ172" s="24">
        <v>0.22600000000000001</v>
      </c>
      <c r="BA172" s="24">
        <v>0.23400000000000001</v>
      </c>
      <c r="BB172" s="24">
        <v>0.22700000000000001</v>
      </c>
      <c r="BC172" s="24">
        <v>0.216</v>
      </c>
      <c r="BD172" s="24">
        <v>0.20599999999999999</v>
      </c>
      <c r="BE172" s="24">
        <v>0.20599999999999999</v>
      </c>
      <c r="BF172" s="24">
        <v>0.217</v>
      </c>
      <c r="BG172" s="24">
        <v>0.22700000000000001</v>
      </c>
      <c r="BH172" s="24">
        <v>0.23300000000000001</v>
      </c>
      <c r="BI172" s="24">
        <v>0.253</v>
      </c>
      <c r="BJ172" s="24">
        <v>0.24199999999999999</v>
      </c>
      <c r="BK172" s="24">
        <v>0.23899999999999999</v>
      </c>
      <c r="BL172" s="24">
        <v>0.24</v>
      </c>
      <c r="BM172" s="24">
        <v>0.24199999999999999</v>
      </c>
      <c r="BN172" s="24">
        <v>0.23499999999999999</v>
      </c>
      <c r="BO172" s="24">
        <v>0.22</v>
      </c>
      <c r="BP172" s="24">
        <v>0.216</v>
      </c>
      <c r="BQ172" s="24">
        <v>0.20899999999999999</v>
      </c>
      <c r="BR172" s="24">
        <v>0.221</v>
      </c>
      <c r="BS172" s="24">
        <v>0.23499999999999999</v>
      </c>
      <c r="BT172" s="24">
        <v>0.25900000000000001</v>
      </c>
      <c r="BU172" s="24">
        <v>0.27900000000000003</v>
      </c>
      <c r="BV172" s="24">
        <v>0.30399999999999999</v>
      </c>
      <c r="BW172" s="24">
        <v>0.32300000000000001</v>
      </c>
      <c r="BX172" s="203">
        <v>0.34200000000000003</v>
      </c>
      <c r="BY172" s="203"/>
      <c r="BZ172" s="203"/>
      <c r="CA172" s="203"/>
      <c r="CB172" s="203"/>
      <c r="CC172" s="203"/>
      <c r="CD172" s="203"/>
      <c r="CE172" s="203"/>
      <c r="CF172" s="203"/>
      <c r="CG172" s="203"/>
      <c r="CH172" s="203"/>
      <c r="CI172" s="203"/>
      <c r="CJ172" s="203"/>
      <c r="CK172" s="203"/>
      <c r="CL172" s="203"/>
      <c r="CM172" s="203"/>
      <c r="CN172" s="203"/>
      <c r="CO172" s="203"/>
      <c r="CP172" s="203"/>
      <c r="CQ172" s="203"/>
      <c r="CR172" s="203"/>
      <c r="CS172" s="203"/>
      <c r="CT172" s="203"/>
      <c r="CU172" s="203"/>
      <c r="CV172" s="203"/>
      <c r="CW172" s="203"/>
      <c r="CX172" s="203"/>
      <c r="CY172" s="203"/>
      <c r="CZ172" s="203"/>
      <c r="DA172" s="203"/>
      <c r="DB172" s="203"/>
      <c r="DC172" s="203"/>
      <c r="DD172" s="203"/>
      <c r="DE172" s="203"/>
      <c r="DF172" s="203"/>
      <c r="DG172" s="203"/>
      <c r="DH172" s="203"/>
      <c r="DI172" s="203"/>
      <c r="DJ172" s="203"/>
      <c r="DK172" s="203"/>
      <c r="DL172" s="203"/>
      <c r="DM172" s="203"/>
      <c r="DN172" s="203"/>
      <c r="DO172" s="203"/>
      <c r="DP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5"/>
      <c r="EM172" s="205"/>
      <c r="EN172" s="205"/>
      <c r="EO172" s="205"/>
      <c r="EP172" s="205"/>
      <c r="EQ172" s="205"/>
      <c r="ER172" s="205"/>
      <c r="ES172" s="205"/>
      <c r="ET172" s="205"/>
      <c r="EU172" s="205"/>
      <c r="EV172" s="205"/>
      <c r="EW172" s="205"/>
    </row>
    <row r="173" spans="1:153" ht="12" customHeight="1" x14ac:dyDescent="0.35">
      <c r="A173" s="139">
        <v>18</v>
      </c>
      <c r="C173" s="161" t="s">
        <v>108</v>
      </c>
      <c r="D173" s="160" t="s">
        <v>29</v>
      </c>
      <c r="E173" s="24">
        <v>0.14099999999999999</v>
      </c>
      <c r="F173" s="24">
        <v>0.14199999999999999</v>
      </c>
      <c r="G173" s="24">
        <v>0.14799999999999999</v>
      </c>
      <c r="H173" s="24">
        <v>0.17</v>
      </c>
      <c r="I173" s="24">
        <v>0.20300000000000001</v>
      </c>
      <c r="J173" s="24">
        <v>0.248</v>
      </c>
      <c r="K173" s="24">
        <v>0.32500000000000001</v>
      </c>
      <c r="L173" s="24">
        <v>0.33500000000000002</v>
      </c>
      <c r="M173" s="24">
        <v>0.35</v>
      </c>
      <c r="N173" s="24">
        <v>0.29399999999999998</v>
      </c>
      <c r="O173" s="24">
        <v>0.26700000000000002</v>
      </c>
      <c r="P173" s="24">
        <v>0.223</v>
      </c>
      <c r="Q173" s="24">
        <v>0.21</v>
      </c>
      <c r="R173" s="24">
        <v>0.20300000000000001</v>
      </c>
      <c r="S173" s="24">
        <v>0.19400000000000001</v>
      </c>
      <c r="T173" s="24">
        <v>0.18099999999999999</v>
      </c>
      <c r="U173" s="24">
        <v>0.189</v>
      </c>
      <c r="V173" s="24">
        <v>0.192</v>
      </c>
      <c r="W173" s="24">
        <v>0.191</v>
      </c>
      <c r="X173" s="24">
        <v>0.182</v>
      </c>
      <c r="Y173" s="24">
        <v>0.186</v>
      </c>
      <c r="Z173" s="24">
        <v>0.17899999999999999</v>
      </c>
      <c r="AA173" s="24">
        <v>0.18</v>
      </c>
      <c r="AB173" s="24">
        <v>0.161</v>
      </c>
      <c r="AC173" s="24">
        <v>0.152</v>
      </c>
      <c r="AD173" s="24">
        <v>0.14199999999999999</v>
      </c>
      <c r="AE173" s="24">
        <v>0.128</v>
      </c>
      <c r="AF173" s="24">
        <v>0.111</v>
      </c>
      <c r="AG173" s="24">
        <v>0.11600000000000001</v>
      </c>
      <c r="AH173" s="24">
        <v>0.109</v>
      </c>
      <c r="AI173" s="24">
        <v>0.1</v>
      </c>
      <c r="AJ173" s="24">
        <v>8.5999999999999993E-2</v>
      </c>
      <c r="AK173" s="24">
        <v>7.0999999999999994E-2</v>
      </c>
      <c r="AL173" s="24">
        <v>5.8999999999999997E-2</v>
      </c>
      <c r="AM173" s="24">
        <v>5.5E-2</v>
      </c>
      <c r="AN173" s="24">
        <v>4.9000000000000002E-2</v>
      </c>
      <c r="AO173" s="24">
        <v>4.8000000000000001E-2</v>
      </c>
      <c r="AP173" s="24">
        <v>4.3999999999999997E-2</v>
      </c>
      <c r="AQ173" s="24">
        <v>4.1000000000000002E-2</v>
      </c>
      <c r="AR173" s="24">
        <v>3.7999999999999999E-2</v>
      </c>
      <c r="AS173" s="24">
        <v>3.7999999999999999E-2</v>
      </c>
      <c r="AT173" s="24">
        <v>3.7999999999999999E-2</v>
      </c>
      <c r="AU173" s="24">
        <v>4.1000000000000002E-2</v>
      </c>
      <c r="AV173" s="24">
        <v>3.7999999999999999E-2</v>
      </c>
      <c r="AW173" s="24">
        <v>3.5999999999999997E-2</v>
      </c>
      <c r="AX173" s="24">
        <v>3.3000000000000002E-2</v>
      </c>
      <c r="AY173" s="24">
        <v>3.2000000000000001E-2</v>
      </c>
      <c r="AZ173" s="24">
        <v>3.4000000000000002E-2</v>
      </c>
      <c r="BA173" s="24">
        <v>3.5999999999999997E-2</v>
      </c>
      <c r="BB173" s="24">
        <v>3.5999999999999997E-2</v>
      </c>
      <c r="BC173" s="24">
        <v>0.04</v>
      </c>
      <c r="BD173" s="24">
        <v>0.04</v>
      </c>
      <c r="BE173" s="24">
        <v>3.9E-2</v>
      </c>
      <c r="BF173" s="24">
        <v>3.2000000000000001E-2</v>
      </c>
      <c r="BG173" s="24">
        <v>2.4E-2</v>
      </c>
      <c r="BH173" s="24">
        <v>0.02</v>
      </c>
      <c r="BI173" s="24">
        <v>1.7000000000000001E-2</v>
      </c>
      <c r="BJ173" s="24">
        <v>1.6E-2</v>
      </c>
      <c r="BK173" s="24">
        <v>1.9E-2</v>
      </c>
      <c r="BL173" s="24">
        <v>1.9E-2</v>
      </c>
      <c r="BM173" s="24">
        <v>2.3E-2</v>
      </c>
      <c r="BN173" s="24">
        <v>2.4E-2</v>
      </c>
      <c r="BO173" s="24">
        <v>2.7E-2</v>
      </c>
      <c r="BP173" s="24">
        <v>2.7E-2</v>
      </c>
      <c r="BQ173" s="24">
        <v>3.1E-2</v>
      </c>
      <c r="BR173" s="24">
        <v>3.6999999999999998E-2</v>
      </c>
      <c r="BS173" s="24">
        <v>3.6999999999999998E-2</v>
      </c>
      <c r="BT173" s="24">
        <v>0.04</v>
      </c>
      <c r="BU173" s="24">
        <v>4.8000000000000001E-2</v>
      </c>
      <c r="BV173" s="24">
        <v>5.1999999999999998E-2</v>
      </c>
      <c r="BW173" s="24">
        <v>5.7000000000000002E-2</v>
      </c>
      <c r="BX173" s="203">
        <v>6.2E-2</v>
      </c>
      <c r="BY173" s="203"/>
      <c r="BZ173" s="203"/>
      <c r="CA173" s="203"/>
      <c r="CB173" s="203"/>
      <c r="CC173" s="203"/>
      <c r="CD173" s="203"/>
      <c r="CE173" s="203"/>
      <c r="CF173" s="203"/>
      <c r="CG173" s="203"/>
      <c r="CH173" s="203"/>
      <c r="CI173" s="203"/>
      <c r="CJ173" s="203"/>
      <c r="CK173" s="203"/>
      <c r="CL173" s="203"/>
      <c r="CM173" s="203"/>
      <c r="CN173" s="203"/>
      <c r="CO173" s="203"/>
      <c r="CP173" s="203"/>
      <c r="CQ173" s="203"/>
      <c r="CR173" s="203"/>
      <c r="CS173" s="203"/>
      <c r="CT173" s="203"/>
      <c r="CU173" s="203"/>
      <c r="CV173" s="203"/>
      <c r="CW173" s="203"/>
      <c r="CX173" s="203"/>
      <c r="CY173" s="203"/>
      <c r="CZ173" s="203"/>
      <c r="DA173" s="203"/>
      <c r="DB173" s="203"/>
      <c r="DC173" s="203"/>
      <c r="DD173" s="203"/>
      <c r="DE173" s="203"/>
      <c r="DF173" s="203"/>
      <c r="DG173" s="203"/>
      <c r="DH173" s="203"/>
      <c r="DI173" s="203"/>
      <c r="DJ173" s="203"/>
      <c r="DK173" s="203"/>
      <c r="DL173" s="203"/>
      <c r="DM173" s="203"/>
      <c r="DN173" s="203"/>
      <c r="DO173" s="203"/>
      <c r="DP173" s="203"/>
      <c r="DQ173" s="203"/>
      <c r="DR173" s="203"/>
      <c r="DS173" s="203"/>
      <c r="DT173" s="203"/>
      <c r="DU173" s="203"/>
      <c r="DV173" s="203"/>
      <c r="DW173" s="203"/>
      <c r="DX173" s="203"/>
      <c r="DY173" s="203"/>
      <c r="DZ173" s="203"/>
      <c r="EA173" s="203"/>
      <c r="EB173" s="203"/>
      <c r="EC173" s="203"/>
      <c r="ED173" s="203"/>
      <c r="EE173" s="203"/>
      <c r="EF173" s="203"/>
      <c r="EG173" s="203"/>
      <c r="EH173" s="203"/>
      <c r="EI173" s="203"/>
      <c r="EJ173" s="203"/>
      <c r="EK173" s="203"/>
      <c r="EL173" s="205"/>
      <c r="EM173" s="205"/>
      <c r="EN173" s="205"/>
      <c r="EO173" s="205"/>
      <c r="EP173" s="205"/>
      <c r="EQ173" s="205"/>
      <c r="ER173" s="205"/>
      <c r="ES173" s="205"/>
      <c r="ET173" s="205"/>
      <c r="EU173" s="205"/>
      <c r="EV173" s="205"/>
      <c r="EW173" s="205"/>
    </row>
    <row r="174" spans="1:153" ht="12" customHeight="1" x14ac:dyDescent="0.35">
      <c r="A174" s="12">
        <v>19</v>
      </c>
      <c r="B174" s="201"/>
      <c r="C174" s="124" t="s">
        <v>109</v>
      </c>
      <c r="D174" s="176" t="s">
        <v>29</v>
      </c>
      <c r="E174" s="165">
        <v>2.0590000000000002</v>
      </c>
      <c r="F174" s="165">
        <v>2.0790000000000002</v>
      </c>
      <c r="G174" s="165">
        <v>2.1320000000000001</v>
      </c>
      <c r="H174" s="165">
        <v>2.262</v>
      </c>
      <c r="I174" s="165">
        <v>2.415</v>
      </c>
      <c r="J174" s="165">
        <v>2.5489999999999999</v>
      </c>
      <c r="K174" s="165">
        <v>2.93</v>
      </c>
      <c r="L174" s="165">
        <v>3.3679999999999999</v>
      </c>
      <c r="M174" s="165">
        <v>3.6360000000000001</v>
      </c>
      <c r="N174" s="165">
        <v>3.5470000000000002</v>
      </c>
      <c r="O174" s="165">
        <v>3.472</v>
      </c>
      <c r="P174" s="165">
        <v>3.3210000000000002</v>
      </c>
      <c r="Q174" s="165">
        <v>3.2290000000000001</v>
      </c>
      <c r="R174" s="165">
        <v>3.113</v>
      </c>
      <c r="S174" s="165">
        <v>2.9790000000000001</v>
      </c>
      <c r="T174" s="165">
        <v>2.9470000000000001</v>
      </c>
      <c r="U174" s="165">
        <v>2.8839999999999999</v>
      </c>
      <c r="V174" s="165">
        <v>2.8130000000000002</v>
      </c>
      <c r="W174" s="165">
        <v>2.7170000000000001</v>
      </c>
      <c r="X174" s="165">
        <v>2.6139999999999999</v>
      </c>
      <c r="Y174" s="165">
        <v>2.516</v>
      </c>
      <c r="Z174" s="165">
        <v>2.4460000000000002</v>
      </c>
      <c r="AA174" s="165">
        <v>2.456</v>
      </c>
      <c r="AB174" s="165">
        <v>2.4060000000000001</v>
      </c>
      <c r="AC174" s="165">
        <v>2.395</v>
      </c>
      <c r="AD174" s="165">
        <v>2.3210000000000002</v>
      </c>
      <c r="AE174" s="165">
        <v>2.2080000000000002</v>
      </c>
      <c r="AF174" s="165">
        <v>2.1030000000000002</v>
      </c>
      <c r="AG174" s="165">
        <v>2</v>
      </c>
      <c r="AH174" s="165">
        <v>1.863</v>
      </c>
      <c r="AI174" s="165">
        <v>1.7330000000000001</v>
      </c>
      <c r="AJ174" s="165">
        <v>1.627</v>
      </c>
      <c r="AK174" s="165">
        <v>1.5649999999999999</v>
      </c>
      <c r="AL174" s="165">
        <v>1.502</v>
      </c>
      <c r="AM174" s="165">
        <v>1.4259999999999999</v>
      </c>
      <c r="AN174" s="165">
        <v>1.371</v>
      </c>
      <c r="AO174" s="165">
        <v>1.3320000000000001</v>
      </c>
      <c r="AP174" s="165">
        <v>1.329</v>
      </c>
      <c r="AQ174" s="165">
        <v>1.2849999999999999</v>
      </c>
      <c r="AR174" s="165">
        <v>1.2350000000000001</v>
      </c>
      <c r="AS174" s="165">
        <v>1.2</v>
      </c>
      <c r="AT174" s="165">
        <v>1.1539999999999999</v>
      </c>
      <c r="AU174" s="165">
        <v>1.107</v>
      </c>
      <c r="AV174" s="165">
        <v>1.0760000000000001</v>
      </c>
      <c r="AW174" s="165">
        <v>1.056</v>
      </c>
      <c r="AX174" s="165">
        <v>1.0069999999999999</v>
      </c>
      <c r="AY174" s="165">
        <v>1.008</v>
      </c>
      <c r="AZ174" s="165">
        <v>1.002</v>
      </c>
      <c r="BA174" s="165">
        <v>1.0009999999999999</v>
      </c>
      <c r="BB174" s="165">
        <v>0.97099999999999997</v>
      </c>
      <c r="BC174" s="165">
        <v>0.92500000000000004</v>
      </c>
      <c r="BD174" s="165">
        <v>0.89800000000000002</v>
      </c>
      <c r="BE174" s="165">
        <v>0.90600000000000003</v>
      </c>
      <c r="BF174" s="165">
        <v>0.92400000000000004</v>
      </c>
      <c r="BG174" s="165">
        <v>0.90600000000000003</v>
      </c>
      <c r="BH174" s="165">
        <v>0.92800000000000005</v>
      </c>
      <c r="BI174" s="165">
        <v>0.96199999999999997</v>
      </c>
      <c r="BJ174" s="165">
        <v>0.89800000000000002</v>
      </c>
      <c r="BK174" s="165">
        <v>0.85899999999999999</v>
      </c>
      <c r="BL174" s="165">
        <v>0.83499999999999996</v>
      </c>
      <c r="BM174" s="165">
        <v>0.81499999999999995</v>
      </c>
      <c r="BN174" s="165">
        <v>0.79500000000000004</v>
      </c>
      <c r="BO174" s="165">
        <v>0.77500000000000002</v>
      </c>
      <c r="BP174" s="165">
        <v>0.80800000000000005</v>
      </c>
      <c r="BQ174" s="165">
        <v>0.877</v>
      </c>
      <c r="BR174" s="165">
        <v>1.004</v>
      </c>
      <c r="BS174" s="165">
        <v>1.123</v>
      </c>
      <c r="BT174" s="165">
        <v>1.2330000000000001</v>
      </c>
      <c r="BU174" s="165">
        <v>1.288</v>
      </c>
      <c r="BV174" s="165">
        <v>1.321</v>
      </c>
      <c r="BW174" s="165">
        <v>1.3089999999999999</v>
      </c>
      <c r="BX174" s="207">
        <v>1.319</v>
      </c>
      <c r="BY174" s="203"/>
      <c r="BZ174" s="203"/>
      <c r="CA174" s="203"/>
      <c r="CB174" s="203"/>
      <c r="CC174" s="203"/>
      <c r="CD174" s="203"/>
      <c r="CE174" s="203"/>
      <c r="CF174" s="203"/>
      <c r="CG174" s="203"/>
      <c r="CH174" s="203"/>
      <c r="CI174" s="203"/>
      <c r="CJ174" s="203"/>
      <c r="CK174" s="203"/>
      <c r="CL174" s="203"/>
      <c r="CM174" s="203"/>
      <c r="CN174" s="203"/>
      <c r="CO174" s="203"/>
      <c r="CP174" s="203"/>
      <c r="CQ174" s="203"/>
      <c r="CR174" s="203"/>
      <c r="CS174" s="203"/>
      <c r="CT174" s="203"/>
      <c r="CU174" s="203"/>
      <c r="CV174" s="203"/>
      <c r="CW174" s="203"/>
      <c r="CX174" s="203"/>
      <c r="CY174" s="203"/>
      <c r="CZ174" s="203"/>
      <c r="DA174" s="203"/>
      <c r="DB174" s="203"/>
      <c r="DC174" s="203"/>
      <c r="DD174" s="203"/>
      <c r="DE174" s="203"/>
      <c r="DF174" s="203"/>
      <c r="DG174" s="203"/>
      <c r="DH174" s="203"/>
      <c r="DI174" s="203"/>
      <c r="DJ174" s="203"/>
      <c r="DK174" s="203"/>
      <c r="DL174" s="203"/>
      <c r="DM174" s="203"/>
      <c r="DN174" s="203"/>
      <c r="DO174" s="203"/>
      <c r="DP174" s="203"/>
      <c r="DQ174" s="203"/>
      <c r="DR174" s="203"/>
      <c r="DS174" s="203"/>
      <c r="DT174" s="203"/>
      <c r="DU174" s="203"/>
      <c r="DV174" s="203"/>
      <c r="DW174" s="203"/>
      <c r="DX174" s="203"/>
      <c r="DY174" s="203"/>
      <c r="DZ174" s="203"/>
      <c r="EA174" s="203"/>
      <c r="EB174" s="203"/>
      <c r="EC174" s="203"/>
      <c r="ED174" s="203"/>
      <c r="EE174" s="203"/>
      <c r="EF174" s="203"/>
      <c r="EG174" s="203"/>
      <c r="EH174" s="203"/>
      <c r="EI174" s="203"/>
      <c r="EJ174" s="203"/>
      <c r="EK174" s="203"/>
      <c r="EL174" s="205"/>
      <c r="EM174" s="205"/>
      <c r="EN174" s="205"/>
      <c r="EO174" s="205"/>
      <c r="EP174" s="205"/>
      <c r="EQ174" s="205"/>
      <c r="ER174" s="205"/>
      <c r="ES174" s="205"/>
      <c r="ET174" s="205"/>
      <c r="EU174" s="205"/>
      <c r="EV174" s="205"/>
      <c r="EW174" s="205"/>
    </row>
    <row r="175" spans="1:153" ht="12" customHeight="1" x14ac:dyDescent="0.35">
      <c r="A175" s="12">
        <v>20</v>
      </c>
      <c r="B175" s="201"/>
      <c r="C175" s="175" t="s">
        <v>198</v>
      </c>
      <c r="D175" s="176" t="s">
        <v>29</v>
      </c>
      <c r="E175" s="165">
        <v>1.2969999999999999</v>
      </c>
      <c r="F175" s="165">
        <v>1.3180000000000001</v>
      </c>
      <c r="G175" s="165">
        <v>1.367</v>
      </c>
      <c r="H175" s="165">
        <v>1.4510000000000001</v>
      </c>
      <c r="I175" s="165">
        <v>1.5780000000000001</v>
      </c>
      <c r="J175" s="165">
        <v>1.6859999999999999</v>
      </c>
      <c r="K175" s="165">
        <v>1.9630000000000001</v>
      </c>
      <c r="L175" s="165">
        <v>2.2709999999999999</v>
      </c>
      <c r="M175" s="165">
        <v>2.5059999999999998</v>
      </c>
      <c r="N175" s="165">
        <v>2.4750000000000001</v>
      </c>
      <c r="O175" s="165">
        <v>2.4590000000000001</v>
      </c>
      <c r="P175" s="165">
        <v>2.3660000000000001</v>
      </c>
      <c r="Q175" s="165">
        <v>2.3149999999999999</v>
      </c>
      <c r="R175" s="165">
        <v>2.2389999999999999</v>
      </c>
      <c r="S175" s="165">
        <v>2.1419999999999999</v>
      </c>
      <c r="T175" s="165">
        <v>2.1030000000000002</v>
      </c>
      <c r="U175" s="165">
        <v>2.0619999999999998</v>
      </c>
      <c r="V175" s="165">
        <v>2.0030000000000001</v>
      </c>
      <c r="W175" s="165">
        <v>1.929</v>
      </c>
      <c r="X175" s="165">
        <v>1.843</v>
      </c>
      <c r="Y175" s="165">
        <v>1.754</v>
      </c>
      <c r="Z175" s="165">
        <v>1.69</v>
      </c>
      <c r="AA175" s="165">
        <v>1.698</v>
      </c>
      <c r="AB175" s="165">
        <v>1.6619999999999999</v>
      </c>
      <c r="AC175" s="165">
        <v>1.6459999999999999</v>
      </c>
      <c r="AD175" s="165">
        <v>1.5960000000000001</v>
      </c>
      <c r="AE175" s="165">
        <v>1.5229999999999999</v>
      </c>
      <c r="AF175" s="165">
        <v>1.4450000000000001</v>
      </c>
      <c r="AG175" s="165">
        <v>1.3720000000000001</v>
      </c>
      <c r="AH175" s="165">
        <v>1.2809999999999999</v>
      </c>
      <c r="AI175" s="165">
        <v>1.1850000000000001</v>
      </c>
      <c r="AJ175" s="165">
        <v>1.109</v>
      </c>
      <c r="AK175" s="165">
        <v>1.071</v>
      </c>
      <c r="AL175" s="165">
        <v>1.0349999999999999</v>
      </c>
      <c r="AM175" s="165">
        <v>0.98599999999999999</v>
      </c>
      <c r="AN175" s="165">
        <v>0.95099999999999996</v>
      </c>
      <c r="AO175" s="165">
        <v>0.92900000000000005</v>
      </c>
      <c r="AP175" s="165">
        <v>0.94299999999999995</v>
      </c>
      <c r="AQ175" s="165">
        <v>0.91300000000000003</v>
      </c>
      <c r="AR175" s="165">
        <v>0.88400000000000001</v>
      </c>
      <c r="AS175" s="165">
        <v>0.86899999999999999</v>
      </c>
      <c r="AT175" s="165">
        <v>0.83899999999999997</v>
      </c>
      <c r="AU175" s="165">
        <v>0.80200000000000005</v>
      </c>
      <c r="AV175" s="165">
        <v>0.78200000000000003</v>
      </c>
      <c r="AW175" s="165">
        <v>0.76700000000000002</v>
      </c>
      <c r="AX175" s="165">
        <v>0.73699999999999999</v>
      </c>
      <c r="AY175" s="165">
        <v>0.73399999999999999</v>
      </c>
      <c r="AZ175" s="165">
        <v>0.72799999999999998</v>
      </c>
      <c r="BA175" s="165">
        <v>0.73</v>
      </c>
      <c r="BB175" s="165">
        <v>0.71199999999999997</v>
      </c>
      <c r="BC175" s="165">
        <v>0.67900000000000005</v>
      </c>
      <c r="BD175" s="165">
        <v>0.65500000000000003</v>
      </c>
      <c r="BE175" s="165">
        <v>0.65900000000000003</v>
      </c>
      <c r="BF175" s="165">
        <v>0.68500000000000005</v>
      </c>
      <c r="BG175" s="165">
        <v>0.68799999999999994</v>
      </c>
      <c r="BH175" s="165">
        <v>0.69599999999999995</v>
      </c>
      <c r="BI175" s="165">
        <v>0.72899999999999998</v>
      </c>
      <c r="BJ175" s="165">
        <v>0.69299999999999995</v>
      </c>
      <c r="BK175" s="165">
        <v>0.67400000000000004</v>
      </c>
      <c r="BL175" s="165">
        <v>0.65700000000000003</v>
      </c>
      <c r="BM175" s="165">
        <v>0.64700000000000002</v>
      </c>
      <c r="BN175" s="165">
        <v>0.627</v>
      </c>
      <c r="BO175" s="165">
        <v>0.60299999999999998</v>
      </c>
      <c r="BP175" s="165">
        <v>0.61799999999999999</v>
      </c>
      <c r="BQ175" s="165">
        <v>0.64900000000000002</v>
      </c>
      <c r="BR175" s="165">
        <v>0.74099999999999999</v>
      </c>
      <c r="BS175" s="165">
        <v>0.83799999999999997</v>
      </c>
      <c r="BT175" s="165">
        <v>0.94399999999999995</v>
      </c>
      <c r="BU175" s="165">
        <v>1.004</v>
      </c>
      <c r="BV175" s="165">
        <v>1.028</v>
      </c>
      <c r="BW175" s="165">
        <v>1.03</v>
      </c>
      <c r="BX175" s="207">
        <v>1.02</v>
      </c>
      <c r="BY175" s="203"/>
      <c r="BZ175" s="203"/>
      <c r="CA175" s="203"/>
      <c r="CB175" s="203"/>
      <c r="CC175" s="203"/>
      <c r="CD175" s="203"/>
      <c r="CE175" s="203"/>
      <c r="CF175" s="203"/>
      <c r="CG175" s="203"/>
      <c r="CH175" s="203"/>
      <c r="CI175" s="203"/>
      <c r="CJ175" s="203"/>
      <c r="CK175" s="203"/>
      <c r="CL175" s="203"/>
      <c r="CM175" s="203"/>
      <c r="CN175" s="203"/>
      <c r="CO175" s="203"/>
      <c r="CP175" s="203"/>
      <c r="CQ175" s="203"/>
      <c r="CR175" s="203"/>
      <c r="CS175" s="203"/>
      <c r="CT175" s="203"/>
      <c r="CU175" s="203"/>
      <c r="CV175" s="203"/>
      <c r="CW175" s="203"/>
      <c r="CX175" s="203"/>
      <c r="CY175" s="203"/>
      <c r="CZ175" s="203"/>
      <c r="DA175" s="203"/>
      <c r="DB175" s="203"/>
      <c r="DC175" s="203"/>
      <c r="DD175" s="203"/>
      <c r="DE175" s="203"/>
      <c r="DF175" s="203"/>
      <c r="DG175" s="203"/>
      <c r="DH175" s="203"/>
      <c r="DI175" s="203"/>
      <c r="DJ175" s="203"/>
      <c r="DK175" s="203"/>
      <c r="DL175" s="203"/>
      <c r="DM175" s="203"/>
      <c r="DN175" s="203"/>
      <c r="DO175" s="203"/>
      <c r="DP175" s="203"/>
      <c r="DQ175" s="203"/>
      <c r="DR175" s="203"/>
      <c r="DS175" s="203"/>
      <c r="DT175" s="203"/>
      <c r="DU175" s="203"/>
      <c r="DV175" s="203"/>
      <c r="DW175" s="203"/>
      <c r="DX175" s="203"/>
      <c r="DY175" s="203"/>
      <c r="DZ175" s="203"/>
      <c r="EA175" s="203"/>
      <c r="EB175" s="203"/>
      <c r="EC175" s="203"/>
      <c r="ED175" s="203"/>
      <c r="EE175" s="203"/>
      <c r="EF175" s="203"/>
      <c r="EG175" s="203"/>
      <c r="EH175" s="203"/>
      <c r="EI175" s="203"/>
      <c r="EJ175" s="203"/>
      <c r="EK175" s="203"/>
      <c r="EL175" s="205"/>
      <c r="EM175" s="205"/>
      <c r="EN175" s="205"/>
      <c r="EO175" s="205"/>
      <c r="EP175" s="205"/>
      <c r="EQ175" s="205"/>
      <c r="ER175" s="205"/>
      <c r="ES175" s="205"/>
      <c r="ET175" s="205"/>
      <c r="EU175" s="205"/>
      <c r="EV175" s="205"/>
      <c r="EW175" s="205"/>
    </row>
    <row r="176" spans="1:153" ht="12" customHeight="1" x14ac:dyDescent="0.35">
      <c r="A176" s="139"/>
      <c r="C176" s="144"/>
      <c r="D176" s="160"/>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03"/>
      <c r="BY176" s="203"/>
      <c r="BZ176" s="203"/>
      <c r="CA176" s="203"/>
      <c r="CB176" s="203"/>
      <c r="CC176" s="203"/>
      <c r="CD176" s="203"/>
      <c r="CE176" s="203"/>
      <c r="CF176" s="203"/>
      <c r="CG176" s="203"/>
      <c r="CH176" s="203"/>
      <c r="CI176" s="203"/>
      <c r="CJ176" s="203"/>
      <c r="CK176" s="203"/>
      <c r="CL176" s="203"/>
      <c r="CM176" s="203"/>
      <c r="CN176" s="203"/>
      <c r="CO176" s="203"/>
      <c r="CP176" s="203"/>
      <c r="CQ176" s="203"/>
      <c r="CR176" s="203"/>
      <c r="CS176" s="203"/>
      <c r="CT176" s="203"/>
      <c r="CU176" s="203"/>
      <c r="CV176" s="203"/>
      <c r="CW176" s="203"/>
      <c r="CX176" s="203"/>
      <c r="CY176" s="203"/>
      <c r="CZ176" s="203"/>
      <c r="DA176" s="203"/>
      <c r="DB176" s="203"/>
      <c r="DC176" s="203"/>
      <c r="DD176" s="203"/>
      <c r="DE176" s="203"/>
      <c r="DF176" s="203"/>
      <c r="DG176" s="203"/>
      <c r="DH176" s="203"/>
      <c r="DI176" s="203"/>
      <c r="DJ176" s="203"/>
      <c r="DK176" s="203"/>
      <c r="DL176" s="203"/>
      <c r="DM176" s="203"/>
      <c r="DN176" s="203"/>
      <c r="DO176" s="203"/>
      <c r="DP176" s="203"/>
      <c r="DQ176" s="203"/>
      <c r="DR176" s="203"/>
      <c r="DS176" s="203"/>
      <c r="DT176" s="203"/>
      <c r="DU176" s="203"/>
      <c r="DV176" s="203"/>
      <c r="DW176" s="203"/>
      <c r="DX176" s="203"/>
      <c r="DY176" s="203"/>
      <c r="DZ176" s="203"/>
      <c r="EA176" s="203"/>
      <c r="EB176" s="203"/>
      <c r="EC176" s="203"/>
      <c r="ED176" s="203"/>
      <c r="EE176" s="203"/>
      <c r="EF176" s="203"/>
      <c r="EG176" s="203"/>
      <c r="EH176" s="203"/>
      <c r="EI176" s="203"/>
      <c r="EJ176" s="203"/>
      <c r="EK176" s="203"/>
      <c r="EL176" s="205"/>
      <c r="EM176" s="205"/>
      <c r="EN176" s="205"/>
      <c r="EO176" s="205"/>
      <c r="EP176" s="205"/>
      <c r="EQ176" s="205"/>
      <c r="ER176" s="205"/>
      <c r="ES176" s="205"/>
      <c r="ET176" s="205"/>
      <c r="EU176" s="205"/>
      <c r="EV176" s="205"/>
      <c r="EW176" s="205"/>
    </row>
    <row r="177" spans="1:153" ht="12" customHeight="1" x14ac:dyDescent="0.35">
      <c r="A177" s="139"/>
      <c r="C177" s="144" t="s">
        <v>110</v>
      </c>
      <c r="D177" s="7"/>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c r="BD177" s="24"/>
      <c r="BE177" s="24"/>
      <c r="BF177" s="24"/>
      <c r="BG177" s="24"/>
      <c r="BH177" s="24"/>
      <c r="BI177" s="24"/>
      <c r="BJ177" s="24"/>
      <c r="BK177" s="24"/>
      <c r="BL177" s="24"/>
      <c r="BM177" s="24"/>
      <c r="BN177" s="24"/>
      <c r="BO177" s="24"/>
      <c r="BP177" s="24"/>
      <c r="BQ177" s="24"/>
      <c r="BR177" s="24"/>
      <c r="BS177" s="24"/>
      <c r="BT177" s="24"/>
      <c r="BU177" s="24"/>
      <c r="BV177" s="24"/>
      <c r="BW177" s="24"/>
      <c r="BX177" s="203"/>
      <c r="BY177" s="203"/>
      <c r="BZ177" s="203"/>
      <c r="CA177" s="203"/>
      <c r="CB177" s="203"/>
      <c r="CC177" s="203"/>
      <c r="CD177" s="203"/>
      <c r="CE177" s="203"/>
      <c r="CF177" s="203"/>
      <c r="CG177" s="203"/>
      <c r="CH177" s="203"/>
      <c r="CI177" s="203"/>
      <c r="CJ177" s="203"/>
      <c r="CK177" s="203"/>
      <c r="CL177" s="203"/>
      <c r="CM177" s="203"/>
      <c r="CN177" s="203"/>
      <c r="CO177" s="203"/>
      <c r="CP177" s="203"/>
      <c r="CQ177" s="203"/>
      <c r="CR177" s="203"/>
      <c r="CS177" s="203"/>
      <c r="CT177" s="203"/>
      <c r="CU177" s="203"/>
      <c r="CV177" s="203"/>
      <c r="CW177" s="203"/>
      <c r="CX177" s="203"/>
      <c r="CY177" s="203"/>
      <c r="CZ177" s="203"/>
      <c r="DA177" s="203"/>
      <c r="DB177" s="203"/>
      <c r="DC177" s="203"/>
      <c r="DD177" s="203"/>
      <c r="DE177" s="203"/>
      <c r="DF177" s="203"/>
      <c r="DG177" s="203"/>
      <c r="DH177" s="203"/>
      <c r="DI177" s="203"/>
      <c r="DJ177" s="203"/>
      <c r="DK177" s="203"/>
      <c r="DL177" s="203"/>
      <c r="DM177" s="203"/>
      <c r="DN177" s="203"/>
      <c r="DO177" s="203"/>
      <c r="DP177" s="203"/>
      <c r="DQ177" s="203"/>
      <c r="DR177" s="203"/>
      <c r="DS177" s="203"/>
      <c r="DT177" s="203"/>
      <c r="DU177" s="203"/>
      <c r="DV177" s="203"/>
      <c r="DW177" s="203"/>
      <c r="DX177" s="203"/>
      <c r="DY177" s="203"/>
      <c r="DZ177" s="203"/>
      <c r="EA177" s="203"/>
      <c r="EB177" s="203"/>
      <c r="EC177" s="203"/>
      <c r="ED177" s="203"/>
      <c r="EE177" s="203"/>
      <c r="EF177" s="203"/>
      <c r="EG177" s="203"/>
      <c r="EH177" s="203"/>
      <c r="EI177" s="203"/>
      <c r="EJ177" s="203"/>
      <c r="EK177" s="203"/>
      <c r="EL177" s="205"/>
      <c r="EM177" s="205"/>
      <c r="EN177" s="205"/>
      <c r="EO177" s="205"/>
      <c r="EP177" s="205"/>
      <c r="EQ177" s="205"/>
      <c r="ER177" s="205"/>
      <c r="ES177" s="205"/>
      <c r="ET177" s="205"/>
      <c r="EU177" s="205"/>
      <c r="EV177" s="205"/>
      <c r="EW177" s="205"/>
    </row>
    <row r="178" spans="1:153" ht="12" customHeight="1" x14ac:dyDescent="0.35">
      <c r="A178" s="139">
        <v>21</v>
      </c>
      <c r="C178" s="161" t="s">
        <v>103</v>
      </c>
      <c r="D178" s="160" t="s">
        <v>29</v>
      </c>
      <c r="E178" s="24">
        <v>0.58899999999999997</v>
      </c>
      <c r="F178" s="24">
        <v>0.58899999999999997</v>
      </c>
      <c r="G178" s="24">
        <v>0.59499999999999997</v>
      </c>
      <c r="H178" s="24">
        <v>0.621</v>
      </c>
      <c r="I178" s="24">
        <v>0.627</v>
      </c>
      <c r="J178" s="24">
        <v>0.63800000000000001</v>
      </c>
      <c r="K178" s="24">
        <v>0.68500000000000005</v>
      </c>
      <c r="L178" s="24">
        <v>0.752</v>
      </c>
      <c r="M178" s="24">
        <v>0.76800000000000002</v>
      </c>
      <c r="N178" s="24">
        <v>0.74099999999999999</v>
      </c>
      <c r="O178" s="24">
        <v>0.7</v>
      </c>
      <c r="P178" s="24">
        <v>0.66</v>
      </c>
      <c r="Q178" s="24">
        <v>0.63400000000000001</v>
      </c>
      <c r="R178" s="24">
        <v>0.61199999999999999</v>
      </c>
      <c r="S178" s="24">
        <v>0.59099999999999997</v>
      </c>
      <c r="T178" s="24">
        <v>0.60499999999999998</v>
      </c>
      <c r="U178" s="24">
        <v>0.59399999999999997</v>
      </c>
      <c r="V178" s="24">
        <v>0.59</v>
      </c>
      <c r="W178" s="24">
        <v>0.57599999999999996</v>
      </c>
      <c r="X178" s="24">
        <v>0.56999999999999995</v>
      </c>
      <c r="Y178" s="24">
        <v>0.56100000000000005</v>
      </c>
      <c r="Z178" s="24">
        <v>0.56100000000000005</v>
      </c>
      <c r="AA178" s="24">
        <v>0.56999999999999995</v>
      </c>
      <c r="AB178" s="24">
        <v>0.58899999999999997</v>
      </c>
      <c r="AC178" s="24">
        <v>0.61099999999999999</v>
      </c>
      <c r="AD178" s="24">
        <v>0.59299999999999997</v>
      </c>
      <c r="AE178" s="24">
        <v>0.56499999999999995</v>
      </c>
      <c r="AF178" s="24">
        <v>0.54400000000000004</v>
      </c>
      <c r="AG178" s="24">
        <v>0.53</v>
      </c>
      <c r="AH178" s="24">
        <v>0.503</v>
      </c>
      <c r="AI178" s="24">
        <v>0.48299999999999998</v>
      </c>
      <c r="AJ178" s="24">
        <v>0.46600000000000003</v>
      </c>
      <c r="AK178" s="24">
        <v>0.44500000000000001</v>
      </c>
      <c r="AL178" s="24">
        <v>0.42899999999999999</v>
      </c>
      <c r="AM178" s="24">
        <v>0.41499999999999998</v>
      </c>
      <c r="AN178" s="24">
        <v>0.40300000000000002</v>
      </c>
      <c r="AO178" s="24">
        <v>0.40899999999999997</v>
      </c>
      <c r="AP178" s="24">
        <v>0.40500000000000003</v>
      </c>
      <c r="AQ178" s="24">
        <v>0.39</v>
      </c>
      <c r="AR178" s="24">
        <v>0.377</v>
      </c>
      <c r="AS178" s="24">
        <v>0.35499999999999998</v>
      </c>
      <c r="AT178" s="24">
        <v>0.33800000000000002</v>
      </c>
      <c r="AU178" s="24">
        <v>0.33200000000000002</v>
      </c>
      <c r="AV178" s="24">
        <v>0.32700000000000001</v>
      </c>
      <c r="AW178" s="24">
        <v>0.32500000000000001</v>
      </c>
      <c r="AX178" s="24">
        <v>0.30399999999999999</v>
      </c>
      <c r="AY178" s="24">
        <v>0.308</v>
      </c>
      <c r="AZ178" s="24">
        <v>0.308</v>
      </c>
      <c r="BA178" s="24">
        <v>0.30599999999999999</v>
      </c>
      <c r="BB178" s="24">
        <v>0.29899999999999999</v>
      </c>
      <c r="BC178" s="24">
        <v>0.28299999999999997</v>
      </c>
      <c r="BD178" s="24">
        <v>0.28299999999999997</v>
      </c>
      <c r="BE178" s="24">
        <v>0.29299999999999998</v>
      </c>
      <c r="BF178" s="24">
        <v>0.27300000000000002</v>
      </c>
      <c r="BG178" s="24">
        <v>0.252</v>
      </c>
      <c r="BH178" s="24">
        <v>0.26</v>
      </c>
      <c r="BI178" s="24">
        <v>0.252</v>
      </c>
      <c r="BJ178" s="24">
        <v>0.22800000000000001</v>
      </c>
      <c r="BK178" s="24">
        <v>0.217</v>
      </c>
      <c r="BL178" s="24">
        <v>0.21299999999999999</v>
      </c>
      <c r="BM178" s="24">
        <v>0.20799999999999999</v>
      </c>
      <c r="BN178" s="24">
        <v>0.21</v>
      </c>
      <c r="BO178" s="24">
        <v>0.214</v>
      </c>
      <c r="BP178" s="24">
        <v>0.23499999999999999</v>
      </c>
      <c r="BQ178" s="24">
        <v>0.25800000000000001</v>
      </c>
      <c r="BR178" s="24">
        <v>0.28299999999999997</v>
      </c>
      <c r="BS178" s="24">
        <v>0.30099999999999999</v>
      </c>
      <c r="BT178" s="24">
        <v>0.307</v>
      </c>
      <c r="BU178" s="24">
        <v>0.30399999999999999</v>
      </c>
      <c r="BV178" s="24">
        <v>0.3</v>
      </c>
      <c r="BW178" s="24">
        <v>0.28699999999999998</v>
      </c>
      <c r="BX178" s="203">
        <v>0.28199999999999997</v>
      </c>
      <c r="BY178" s="203"/>
      <c r="BZ178" s="203"/>
      <c r="CA178" s="203"/>
      <c r="CB178" s="203"/>
      <c r="CC178" s="203"/>
      <c r="CD178" s="203"/>
      <c r="CE178" s="203"/>
      <c r="CF178" s="203"/>
      <c r="CG178" s="203"/>
      <c r="CH178" s="203"/>
      <c r="CI178" s="203"/>
      <c r="CJ178" s="203"/>
      <c r="CK178" s="203"/>
      <c r="CL178" s="203"/>
      <c r="CM178" s="203"/>
      <c r="CN178" s="203"/>
      <c r="CO178" s="203"/>
      <c r="CP178" s="203"/>
      <c r="CQ178" s="203"/>
      <c r="CR178" s="203"/>
      <c r="CS178" s="203"/>
      <c r="CT178" s="203"/>
      <c r="CU178" s="203"/>
      <c r="CV178" s="203"/>
      <c r="CW178" s="203"/>
      <c r="CX178" s="203"/>
      <c r="CY178" s="203"/>
      <c r="CZ178" s="203"/>
      <c r="DA178" s="203"/>
      <c r="DB178" s="203"/>
      <c r="DC178" s="203"/>
      <c r="DD178" s="203"/>
      <c r="DE178" s="203"/>
      <c r="DF178" s="203"/>
      <c r="DG178" s="203"/>
      <c r="DH178" s="203"/>
      <c r="DI178" s="203"/>
      <c r="DJ178" s="203"/>
      <c r="DK178" s="203"/>
      <c r="DL178" s="203"/>
      <c r="DM178" s="203"/>
      <c r="DN178" s="203"/>
      <c r="DO178" s="203"/>
      <c r="DP178" s="203"/>
      <c r="DQ178" s="203"/>
      <c r="DR178" s="203"/>
      <c r="DS178" s="203"/>
      <c r="DT178" s="203"/>
      <c r="DU178" s="203"/>
      <c r="DV178" s="203"/>
      <c r="DW178" s="203"/>
      <c r="DX178" s="203"/>
      <c r="DY178" s="203"/>
      <c r="DZ178" s="203"/>
      <c r="EA178" s="203"/>
      <c r="EB178" s="203"/>
      <c r="EC178" s="203"/>
      <c r="ED178" s="203"/>
      <c r="EE178" s="203"/>
      <c r="EF178" s="203"/>
      <c r="EG178" s="203"/>
      <c r="EH178" s="203"/>
      <c r="EI178" s="203"/>
      <c r="EJ178" s="203"/>
      <c r="EK178" s="203"/>
      <c r="EL178" s="205"/>
      <c r="EM178" s="205"/>
      <c r="EN178" s="205"/>
      <c r="EO178" s="205"/>
      <c r="EP178" s="205"/>
      <c r="EQ178" s="205"/>
      <c r="ER178" s="205"/>
      <c r="ES178" s="205"/>
      <c r="ET178" s="205"/>
      <c r="EU178" s="205"/>
      <c r="EV178" s="205"/>
      <c r="EW178" s="205"/>
    </row>
    <row r="179" spans="1:153" ht="12" customHeight="1" x14ac:dyDescent="0.35">
      <c r="A179" s="139">
        <v>22</v>
      </c>
      <c r="C179" s="161" t="s">
        <v>104</v>
      </c>
      <c r="D179" s="160" t="s">
        <v>29</v>
      </c>
      <c r="E179" s="24">
        <v>0.57199999999999995</v>
      </c>
      <c r="F179" s="24">
        <v>0.57999999999999996</v>
      </c>
      <c r="G179" s="24">
        <v>0.58699999999999997</v>
      </c>
      <c r="H179" s="24">
        <v>0.61499999999999999</v>
      </c>
      <c r="I179" s="24">
        <v>0.63400000000000001</v>
      </c>
      <c r="J179" s="24">
        <v>0.64900000000000002</v>
      </c>
      <c r="K179" s="24">
        <v>0.71</v>
      </c>
      <c r="L179" s="24">
        <v>0.80400000000000005</v>
      </c>
      <c r="M179" s="24">
        <v>0.878</v>
      </c>
      <c r="N179" s="24">
        <v>0.86899999999999999</v>
      </c>
      <c r="O179" s="24">
        <v>0.83399999999999996</v>
      </c>
      <c r="P179" s="24">
        <v>0.79</v>
      </c>
      <c r="Q179" s="24">
        <v>0.75800000000000001</v>
      </c>
      <c r="R179" s="24">
        <v>0.73</v>
      </c>
      <c r="S179" s="24">
        <v>0.69699999999999995</v>
      </c>
      <c r="T179" s="24">
        <v>0.69899999999999995</v>
      </c>
      <c r="U179" s="24">
        <v>0.69</v>
      </c>
      <c r="V179" s="24">
        <v>0.67800000000000005</v>
      </c>
      <c r="W179" s="24">
        <v>0.65400000000000003</v>
      </c>
      <c r="X179" s="24">
        <v>0.64100000000000001</v>
      </c>
      <c r="Y179" s="24">
        <v>0.624</v>
      </c>
      <c r="Z179" s="24">
        <v>0.60599999999999998</v>
      </c>
      <c r="AA179" s="24">
        <v>0.61499999999999999</v>
      </c>
      <c r="AB179" s="24">
        <v>0.63700000000000001</v>
      </c>
      <c r="AC179" s="24">
        <v>0.65900000000000003</v>
      </c>
      <c r="AD179" s="24">
        <v>0.64300000000000002</v>
      </c>
      <c r="AE179" s="24">
        <v>0.61799999999999999</v>
      </c>
      <c r="AF179" s="24">
        <v>0.59</v>
      </c>
      <c r="AG179" s="24">
        <v>0.57099999999999995</v>
      </c>
      <c r="AH179" s="24">
        <v>0.54</v>
      </c>
      <c r="AI179" s="24">
        <v>0.51100000000000001</v>
      </c>
      <c r="AJ179" s="24">
        <v>0.49299999999999999</v>
      </c>
      <c r="AK179" s="24">
        <v>0.48099999999999998</v>
      </c>
      <c r="AL179" s="24">
        <v>0.47</v>
      </c>
      <c r="AM179" s="24">
        <v>0.44600000000000001</v>
      </c>
      <c r="AN179" s="24">
        <v>0.437</v>
      </c>
      <c r="AO179" s="24">
        <v>0.44</v>
      </c>
      <c r="AP179" s="24">
        <v>0.44900000000000001</v>
      </c>
      <c r="AQ179" s="24">
        <v>0.42499999999999999</v>
      </c>
      <c r="AR179" s="24">
        <v>0.42</v>
      </c>
      <c r="AS179" s="24">
        <v>0.4</v>
      </c>
      <c r="AT179" s="24">
        <v>0.38300000000000001</v>
      </c>
      <c r="AU179" s="24">
        <v>0.37</v>
      </c>
      <c r="AV179" s="24">
        <v>0.36699999999999999</v>
      </c>
      <c r="AW179" s="24">
        <v>0.36</v>
      </c>
      <c r="AX179" s="24">
        <v>0.34</v>
      </c>
      <c r="AY179" s="24">
        <v>0.34300000000000003</v>
      </c>
      <c r="AZ179" s="24">
        <v>0.34200000000000003</v>
      </c>
      <c r="BA179" s="24">
        <v>0.33900000000000002</v>
      </c>
      <c r="BB179" s="24">
        <v>0.33400000000000002</v>
      </c>
      <c r="BC179" s="24">
        <v>0.318</v>
      </c>
      <c r="BD179" s="24">
        <v>0.314</v>
      </c>
      <c r="BE179" s="24">
        <v>0.31900000000000001</v>
      </c>
      <c r="BF179" s="24">
        <v>0.316</v>
      </c>
      <c r="BG179" s="24">
        <v>0.30499999999999999</v>
      </c>
      <c r="BH179" s="24">
        <v>0.30299999999999999</v>
      </c>
      <c r="BI179" s="24">
        <v>0.30299999999999999</v>
      </c>
      <c r="BJ179" s="24">
        <v>0.28399999999999997</v>
      </c>
      <c r="BK179" s="24">
        <v>0.26900000000000002</v>
      </c>
      <c r="BL179" s="24">
        <v>0.25800000000000001</v>
      </c>
      <c r="BM179" s="24">
        <v>0.251</v>
      </c>
      <c r="BN179" s="24">
        <v>0.25</v>
      </c>
      <c r="BO179" s="24">
        <v>0.246</v>
      </c>
      <c r="BP179" s="24">
        <v>0.26400000000000001</v>
      </c>
      <c r="BQ179" s="24">
        <v>0.28799999999999998</v>
      </c>
      <c r="BR179" s="24">
        <v>0.32700000000000001</v>
      </c>
      <c r="BS179" s="24">
        <v>0.36699999999999999</v>
      </c>
      <c r="BT179" s="24">
        <v>0.39200000000000002</v>
      </c>
      <c r="BU179" s="24">
        <v>0.39</v>
      </c>
      <c r="BV179" s="24">
        <v>0.377</v>
      </c>
      <c r="BW179" s="24">
        <v>0.36</v>
      </c>
      <c r="BX179" s="203">
        <v>0.35</v>
      </c>
      <c r="BY179" s="203"/>
      <c r="BZ179" s="203"/>
      <c r="CA179" s="203"/>
      <c r="CB179" s="203"/>
      <c r="CC179" s="203"/>
      <c r="CD179" s="203"/>
      <c r="CE179" s="203"/>
      <c r="CF179" s="203"/>
      <c r="CG179" s="203"/>
      <c r="CH179" s="203"/>
      <c r="CI179" s="203"/>
      <c r="CJ179" s="203"/>
      <c r="CK179" s="203"/>
      <c r="CL179" s="203"/>
      <c r="CM179" s="203"/>
      <c r="CN179" s="203"/>
      <c r="CO179" s="203"/>
      <c r="CP179" s="203"/>
      <c r="CQ179" s="203"/>
      <c r="CR179" s="203"/>
      <c r="CS179" s="203"/>
      <c r="CT179" s="203"/>
      <c r="CU179" s="203"/>
      <c r="CV179" s="203"/>
      <c r="CW179" s="203"/>
      <c r="CX179" s="203"/>
      <c r="CY179" s="203"/>
      <c r="CZ179" s="203"/>
      <c r="DA179" s="203"/>
      <c r="DB179" s="203"/>
      <c r="DC179" s="203"/>
      <c r="DD179" s="203"/>
      <c r="DE179" s="203"/>
      <c r="DF179" s="203"/>
      <c r="DG179" s="203"/>
      <c r="DH179" s="203"/>
      <c r="DI179" s="203"/>
      <c r="DJ179" s="203"/>
      <c r="DK179" s="203"/>
      <c r="DL179" s="203"/>
      <c r="DM179" s="203"/>
      <c r="DN179" s="203"/>
      <c r="DO179" s="203"/>
      <c r="DP179" s="203"/>
      <c r="DQ179" s="203"/>
      <c r="DR179" s="203"/>
      <c r="DS179" s="203"/>
      <c r="DT179" s="203"/>
      <c r="DU179" s="203"/>
      <c r="DV179" s="203"/>
      <c r="DW179" s="203"/>
      <c r="DX179" s="203"/>
      <c r="DY179" s="203"/>
      <c r="DZ179" s="203"/>
      <c r="EA179" s="203"/>
      <c r="EB179" s="203"/>
      <c r="EC179" s="203"/>
      <c r="ED179" s="203"/>
      <c r="EE179" s="203"/>
      <c r="EF179" s="203"/>
      <c r="EG179" s="203"/>
      <c r="EH179" s="203"/>
      <c r="EI179" s="203"/>
      <c r="EJ179" s="203"/>
      <c r="EK179" s="203"/>
      <c r="EL179" s="205"/>
      <c r="EM179" s="205"/>
      <c r="EN179" s="205"/>
      <c r="EO179" s="205"/>
      <c r="EP179" s="205"/>
      <c r="EQ179" s="205"/>
      <c r="ER179" s="205"/>
      <c r="ES179" s="205"/>
      <c r="ET179" s="205"/>
      <c r="EU179" s="205"/>
      <c r="EV179" s="205"/>
      <c r="EW179" s="205"/>
    </row>
    <row r="180" spans="1:153" ht="12" customHeight="1" x14ac:dyDescent="0.35">
      <c r="A180" s="139">
        <v>23</v>
      </c>
      <c r="C180" s="161" t="s">
        <v>105</v>
      </c>
      <c r="D180" s="160" t="s">
        <v>29</v>
      </c>
      <c r="E180" s="24">
        <v>0.20300000000000001</v>
      </c>
      <c r="F180" s="24">
        <v>0.20899999999999999</v>
      </c>
      <c r="G180" s="24">
        <v>0.222</v>
      </c>
      <c r="H180" s="24">
        <v>0.22900000000000001</v>
      </c>
      <c r="I180" s="24">
        <v>0.23899999999999999</v>
      </c>
      <c r="J180" s="24">
        <v>0.247</v>
      </c>
      <c r="K180" s="24">
        <v>0.26900000000000002</v>
      </c>
      <c r="L180" s="24">
        <v>0.31</v>
      </c>
      <c r="M180" s="24">
        <v>0.34599999999999997</v>
      </c>
      <c r="N180" s="24">
        <v>0.35699999999999998</v>
      </c>
      <c r="O180" s="24">
        <v>0.36199999999999999</v>
      </c>
      <c r="P180" s="24">
        <v>0.35499999999999998</v>
      </c>
      <c r="Q180" s="24">
        <v>0.35</v>
      </c>
      <c r="R180" s="24">
        <v>0.33700000000000002</v>
      </c>
      <c r="S180" s="24">
        <v>0.32100000000000001</v>
      </c>
      <c r="T180" s="24">
        <v>0.32</v>
      </c>
      <c r="U180" s="24">
        <v>0.309</v>
      </c>
      <c r="V180" s="24">
        <v>0.3</v>
      </c>
      <c r="W180" s="24">
        <v>0.28699999999999998</v>
      </c>
      <c r="X180" s="24">
        <v>0.28000000000000003</v>
      </c>
      <c r="Y180" s="24">
        <v>0.26500000000000001</v>
      </c>
      <c r="Z180" s="24">
        <v>0.25600000000000001</v>
      </c>
      <c r="AA180" s="24">
        <v>0.26100000000000001</v>
      </c>
      <c r="AB180" s="24">
        <v>0.27300000000000002</v>
      </c>
      <c r="AC180" s="24">
        <v>0.27300000000000002</v>
      </c>
      <c r="AD180" s="24">
        <v>0.26600000000000001</v>
      </c>
      <c r="AE180" s="24">
        <v>0.25600000000000001</v>
      </c>
      <c r="AF180" s="24">
        <v>0.24399999999999999</v>
      </c>
      <c r="AG180" s="24">
        <v>0.23599999999999999</v>
      </c>
      <c r="AH180" s="24">
        <v>0.223</v>
      </c>
      <c r="AI180" s="24">
        <v>0.20899999999999999</v>
      </c>
      <c r="AJ180" s="24">
        <v>0.2</v>
      </c>
      <c r="AK180" s="24">
        <v>0.19600000000000001</v>
      </c>
      <c r="AL180" s="24">
        <v>0.2</v>
      </c>
      <c r="AM180" s="24">
        <v>0.19</v>
      </c>
      <c r="AN180" s="24">
        <v>0.187</v>
      </c>
      <c r="AO180" s="24">
        <v>0.19</v>
      </c>
      <c r="AP180" s="24">
        <v>0.19600000000000001</v>
      </c>
      <c r="AQ180" s="24">
        <v>0.191</v>
      </c>
      <c r="AR180" s="24">
        <v>0.191</v>
      </c>
      <c r="AS180" s="24">
        <v>0.183</v>
      </c>
      <c r="AT180" s="24">
        <v>0.17599999999999999</v>
      </c>
      <c r="AU180" s="24">
        <v>0.16600000000000001</v>
      </c>
      <c r="AV180" s="24">
        <v>0.16400000000000001</v>
      </c>
      <c r="AW180" s="24">
        <v>0.16200000000000001</v>
      </c>
      <c r="AX180" s="24">
        <v>0.158</v>
      </c>
      <c r="AY180" s="24">
        <v>0.16</v>
      </c>
      <c r="AZ180" s="24">
        <v>0.156</v>
      </c>
      <c r="BA180" s="24">
        <v>0.153</v>
      </c>
      <c r="BB180" s="24">
        <v>0.151</v>
      </c>
      <c r="BC180" s="24">
        <v>0.14399999999999999</v>
      </c>
      <c r="BD180" s="24">
        <v>0.14099999999999999</v>
      </c>
      <c r="BE180" s="24">
        <v>0.14199999999999999</v>
      </c>
      <c r="BF180" s="24">
        <v>0.15</v>
      </c>
      <c r="BG180" s="24">
        <v>0.151</v>
      </c>
      <c r="BH180" s="24">
        <v>0.152</v>
      </c>
      <c r="BI180" s="24">
        <v>0.153</v>
      </c>
      <c r="BJ180" s="24">
        <v>0.14899999999999999</v>
      </c>
      <c r="BK180" s="24">
        <v>0.14399999999999999</v>
      </c>
      <c r="BL180" s="24">
        <v>0.13900000000000001</v>
      </c>
      <c r="BM180" s="24">
        <v>0.13500000000000001</v>
      </c>
      <c r="BN180" s="24">
        <v>0.13100000000000001</v>
      </c>
      <c r="BO180" s="24">
        <v>0.127</v>
      </c>
      <c r="BP180" s="24">
        <v>0.13</v>
      </c>
      <c r="BQ180" s="24">
        <v>0.13500000000000001</v>
      </c>
      <c r="BR180" s="24">
        <v>0.14799999999999999</v>
      </c>
      <c r="BS180" s="24">
        <v>0.17</v>
      </c>
      <c r="BT180" s="24">
        <v>0.192</v>
      </c>
      <c r="BU180" s="24">
        <v>0.20399999999999999</v>
      </c>
      <c r="BV180" s="24">
        <v>0.20300000000000001</v>
      </c>
      <c r="BW180" s="24">
        <v>0.193</v>
      </c>
      <c r="BX180" s="203">
        <v>0.185</v>
      </c>
      <c r="BY180" s="203"/>
      <c r="BZ180" s="203"/>
      <c r="CA180" s="203"/>
      <c r="CB180" s="203"/>
      <c r="CC180" s="203"/>
      <c r="CD180" s="203"/>
      <c r="CE180" s="203"/>
      <c r="CF180" s="203"/>
      <c r="CG180" s="203"/>
      <c r="CH180" s="203"/>
      <c r="CI180" s="203"/>
      <c r="CJ180" s="203"/>
      <c r="CK180" s="203"/>
      <c r="CL180" s="203"/>
      <c r="CM180" s="203"/>
      <c r="CN180" s="203"/>
      <c r="CO180" s="203"/>
      <c r="CP180" s="203"/>
      <c r="CQ180" s="203"/>
      <c r="CR180" s="203"/>
      <c r="CS180" s="203"/>
      <c r="CT180" s="203"/>
      <c r="CU180" s="203"/>
      <c r="CV180" s="203"/>
      <c r="CW180" s="203"/>
      <c r="CX180" s="203"/>
      <c r="CY180" s="203"/>
      <c r="CZ180" s="203"/>
      <c r="DA180" s="203"/>
      <c r="DB180" s="203"/>
      <c r="DC180" s="203"/>
      <c r="DD180" s="203"/>
      <c r="DE180" s="203"/>
      <c r="DF180" s="203"/>
      <c r="DG180" s="203"/>
      <c r="DH180" s="203"/>
      <c r="DI180" s="203"/>
      <c r="DJ180" s="203"/>
      <c r="DK180" s="203"/>
      <c r="DL180" s="203"/>
      <c r="DM180" s="203"/>
      <c r="DN180" s="203"/>
      <c r="DO180" s="203"/>
      <c r="DP180" s="203"/>
      <c r="DQ180" s="203"/>
      <c r="DR180" s="203"/>
      <c r="DS180" s="203"/>
      <c r="DT180" s="203"/>
      <c r="DU180" s="203"/>
      <c r="DV180" s="203"/>
      <c r="DW180" s="203"/>
      <c r="DX180" s="203"/>
      <c r="DY180" s="203"/>
      <c r="DZ180" s="203"/>
      <c r="EA180" s="203"/>
      <c r="EB180" s="203"/>
      <c r="EC180" s="203"/>
      <c r="ED180" s="203"/>
      <c r="EE180" s="203"/>
      <c r="EF180" s="203"/>
      <c r="EG180" s="203"/>
      <c r="EH180" s="203"/>
      <c r="EI180" s="203"/>
      <c r="EJ180" s="203"/>
      <c r="EK180" s="203"/>
      <c r="EL180" s="205"/>
      <c r="EM180" s="205"/>
      <c r="EN180" s="205"/>
      <c r="EO180" s="205"/>
      <c r="EP180" s="205"/>
      <c r="EQ180" s="205"/>
      <c r="ER180" s="205"/>
      <c r="ES180" s="205"/>
      <c r="ET180" s="205"/>
      <c r="EU180" s="205"/>
      <c r="EV180" s="205"/>
      <c r="EW180" s="205"/>
    </row>
    <row r="181" spans="1:153" ht="12" customHeight="1" x14ac:dyDescent="0.35">
      <c r="A181" s="139">
        <v>24</v>
      </c>
      <c r="C181" s="161" t="s">
        <v>106</v>
      </c>
      <c r="D181" s="160" t="s">
        <v>29</v>
      </c>
      <c r="E181" s="24">
        <v>8.6999999999999994E-2</v>
      </c>
      <c r="F181" s="24">
        <v>8.8999999999999996E-2</v>
      </c>
      <c r="G181" s="24">
        <v>9.4E-2</v>
      </c>
      <c r="H181" s="24">
        <v>9.9000000000000005E-2</v>
      </c>
      <c r="I181" s="24">
        <v>0.10100000000000001</v>
      </c>
      <c r="J181" s="24">
        <v>0.106</v>
      </c>
      <c r="K181" s="24">
        <v>0.114</v>
      </c>
      <c r="L181" s="24">
        <v>0.13100000000000001</v>
      </c>
      <c r="M181" s="24">
        <v>0.14899999999999999</v>
      </c>
      <c r="N181" s="24">
        <v>0.159</v>
      </c>
      <c r="O181" s="24">
        <v>0.16400000000000001</v>
      </c>
      <c r="P181" s="24">
        <v>0.16600000000000001</v>
      </c>
      <c r="Q181" s="24">
        <v>0.16800000000000001</v>
      </c>
      <c r="R181" s="24">
        <v>0.16800000000000001</v>
      </c>
      <c r="S181" s="24">
        <v>0.16400000000000001</v>
      </c>
      <c r="T181" s="24">
        <v>0.16500000000000001</v>
      </c>
      <c r="U181" s="24">
        <v>0.159</v>
      </c>
      <c r="V181" s="24">
        <v>0.154</v>
      </c>
      <c r="W181" s="24">
        <v>0.14899999999999999</v>
      </c>
      <c r="X181" s="24">
        <v>0.14099999999999999</v>
      </c>
      <c r="Y181" s="24">
        <v>0.13500000000000001</v>
      </c>
      <c r="Z181" s="24">
        <v>0.128</v>
      </c>
      <c r="AA181" s="24">
        <v>0.13100000000000001</v>
      </c>
      <c r="AB181" s="24">
        <v>0.13600000000000001</v>
      </c>
      <c r="AC181" s="24">
        <v>0.13600000000000001</v>
      </c>
      <c r="AD181" s="24">
        <v>0.13500000000000001</v>
      </c>
      <c r="AE181" s="24">
        <v>0.13200000000000001</v>
      </c>
      <c r="AF181" s="24">
        <v>0.127</v>
      </c>
      <c r="AG181" s="24">
        <v>0.123</v>
      </c>
      <c r="AH181" s="24">
        <v>0.11600000000000001</v>
      </c>
      <c r="AI181" s="24">
        <v>0.112</v>
      </c>
      <c r="AJ181" s="24">
        <v>0.105</v>
      </c>
      <c r="AK181" s="24">
        <v>0.10299999999999999</v>
      </c>
      <c r="AL181" s="24">
        <v>0.106</v>
      </c>
      <c r="AM181" s="24">
        <v>0.10100000000000001</v>
      </c>
      <c r="AN181" s="24">
        <v>0.10100000000000001</v>
      </c>
      <c r="AO181" s="24">
        <v>0.104</v>
      </c>
      <c r="AP181" s="24">
        <v>0.111</v>
      </c>
      <c r="AQ181" s="24">
        <v>0.108</v>
      </c>
      <c r="AR181" s="24">
        <v>0.107</v>
      </c>
      <c r="AS181" s="24">
        <v>0.105</v>
      </c>
      <c r="AT181" s="24">
        <v>0.10100000000000001</v>
      </c>
      <c r="AU181" s="24">
        <v>9.8000000000000004E-2</v>
      </c>
      <c r="AV181" s="24">
        <v>9.5000000000000001E-2</v>
      </c>
      <c r="AW181" s="24">
        <v>9.2999999999999999E-2</v>
      </c>
      <c r="AX181" s="24">
        <v>8.8999999999999996E-2</v>
      </c>
      <c r="AY181" s="24">
        <v>8.8999999999999996E-2</v>
      </c>
      <c r="AZ181" s="24">
        <v>8.8999999999999996E-2</v>
      </c>
      <c r="BA181" s="24">
        <v>8.6999999999999994E-2</v>
      </c>
      <c r="BB181" s="24">
        <v>8.5999999999999993E-2</v>
      </c>
      <c r="BC181" s="24">
        <v>8.2000000000000003E-2</v>
      </c>
      <c r="BD181" s="24">
        <v>8.2000000000000003E-2</v>
      </c>
      <c r="BE181" s="24">
        <v>8.4000000000000005E-2</v>
      </c>
      <c r="BF181" s="24">
        <v>8.6999999999999994E-2</v>
      </c>
      <c r="BG181" s="24">
        <v>9.1999999999999998E-2</v>
      </c>
      <c r="BH181" s="24">
        <v>9.5000000000000001E-2</v>
      </c>
      <c r="BI181" s="24">
        <v>9.6000000000000002E-2</v>
      </c>
      <c r="BJ181" s="24">
        <v>9.2999999999999999E-2</v>
      </c>
      <c r="BK181" s="24">
        <v>0.09</v>
      </c>
      <c r="BL181" s="24">
        <v>8.7999999999999995E-2</v>
      </c>
      <c r="BM181" s="24">
        <v>8.5999999999999993E-2</v>
      </c>
      <c r="BN181" s="24">
        <v>8.4000000000000005E-2</v>
      </c>
      <c r="BO181" s="24">
        <v>0.08</v>
      </c>
      <c r="BP181" s="24">
        <v>8.2000000000000003E-2</v>
      </c>
      <c r="BQ181" s="24">
        <v>8.3000000000000004E-2</v>
      </c>
      <c r="BR181" s="24">
        <v>8.6999999999999994E-2</v>
      </c>
      <c r="BS181" s="24">
        <v>9.5000000000000001E-2</v>
      </c>
      <c r="BT181" s="24">
        <v>0.108</v>
      </c>
      <c r="BU181" s="24">
        <v>0.11899999999999999</v>
      </c>
      <c r="BV181" s="24">
        <v>0.126</v>
      </c>
      <c r="BW181" s="24">
        <v>0.126</v>
      </c>
      <c r="BX181" s="203">
        <v>0.123</v>
      </c>
      <c r="BY181" s="203"/>
      <c r="BZ181" s="203"/>
      <c r="CA181" s="203"/>
      <c r="CB181" s="203"/>
      <c r="CC181" s="203"/>
      <c r="CD181" s="203"/>
      <c r="CE181" s="203"/>
      <c r="CF181" s="203"/>
      <c r="CG181" s="203"/>
      <c r="CH181" s="203"/>
      <c r="CI181" s="203"/>
      <c r="CJ181" s="203"/>
      <c r="CK181" s="203"/>
      <c r="CL181" s="203"/>
      <c r="CM181" s="203"/>
      <c r="CN181" s="203"/>
      <c r="CO181" s="203"/>
      <c r="CP181" s="203"/>
      <c r="CQ181" s="203"/>
      <c r="CR181" s="203"/>
      <c r="CS181" s="203"/>
      <c r="CT181" s="203"/>
      <c r="CU181" s="203"/>
      <c r="CV181" s="203"/>
      <c r="CW181" s="203"/>
      <c r="CX181" s="203"/>
      <c r="CY181" s="203"/>
      <c r="CZ181" s="203"/>
      <c r="DA181" s="203"/>
      <c r="DB181" s="203"/>
      <c r="DC181" s="203"/>
      <c r="DD181" s="203"/>
      <c r="DE181" s="203"/>
      <c r="DF181" s="203"/>
      <c r="DG181" s="203"/>
      <c r="DH181" s="203"/>
      <c r="DI181" s="203"/>
      <c r="DJ181" s="203"/>
      <c r="DK181" s="203"/>
      <c r="DL181" s="203"/>
      <c r="DM181" s="203"/>
      <c r="DN181" s="203"/>
      <c r="DO181" s="203"/>
      <c r="DP181" s="203"/>
      <c r="DQ181" s="203"/>
      <c r="DR181" s="203"/>
      <c r="DS181" s="203"/>
      <c r="DT181" s="203"/>
      <c r="DU181" s="203"/>
      <c r="DV181" s="203"/>
      <c r="DW181" s="203"/>
      <c r="DX181" s="203"/>
      <c r="DY181" s="203"/>
      <c r="DZ181" s="203"/>
      <c r="EA181" s="203"/>
      <c r="EB181" s="203"/>
      <c r="EC181" s="203"/>
      <c r="ED181" s="203"/>
      <c r="EE181" s="203"/>
      <c r="EF181" s="203"/>
      <c r="EG181" s="203"/>
      <c r="EH181" s="203"/>
      <c r="EI181" s="203"/>
      <c r="EJ181" s="203"/>
      <c r="EK181" s="203"/>
      <c r="EL181" s="205"/>
      <c r="EM181" s="205"/>
      <c r="EN181" s="205"/>
      <c r="EO181" s="205"/>
      <c r="EP181" s="205"/>
      <c r="EQ181" s="205"/>
      <c r="ER181" s="205"/>
      <c r="ES181" s="205"/>
      <c r="ET181" s="205"/>
      <c r="EU181" s="205"/>
      <c r="EV181" s="205"/>
      <c r="EW181" s="205"/>
    </row>
    <row r="182" spans="1:153" ht="12" customHeight="1" x14ac:dyDescent="0.35">
      <c r="A182" s="139">
        <v>25</v>
      </c>
      <c r="C182" s="161" t="s">
        <v>107</v>
      </c>
      <c r="D182" s="160" t="s">
        <v>29</v>
      </c>
      <c r="E182" s="24">
        <v>0.188</v>
      </c>
      <c r="F182" s="24">
        <v>0.18</v>
      </c>
      <c r="G182" s="24">
        <v>0.187</v>
      </c>
      <c r="H182" s="24">
        <v>0.19700000000000001</v>
      </c>
      <c r="I182" s="24">
        <v>0.20300000000000001</v>
      </c>
      <c r="J182" s="24">
        <v>0.20899999999999999</v>
      </c>
      <c r="K182" s="24">
        <v>0.223</v>
      </c>
      <c r="L182" s="24">
        <v>0.246</v>
      </c>
      <c r="M182" s="24">
        <v>0.27500000000000002</v>
      </c>
      <c r="N182" s="24">
        <v>0.29099999999999998</v>
      </c>
      <c r="O182" s="24">
        <v>0.30299999999999999</v>
      </c>
      <c r="P182" s="24">
        <v>0.311</v>
      </c>
      <c r="Q182" s="24">
        <v>0.32600000000000001</v>
      </c>
      <c r="R182" s="24">
        <v>0.33800000000000002</v>
      </c>
      <c r="S182" s="24">
        <v>0.35799999999999998</v>
      </c>
      <c r="T182" s="24">
        <v>0.373</v>
      </c>
      <c r="U182" s="24">
        <v>0.378</v>
      </c>
      <c r="V182" s="24">
        <v>0.38</v>
      </c>
      <c r="W182" s="24">
        <v>0.379</v>
      </c>
      <c r="X182" s="24">
        <v>0.35099999999999998</v>
      </c>
      <c r="Y182" s="24">
        <v>0.33400000000000002</v>
      </c>
      <c r="Z182" s="24">
        <v>0.32900000000000001</v>
      </c>
      <c r="AA182" s="24">
        <v>0.33700000000000002</v>
      </c>
      <c r="AB182" s="24">
        <v>0.35699999999999998</v>
      </c>
      <c r="AC182" s="24">
        <v>0.36299999999999999</v>
      </c>
      <c r="AD182" s="24">
        <v>0.36199999999999999</v>
      </c>
      <c r="AE182" s="24">
        <v>0.35099999999999998</v>
      </c>
      <c r="AF182" s="24">
        <v>0.33700000000000002</v>
      </c>
      <c r="AG182" s="24">
        <v>0.33300000000000002</v>
      </c>
      <c r="AH182" s="24">
        <v>0.315</v>
      </c>
      <c r="AI182" s="24">
        <v>0.315</v>
      </c>
      <c r="AJ182" s="24">
        <v>0.309</v>
      </c>
      <c r="AK182" s="24">
        <v>0.30399999999999999</v>
      </c>
      <c r="AL182" s="24">
        <v>0.32800000000000001</v>
      </c>
      <c r="AM182" s="24">
        <v>0.30299999999999999</v>
      </c>
      <c r="AN182" s="24">
        <v>0.309</v>
      </c>
      <c r="AO182" s="24">
        <v>0.33</v>
      </c>
      <c r="AP182" s="24">
        <v>0.39600000000000002</v>
      </c>
      <c r="AQ182" s="24">
        <v>0.432</v>
      </c>
      <c r="AR182" s="24">
        <v>0.44400000000000001</v>
      </c>
      <c r="AS182" s="24">
        <v>0.442</v>
      </c>
      <c r="AT182" s="24">
        <v>0.435</v>
      </c>
      <c r="AU182" s="24">
        <v>0.42599999999999999</v>
      </c>
      <c r="AV182" s="24">
        <v>0.41899999999999998</v>
      </c>
      <c r="AW182" s="24">
        <v>0.40699999999999997</v>
      </c>
      <c r="AX182" s="24">
        <v>0.45100000000000001</v>
      </c>
      <c r="AY182" s="24">
        <v>0.45300000000000001</v>
      </c>
      <c r="AZ182" s="24">
        <v>0.44700000000000001</v>
      </c>
      <c r="BA182" s="24">
        <v>0.443</v>
      </c>
      <c r="BB182" s="24">
        <v>0.44400000000000001</v>
      </c>
      <c r="BC182" s="24">
        <v>0.43</v>
      </c>
      <c r="BD182" s="24">
        <v>0.41799999999999998</v>
      </c>
      <c r="BE182" s="24">
        <v>0.41799999999999998</v>
      </c>
      <c r="BF182" s="24">
        <v>0.43099999999999999</v>
      </c>
      <c r="BG182" s="24">
        <v>0.439</v>
      </c>
      <c r="BH182" s="24">
        <v>0.45</v>
      </c>
      <c r="BI182" s="24">
        <v>0.45800000000000002</v>
      </c>
      <c r="BJ182" s="24">
        <v>0.45900000000000002</v>
      </c>
      <c r="BK182" s="24">
        <v>0.45200000000000001</v>
      </c>
      <c r="BL182" s="24">
        <v>0.442</v>
      </c>
      <c r="BM182" s="24">
        <v>0.44800000000000001</v>
      </c>
      <c r="BN182" s="24">
        <v>0.441</v>
      </c>
      <c r="BO182" s="24">
        <v>0.41699999999999998</v>
      </c>
      <c r="BP182" s="24">
        <v>0.41099999999999998</v>
      </c>
      <c r="BQ182" s="24">
        <v>0.39800000000000002</v>
      </c>
      <c r="BR182" s="24">
        <v>0.40600000000000003</v>
      </c>
      <c r="BS182" s="24">
        <v>0.41799999999999998</v>
      </c>
      <c r="BT182" s="24">
        <v>0.433</v>
      </c>
      <c r="BU182" s="24">
        <v>0.45</v>
      </c>
      <c r="BV182" s="24">
        <v>0.46200000000000002</v>
      </c>
      <c r="BW182" s="24">
        <v>0.47199999999999998</v>
      </c>
      <c r="BX182" s="203">
        <v>0.47599999999999998</v>
      </c>
      <c r="BY182" s="203"/>
      <c r="BZ182" s="203"/>
      <c r="CA182" s="203"/>
      <c r="CB182" s="203"/>
      <c r="CC182" s="203"/>
      <c r="CD182" s="203"/>
      <c r="CE182" s="203"/>
      <c r="CF182" s="203"/>
      <c r="CG182" s="203"/>
      <c r="CH182" s="203"/>
      <c r="CI182" s="203"/>
      <c r="CJ182" s="203"/>
      <c r="CK182" s="203"/>
      <c r="CL182" s="203"/>
      <c r="CM182" s="203"/>
      <c r="CN182" s="203"/>
      <c r="CO182" s="203"/>
      <c r="CP182" s="203"/>
      <c r="CQ182" s="203"/>
      <c r="CR182" s="203"/>
      <c r="CS182" s="203"/>
      <c r="CT182" s="203"/>
      <c r="CU182" s="203"/>
      <c r="CV182" s="203"/>
      <c r="CW182" s="203"/>
      <c r="CX182" s="203"/>
      <c r="CY182" s="203"/>
      <c r="CZ182" s="203"/>
      <c r="DA182" s="203"/>
      <c r="DB182" s="203"/>
      <c r="DC182" s="203"/>
      <c r="DD182" s="203"/>
      <c r="DE182" s="203"/>
      <c r="DF182" s="203"/>
      <c r="DG182" s="203"/>
      <c r="DH182" s="203"/>
      <c r="DI182" s="203"/>
      <c r="DJ182" s="203"/>
      <c r="DK182" s="203"/>
      <c r="DL182" s="203"/>
      <c r="DM182" s="203"/>
      <c r="DN182" s="203"/>
      <c r="DO182" s="203"/>
      <c r="DP182" s="203"/>
      <c r="DQ182" s="203"/>
      <c r="DR182" s="203"/>
      <c r="DS182" s="203"/>
      <c r="DT182" s="203"/>
      <c r="DU182" s="203"/>
      <c r="DV182" s="203"/>
      <c r="DW182" s="203"/>
      <c r="DX182" s="203"/>
      <c r="DY182" s="203"/>
      <c r="DZ182" s="203"/>
      <c r="EA182" s="203"/>
      <c r="EB182" s="203"/>
      <c r="EC182" s="203"/>
      <c r="ED182" s="203"/>
      <c r="EE182" s="203"/>
      <c r="EF182" s="203"/>
      <c r="EG182" s="203"/>
      <c r="EH182" s="203"/>
      <c r="EI182" s="203"/>
      <c r="EJ182" s="203"/>
      <c r="EK182" s="203"/>
      <c r="EL182" s="205"/>
      <c r="EM182" s="205"/>
      <c r="EN182" s="205"/>
      <c r="EO182" s="205"/>
      <c r="EP182" s="205"/>
      <c r="EQ182" s="205"/>
      <c r="ER182" s="205"/>
      <c r="ES182" s="205"/>
      <c r="ET182" s="205"/>
      <c r="EU182" s="205"/>
      <c r="EV182" s="205"/>
      <c r="EW182" s="205"/>
    </row>
    <row r="183" spans="1:153" ht="12" customHeight="1" x14ac:dyDescent="0.35">
      <c r="A183" s="139">
        <v>26</v>
      </c>
      <c r="C183" s="161" t="s">
        <v>108</v>
      </c>
      <c r="D183" s="160" t="s">
        <v>29</v>
      </c>
      <c r="E183" s="24">
        <v>8.1000000000000003E-2</v>
      </c>
      <c r="F183" s="24">
        <v>8.1000000000000003E-2</v>
      </c>
      <c r="G183" s="24">
        <v>8.3000000000000004E-2</v>
      </c>
      <c r="H183" s="24">
        <v>0.1</v>
      </c>
      <c r="I183" s="24">
        <v>0.114</v>
      </c>
      <c r="J183" s="24">
        <v>0.13700000000000001</v>
      </c>
      <c r="K183" s="24">
        <v>0.17599999999999999</v>
      </c>
      <c r="L183" s="24">
        <v>0.182</v>
      </c>
      <c r="M183" s="24">
        <v>0.19</v>
      </c>
      <c r="N183" s="24">
        <v>0.16300000000000001</v>
      </c>
      <c r="O183" s="24">
        <v>0.15</v>
      </c>
      <c r="P183" s="24">
        <v>0.126</v>
      </c>
      <c r="Q183" s="24">
        <v>0.11799999999999999</v>
      </c>
      <c r="R183" s="24">
        <v>0.11</v>
      </c>
      <c r="S183" s="24">
        <v>0.108</v>
      </c>
      <c r="T183" s="24">
        <v>0.10199999999999999</v>
      </c>
      <c r="U183" s="24">
        <v>0.106</v>
      </c>
      <c r="V183" s="24">
        <v>0.108</v>
      </c>
      <c r="W183" s="24">
        <v>0.107</v>
      </c>
      <c r="X183" s="24">
        <v>0.10299999999999999</v>
      </c>
      <c r="Y183" s="24">
        <v>0.10299999999999999</v>
      </c>
      <c r="Z183" s="24">
        <v>0.1</v>
      </c>
      <c r="AA183" s="24">
        <v>9.9000000000000005E-2</v>
      </c>
      <c r="AB183" s="24">
        <v>9.2999999999999999E-2</v>
      </c>
      <c r="AC183" s="24">
        <v>9.1999999999999998E-2</v>
      </c>
      <c r="AD183" s="24">
        <v>8.5999999999999993E-2</v>
      </c>
      <c r="AE183" s="24">
        <v>8.1000000000000003E-2</v>
      </c>
      <c r="AF183" s="24">
        <v>7.1999999999999995E-2</v>
      </c>
      <c r="AG183" s="24">
        <v>7.4999999999999997E-2</v>
      </c>
      <c r="AH183" s="24">
        <v>7.1999999999999995E-2</v>
      </c>
      <c r="AI183" s="24">
        <v>6.7000000000000004E-2</v>
      </c>
      <c r="AJ183" s="24">
        <v>5.8000000000000003E-2</v>
      </c>
      <c r="AK183" s="24">
        <v>4.8000000000000001E-2</v>
      </c>
      <c r="AL183" s="24">
        <v>3.9E-2</v>
      </c>
      <c r="AM183" s="24">
        <v>3.7999999999999999E-2</v>
      </c>
      <c r="AN183" s="24">
        <v>3.4000000000000002E-2</v>
      </c>
      <c r="AO183" s="24">
        <v>3.3000000000000002E-2</v>
      </c>
      <c r="AP183" s="24">
        <v>3.2000000000000001E-2</v>
      </c>
      <c r="AQ183" s="24">
        <v>0.03</v>
      </c>
      <c r="AR183" s="24">
        <v>2.9000000000000001E-2</v>
      </c>
      <c r="AS183" s="24">
        <v>2.9000000000000001E-2</v>
      </c>
      <c r="AT183" s="24">
        <v>2.8000000000000001E-2</v>
      </c>
      <c r="AU183" s="24">
        <v>2.9000000000000001E-2</v>
      </c>
      <c r="AV183" s="24">
        <v>2.7E-2</v>
      </c>
      <c r="AW183" s="24">
        <v>2.8000000000000001E-2</v>
      </c>
      <c r="AX183" s="24">
        <v>2.5000000000000001E-2</v>
      </c>
      <c r="AY183" s="24">
        <v>2.5000000000000001E-2</v>
      </c>
      <c r="AZ183" s="24">
        <v>2.5000000000000001E-2</v>
      </c>
      <c r="BA183" s="24">
        <v>2.9000000000000001E-2</v>
      </c>
      <c r="BB183" s="24">
        <v>2.9000000000000001E-2</v>
      </c>
      <c r="BC183" s="24">
        <v>3.2000000000000001E-2</v>
      </c>
      <c r="BD183" s="24">
        <v>3.1E-2</v>
      </c>
      <c r="BE183" s="24">
        <v>0.03</v>
      </c>
      <c r="BF183" s="24">
        <v>2.4E-2</v>
      </c>
      <c r="BG183" s="24">
        <v>1.7000000000000001E-2</v>
      </c>
      <c r="BH183" s="24">
        <v>1.4E-2</v>
      </c>
      <c r="BI183" s="24">
        <v>1.2E-2</v>
      </c>
      <c r="BJ183" s="24">
        <v>1.2E-2</v>
      </c>
      <c r="BK183" s="24">
        <v>1.4E-2</v>
      </c>
      <c r="BL183" s="24">
        <v>1.6E-2</v>
      </c>
      <c r="BM183" s="24">
        <v>1.9E-2</v>
      </c>
      <c r="BN183" s="24">
        <v>2.1999999999999999E-2</v>
      </c>
      <c r="BO183" s="24">
        <v>2.4E-2</v>
      </c>
      <c r="BP183" s="24">
        <v>2.5000000000000001E-2</v>
      </c>
      <c r="BQ183" s="24">
        <v>2.7E-2</v>
      </c>
      <c r="BR183" s="24">
        <v>3.7999999999999999E-2</v>
      </c>
      <c r="BS183" s="24">
        <v>3.7999999999999999E-2</v>
      </c>
      <c r="BT183" s="24">
        <v>4.1000000000000002E-2</v>
      </c>
      <c r="BU183" s="24">
        <v>4.8000000000000001E-2</v>
      </c>
      <c r="BV183" s="24">
        <v>5.1999999999999998E-2</v>
      </c>
      <c r="BW183" s="24">
        <v>5.6000000000000001E-2</v>
      </c>
      <c r="BX183" s="203">
        <v>5.8999999999999997E-2</v>
      </c>
      <c r="BY183" s="203"/>
      <c r="BZ183" s="203"/>
      <c r="CA183" s="203"/>
      <c r="CB183" s="203"/>
      <c r="CC183" s="203"/>
      <c r="CD183" s="203"/>
      <c r="CE183" s="203"/>
      <c r="CF183" s="203"/>
      <c r="CG183" s="203"/>
      <c r="CH183" s="203"/>
      <c r="CI183" s="203"/>
      <c r="CJ183" s="203"/>
      <c r="CK183" s="203"/>
      <c r="CL183" s="203"/>
      <c r="CM183" s="203"/>
      <c r="CN183" s="203"/>
      <c r="CO183" s="203"/>
      <c r="CP183" s="203"/>
      <c r="CQ183" s="203"/>
      <c r="CR183" s="203"/>
      <c r="CS183" s="203"/>
      <c r="CT183" s="203"/>
      <c r="CU183" s="203"/>
      <c r="CV183" s="203"/>
      <c r="CW183" s="203"/>
      <c r="CX183" s="203"/>
      <c r="CY183" s="203"/>
      <c r="CZ183" s="203"/>
      <c r="DA183" s="203"/>
      <c r="DB183" s="203"/>
      <c r="DC183" s="203"/>
      <c r="DD183" s="203"/>
      <c r="DE183" s="203"/>
      <c r="DF183" s="203"/>
      <c r="DG183" s="203"/>
      <c r="DH183" s="203"/>
      <c r="DI183" s="203"/>
      <c r="DJ183" s="203"/>
      <c r="DK183" s="203"/>
      <c r="DL183" s="203"/>
      <c r="DM183" s="203"/>
      <c r="DN183" s="203"/>
      <c r="DO183" s="203"/>
      <c r="DP183" s="203"/>
      <c r="DQ183" s="203"/>
      <c r="DR183" s="203"/>
      <c r="DS183" s="203"/>
      <c r="DT183" s="203"/>
      <c r="DU183" s="203"/>
      <c r="DV183" s="203"/>
      <c r="DW183" s="203"/>
      <c r="DX183" s="203"/>
      <c r="DY183" s="203"/>
      <c r="DZ183" s="203"/>
      <c r="EA183" s="203"/>
      <c r="EB183" s="203"/>
      <c r="EC183" s="203"/>
      <c r="ED183" s="203"/>
      <c r="EE183" s="203"/>
      <c r="EF183" s="203"/>
      <c r="EG183" s="203"/>
      <c r="EH183" s="203"/>
      <c r="EI183" s="203"/>
      <c r="EJ183" s="203"/>
      <c r="EK183" s="203"/>
      <c r="EL183" s="205"/>
      <c r="EM183" s="205"/>
      <c r="EN183" s="205"/>
      <c r="EO183" s="205"/>
      <c r="EP183" s="205"/>
      <c r="EQ183" s="205"/>
      <c r="ER183" s="205"/>
      <c r="ES183" s="205"/>
      <c r="ET183" s="205"/>
      <c r="EU183" s="205"/>
      <c r="EV183" s="205"/>
      <c r="EW183" s="205"/>
    </row>
    <row r="184" spans="1:153" ht="12" customHeight="1" x14ac:dyDescent="0.35">
      <c r="A184" s="12">
        <v>27</v>
      </c>
      <c r="B184" s="201"/>
      <c r="C184" s="124" t="s">
        <v>109</v>
      </c>
      <c r="D184" s="176" t="s">
        <v>29</v>
      </c>
      <c r="E184" s="165">
        <v>1.7190000000000001</v>
      </c>
      <c r="F184" s="165">
        <v>1.7270000000000001</v>
      </c>
      <c r="G184" s="165">
        <v>1.768</v>
      </c>
      <c r="H184" s="165">
        <v>1.861</v>
      </c>
      <c r="I184" s="165">
        <v>1.9179999999999999</v>
      </c>
      <c r="J184" s="165">
        <v>1.984</v>
      </c>
      <c r="K184" s="165">
        <v>2.1789999999999998</v>
      </c>
      <c r="L184" s="165">
        <v>2.4249999999999998</v>
      </c>
      <c r="M184" s="165">
        <v>2.6059999999999999</v>
      </c>
      <c r="N184" s="165">
        <v>2.581</v>
      </c>
      <c r="O184" s="165">
        <v>2.5129999999999999</v>
      </c>
      <c r="P184" s="165">
        <v>2.407</v>
      </c>
      <c r="Q184" s="165">
        <v>2.3530000000000002</v>
      </c>
      <c r="R184" s="165">
        <v>2.2949999999999999</v>
      </c>
      <c r="S184" s="165">
        <v>2.2389999999999999</v>
      </c>
      <c r="T184" s="165">
        <v>2.2639999999999998</v>
      </c>
      <c r="U184" s="165">
        <v>2.2370000000000001</v>
      </c>
      <c r="V184" s="165">
        <v>2.2090000000000001</v>
      </c>
      <c r="W184" s="165">
        <v>2.1520000000000001</v>
      </c>
      <c r="X184" s="165">
        <v>2.0859999999999999</v>
      </c>
      <c r="Y184" s="165">
        <v>2.0219999999999998</v>
      </c>
      <c r="Z184" s="165">
        <v>1.9790000000000001</v>
      </c>
      <c r="AA184" s="165">
        <v>2.0129999999999999</v>
      </c>
      <c r="AB184" s="165">
        <v>2.085</v>
      </c>
      <c r="AC184" s="165">
        <v>2.133</v>
      </c>
      <c r="AD184" s="165">
        <v>2.085</v>
      </c>
      <c r="AE184" s="165">
        <v>2.0030000000000001</v>
      </c>
      <c r="AF184" s="165">
        <v>1.9139999999999999</v>
      </c>
      <c r="AG184" s="165">
        <v>1.867</v>
      </c>
      <c r="AH184" s="165">
        <v>1.7689999999999999</v>
      </c>
      <c r="AI184" s="165">
        <v>1.6970000000000001</v>
      </c>
      <c r="AJ184" s="165">
        <v>1.631</v>
      </c>
      <c r="AK184" s="165">
        <v>1.577</v>
      </c>
      <c r="AL184" s="165">
        <v>1.5720000000000001</v>
      </c>
      <c r="AM184" s="165">
        <v>1.494</v>
      </c>
      <c r="AN184" s="165">
        <v>1.4710000000000001</v>
      </c>
      <c r="AO184" s="165">
        <v>1.5069999999999999</v>
      </c>
      <c r="AP184" s="165">
        <v>1.589</v>
      </c>
      <c r="AQ184" s="165">
        <v>1.5760000000000001</v>
      </c>
      <c r="AR184" s="165">
        <v>1.569</v>
      </c>
      <c r="AS184" s="165">
        <v>1.5129999999999999</v>
      </c>
      <c r="AT184" s="165">
        <v>1.462</v>
      </c>
      <c r="AU184" s="165">
        <v>1.4219999999999999</v>
      </c>
      <c r="AV184" s="165">
        <v>1.4</v>
      </c>
      <c r="AW184" s="165">
        <v>1.375</v>
      </c>
      <c r="AX184" s="165">
        <v>1.367</v>
      </c>
      <c r="AY184" s="165">
        <v>1.3779999999999999</v>
      </c>
      <c r="AZ184" s="165">
        <v>1.3660000000000001</v>
      </c>
      <c r="BA184" s="165">
        <v>1.357</v>
      </c>
      <c r="BB184" s="165">
        <v>1.3440000000000001</v>
      </c>
      <c r="BC184" s="165">
        <v>1.29</v>
      </c>
      <c r="BD184" s="165">
        <v>1.27</v>
      </c>
      <c r="BE184" s="165">
        <v>1.286</v>
      </c>
      <c r="BF184" s="165">
        <v>1.2809999999999999</v>
      </c>
      <c r="BG184" s="165">
        <v>1.2549999999999999</v>
      </c>
      <c r="BH184" s="165">
        <v>1.274</v>
      </c>
      <c r="BI184" s="165">
        <v>1.2729999999999999</v>
      </c>
      <c r="BJ184" s="165">
        <v>1.2250000000000001</v>
      </c>
      <c r="BK184" s="165">
        <v>1.1839999999999999</v>
      </c>
      <c r="BL184" s="165">
        <v>1.1559999999999999</v>
      </c>
      <c r="BM184" s="165">
        <v>1.145</v>
      </c>
      <c r="BN184" s="165">
        <v>1.137</v>
      </c>
      <c r="BO184" s="165">
        <v>1.1080000000000001</v>
      </c>
      <c r="BP184" s="165">
        <v>1.1459999999999999</v>
      </c>
      <c r="BQ184" s="165">
        <v>1.1890000000000001</v>
      </c>
      <c r="BR184" s="165">
        <v>1.2889999999999999</v>
      </c>
      <c r="BS184" s="165">
        <v>1.3879999999999999</v>
      </c>
      <c r="BT184" s="165">
        <v>1.474</v>
      </c>
      <c r="BU184" s="165">
        <v>1.514</v>
      </c>
      <c r="BV184" s="165">
        <v>1.52</v>
      </c>
      <c r="BW184" s="165">
        <v>1.494</v>
      </c>
      <c r="BX184" s="207">
        <v>1.474</v>
      </c>
      <c r="BY184" s="203"/>
      <c r="BZ184" s="203"/>
      <c r="CA184" s="203"/>
      <c r="CB184" s="203"/>
      <c r="CC184" s="203"/>
      <c r="CD184" s="203"/>
      <c r="CE184" s="203"/>
      <c r="CF184" s="203"/>
      <c r="CG184" s="203"/>
      <c r="CH184" s="203"/>
      <c r="CI184" s="203"/>
      <c r="CJ184" s="203"/>
      <c r="CK184" s="203"/>
      <c r="CL184" s="203"/>
      <c r="CM184" s="203"/>
      <c r="CN184" s="203"/>
      <c r="CO184" s="203"/>
      <c r="CP184" s="203"/>
      <c r="CQ184" s="203"/>
      <c r="CR184" s="203"/>
      <c r="CS184" s="203"/>
      <c r="CT184" s="203"/>
      <c r="CU184" s="203"/>
      <c r="CV184" s="203"/>
      <c r="CW184" s="203"/>
      <c r="CX184" s="203"/>
      <c r="CY184" s="203"/>
      <c r="CZ184" s="203"/>
      <c r="DA184" s="203"/>
      <c r="DB184" s="203"/>
      <c r="DC184" s="203"/>
      <c r="DD184" s="203"/>
      <c r="DE184" s="203"/>
      <c r="DF184" s="203"/>
      <c r="DG184" s="203"/>
      <c r="DH184" s="203"/>
      <c r="DI184" s="203"/>
      <c r="DJ184" s="203"/>
      <c r="DK184" s="203"/>
      <c r="DL184" s="203"/>
      <c r="DM184" s="203"/>
      <c r="DN184" s="203"/>
      <c r="DO184" s="203"/>
      <c r="DP184" s="203"/>
      <c r="DQ184" s="203"/>
      <c r="DR184" s="203"/>
      <c r="DS184" s="203"/>
      <c r="DT184" s="203"/>
      <c r="DU184" s="203"/>
      <c r="DV184" s="203"/>
      <c r="DW184" s="203"/>
      <c r="DX184" s="203"/>
      <c r="DY184" s="203"/>
      <c r="DZ184" s="203"/>
      <c r="EA184" s="203"/>
      <c r="EB184" s="203"/>
      <c r="EC184" s="203"/>
      <c r="ED184" s="203"/>
      <c r="EE184" s="203"/>
      <c r="EF184" s="203"/>
      <c r="EG184" s="203"/>
      <c r="EH184" s="203"/>
      <c r="EI184" s="203"/>
      <c r="EJ184" s="203"/>
      <c r="EK184" s="203"/>
      <c r="EL184" s="205"/>
      <c r="EM184" s="205"/>
      <c r="EN184" s="205"/>
      <c r="EO184" s="205"/>
      <c r="EP184" s="205"/>
      <c r="EQ184" s="205"/>
      <c r="ER184" s="205"/>
      <c r="ES184" s="205"/>
      <c r="ET184" s="205"/>
      <c r="EU184" s="205"/>
      <c r="EV184" s="205"/>
      <c r="EW184" s="205"/>
    </row>
    <row r="185" spans="1:153" ht="12" customHeight="1" x14ac:dyDescent="0.35">
      <c r="A185" s="12">
        <v>28</v>
      </c>
      <c r="B185" s="201"/>
      <c r="C185" s="175" t="s">
        <v>198</v>
      </c>
      <c r="D185" s="176" t="s">
        <v>29</v>
      </c>
      <c r="E185" s="165">
        <v>1.1299999999999999</v>
      </c>
      <c r="F185" s="165">
        <v>1.1379999999999999</v>
      </c>
      <c r="G185" s="165">
        <v>1.173</v>
      </c>
      <c r="H185" s="165">
        <v>1.24</v>
      </c>
      <c r="I185" s="165">
        <v>1.2909999999999999</v>
      </c>
      <c r="J185" s="165">
        <v>1.3460000000000001</v>
      </c>
      <c r="K185" s="165">
        <v>1.4930000000000001</v>
      </c>
      <c r="L185" s="165">
        <v>1.673</v>
      </c>
      <c r="M185" s="165">
        <v>1.837</v>
      </c>
      <c r="N185" s="165">
        <v>1.84</v>
      </c>
      <c r="O185" s="165">
        <v>1.8129999999999999</v>
      </c>
      <c r="P185" s="165">
        <v>1.7470000000000001</v>
      </c>
      <c r="Q185" s="165">
        <v>1.72</v>
      </c>
      <c r="R185" s="165">
        <v>1.6830000000000001</v>
      </c>
      <c r="S185" s="165">
        <v>1.647</v>
      </c>
      <c r="T185" s="165">
        <v>1.659</v>
      </c>
      <c r="U185" s="165">
        <v>1.643</v>
      </c>
      <c r="V185" s="165">
        <v>1.619</v>
      </c>
      <c r="W185" s="165">
        <v>1.5760000000000001</v>
      </c>
      <c r="X185" s="165">
        <v>1.5169999999999999</v>
      </c>
      <c r="Y185" s="165">
        <v>1.46</v>
      </c>
      <c r="Z185" s="165">
        <v>1.419</v>
      </c>
      <c r="AA185" s="165">
        <v>1.4430000000000001</v>
      </c>
      <c r="AB185" s="165">
        <v>1.496</v>
      </c>
      <c r="AC185" s="165">
        <v>1.522</v>
      </c>
      <c r="AD185" s="165">
        <v>1.492</v>
      </c>
      <c r="AE185" s="165">
        <v>1.4379999999999999</v>
      </c>
      <c r="AF185" s="165">
        <v>1.37</v>
      </c>
      <c r="AG185" s="165">
        <v>1.337</v>
      </c>
      <c r="AH185" s="165">
        <v>1.2669999999999999</v>
      </c>
      <c r="AI185" s="165">
        <v>1.2150000000000001</v>
      </c>
      <c r="AJ185" s="165">
        <v>1.1659999999999999</v>
      </c>
      <c r="AK185" s="165">
        <v>1.1319999999999999</v>
      </c>
      <c r="AL185" s="165">
        <v>1.143</v>
      </c>
      <c r="AM185" s="165">
        <v>1.079</v>
      </c>
      <c r="AN185" s="165">
        <v>1.0680000000000001</v>
      </c>
      <c r="AO185" s="165">
        <v>1.097</v>
      </c>
      <c r="AP185" s="165">
        <v>1.1830000000000001</v>
      </c>
      <c r="AQ185" s="165">
        <v>1.1870000000000001</v>
      </c>
      <c r="AR185" s="165">
        <v>1.1910000000000001</v>
      </c>
      <c r="AS185" s="165">
        <v>1.1579999999999999</v>
      </c>
      <c r="AT185" s="165">
        <v>1.1240000000000001</v>
      </c>
      <c r="AU185" s="165">
        <v>1.0900000000000001</v>
      </c>
      <c r="AV185" s="165">
        <v>1.0720000000000001</v>
      </c>
      <c r="AW185" s="165">
        <v>1.05</v>
      </c>
      <c r="AX185" s="165">
        <v>1.0629999999999999</v>
      </c>
      <c r="AY185" s="165">
        <v>1.07</v>
      </c>
      <c r="AZ185" s="165">
        <v>1.0589999999999999</v>
      </c>
      <c r="BA185" s="165">
        <v>1.0509999999999999</v>
      </c>
      <c r="BB185" s="165">
        <v>1.0449999999999999</v>
      </c>
      <c r="BC185" s="165">
        <v>1.0069999999999999</v>
      </c>
      <c r="BD185" s="165">
        <v>0.98699999999999999</v>
      </c>
      <c r="BE185" s="165">
        <v>0.99299999999999999</v>
      </c>
      <c r="BF185" s="165">
        <v>1.008</v>
      </c>
      <c r="BG185" s="165">
        <v>1.004</v>
      </c>
      <c r="BH185" s="165">
        <v>1.014</v>
      </c>
      <c r="BI185" s="165">
        <v>1.022</v>
      </c>
      <c r="BJ185" s="165">
        <v>0.997</v>
      </c>
      <c r="BK185" s="165">
        <v>0.96799999999999997</v>
      </c>
      <c r="BL185" s="165">
        <v>0.94299999999999995</v>
      </c>
      <c r="BM185" s="165">
        <v>0.93700000000000006</v>
      </c>
      <c r="BN185" s="165">
        <v>0.92700000000000005</v>
      </c>
      <c r="BO185" s="165">
        <v>0.89500000000000002</v>
      </c>
      <c r="BP185" s="165">
        <v>0.91100000000000003</v>
      </c>
      <c r="BQ185" s="165">
        <v>0.93100000000000005</v>
      </c>
      <c r="BR185" s="165">
        <v>1.006</v>
      </c>
      <c r="BS185" s="165">
        <v>1.0880000000000001</v>
      </c>
      <c r="BT185" s="165">
        <v>1.167</v>
      </c>
      <c r="BU185" s="165">
        <v>1.21</v>
      </c>
      <c r="BV185" s="165">
        <v>1.22</v>
      </c>
      <c r="BW185" s="165">
        <v>1.2070000000000001</v>
      </c>
      <c r="BX185" s="207">
        <v>1.1919999999999999</v>
      </c>
      <c r="BY185" s="203"/>
      <c r="BZ185" s="203"/>
      <c r="CA185" s="203"/>
      <c r="CB185" s="203"/>
      <c r="CC185" s="203"/>
      <c r="CD185" s="203"/>
      <c r="CE185" s="203"/>
      <c r="CF185" s="203"/>
      <c r="CG185" s="203"/>
      <c r="CH185" s="203"/>
      <c r="CI185" s="203"/>
      <c r="CJ185" s="203"/>
      <c r="CK185" s="203"/>
      <c r="CL185" s="203"/>
      <c r="CM185" s="203"/>
      <c r="CN185" s="203"/>
      <c r="CO185" s="203"/>
      <c r="CP185" s="203"/>
      <c r="CQ185" s="203"/>
      <c r="CR185" s="203"/>
      <c r="CS185" s="203"/>
      <c r="CT185" s="203"/>
      <c r="CU185" s="203"/>
      <c r="CV185" s="203"/>
      <c r="CW185" s="203"/>
      <c r="CX185" s="203"/>
      <c r="CY185" s="203"/>
      <c r="CZ185" s="203"/>
      <c r="DA185" s="203"/>
      <c r="DB185" s="203"/>
      <c r="DC185" s="203"/>
      <c r="DD185" s="203"/>
      <c r="DE185" s="203"/>
      <c r="DF185" s="203"/>
      <c r="DG185" s="203"/>
      <c r="DH185" s="203"/>
      <c r="DI185" s="203"/>
      <c r="DJ185" s="203"/>
      <c r="DK185" s="203"/>
      <c r="DL185" s="203"/>
      <c r="DM185" s="203"/>
      <c r="DN185" s="203"/>
      <c r="DO185" s="203"/>
      <c r="DP185" s="203"/>
      <c r="DQ185" s="203"/>
      <c r="DR185" s="203"/>
      <c r="DS185" s="203"/>
      <c r="DT185" s="203"/>
      <c r="DU185" s="203"/>
      <c r="DV185" s="203"/>
      <c r="DW185" s="203"/>
      <c r="DX185" s="203"/>
      <c r="DY185" s="203"/>
      <c r="DZ185" s="203"/>
      <c r="EA185" s="203"/>
      <c r="EB185" s="203"/>
      <c r="EC185" s="203"/>
      <c r="ED185" s="203"/>
      <c r="EE185" s="203"/>
      <c r="EF185" s="203"/>
      <c r="EG185" s="203"/>
      <c r="EH185" s="203"/>
      <c r="EI185" s="203"/>
      <c r="EJ185" s="203"/>
      <c r="EK185" s="203"/>
      <c r="EL185" s="205"/>
      <c r="EM185" s="205"/>
      <c r="EN185" s="205"/>
      <c r="EO185" s="205"/>
      <c r="EP185" s="205"/>
      <c r="EQ185" s="205"/>
      <c r="ER185" s="205"/>
      <c r="ES185" s="205"/>
      <c r="ET185" s="205"/>
      <c r="EU185" s="205"/>
      <c r="EV185" s="205"/>
      <c r="EW185" s="205"/>
    </row>
    <row r="186" spans="1:153" ht="12" customHeight="1" x14ac:dyDescent="0.35">
      <c r="A186" s="18"/>
      <c r="C186" s="144"/>
      <c r="D186" s="160"/>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03"/>
      <c r="BY186" s="203"/>
      <c r="BZ186" s="203"/>
      <c r="CA186" s="203"/>
      <c r="CB186" s="203"/>
      <c r="CC186" s="203"/>
      <c r="CD186" s="203"/>
      <c r="CE186" s="203"/>
      <c r="CF186" s="203"/>
      <c r="CG186" s="203"/>
      <c r="CH186" s="203"/>
      <c r="CI186" s="203"/>
      <c r="CJ186" s="203"/>
      <c r="CK186" s="203"/>
      <c r="CL186" s="203"/>
      <c r="CM186" s="203"/>
      <c r="CN186" s="203"/>
      <c r="CO186" s="203"/>
      <c r="CP186" s="203"/>
      <c r="CQ186" s="203"/>
      <c r="CR186" s="203"/>
      <c r="CS186" s="203"/>
      <c r="CT186" s="203"/>
      <c r="CU186" s="203"/>
      <c r="CV186" s="203"/>
      <c r="CW186" s="203"/>
      <c r="CX186" s="203"/>
      <c r="CY186" s="203"/>
      <c r="CZ186" s="203"/>
      <c r="DA186" s="203"/>
      <c r="DB186" s="203"/>
      <c r="DC186" s="203"/>
      <c r="DD186" s="203"/>
      <c r="DE186" s="203"/>
      <c r="DF186" s="203"/>
      <c r="DG186" s="203"/>
      <c r="DH186" s="203"/>
      <c r="DI186" s="203"/>
      <c r="DJ186" s="203"/>
      <c r="DK186" s="203"/>
      <c r="DL186" s="203"/>
      <c r="DM186" s="203"/>
      <c r="DN186" s="203"/>
      <c r="DO186" s="203"/>
      <c r="DP186" s="203"/>
      <c r="DQ186" s="203"/>
      <c r="DR186" s="203"/>
      <c r="DS186" s="203"/>
      <c r="DT186" s="203"/>
      <c r="DU186" s="203"/>
      <c r="DV186" s="203"/>
      <c r="DW186" s="203"/>
      <c r="DX186" s="203"/>
      <c r="DY186" s="203"/>
      <c r="DZ186" s="203"/>
      <c r="EA186" s="203"/>
      <c r="EB186" s="203"/>
      <c r="EC186" s="203"/>
      <c r="ED186" s="203"/>
      <c r="EE186" s="203"/>
      <c r="EF186" s="203"/>
      <c r="EG186" s="203"/>
      <c r="EH186" s="203"/>
      <c r="EI186" s="203"/>
      <c r="EJ186" s="203"/>
      <c r="EK186" s="203"/>
      <c r="EL186" s="205"/>
      <c r="EM186" s="205"/>
      <c r="EN186" s="205"/>
      <c r="EO186" s="205"/>
      <c r="EP186" s="205"/>
      <c r="EQ186" s="205"/>
      <c r="ER186" s="205"/>
      <c r="ES186" s="205"/>
      <c r="ET186" s="205"/>
      <c r="EU186" s="205"/>
      <c r="EV186" s="205"/>
      <c r="EW186" s="205"/>
    </row>
    <row r="187" spans="1:153" ht="12" customHeight="1" x14ac:dyDescent="0.35">
      <c r="A187" s="18"/>
      <c r="C187" s="144"/>
      <c r="D187" s="160"/>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c r="BD187" s="24"/>
      <c r="BE187" s="24"/>
      <c r="BF187" s="24"/>
      <c r="BG187" s="24"/>
      <c r="BH187" s="24"/>
      <c r="BI187" s="24"/>
      <c r="BJ187" s="24"/>
      <c r="BK187" s="24"/>
      <c r="BL187" s="24"/>
      <c r="BM187" s="24"/>
      <c r="BN187" s="24"/>
      <c r="BO187" s="24"/>
      <c r="BP187" s="24"/>
      <c r="BQ187" s="24"/>
      <c r="BR187" s="24"/>
      <c r="BS187" s="24"/>
      <c r="BT187" s="24"/>
      <c r="BU187" s="24"/>
      <c r="BV187" s="24"/>
      <c r="BW187" s="24"/>
      <c r="BX187" s="203"/>
      <c r="BY187" s="203"/>
      <c r="BZ187" s="203"/>
      <c r="CA187" s="203"/>
      <c r="CB187" s="203"/>
      <c r="CC187" s="203"/>
      <c r="CD187" s="203"/>
      <c r="CE187" s="203"/>
      <c r="CF187" s="203"/>
      <c r="CG187" s="203"/>
      <c r="CH187" s="203"/>
      <c r="CI187" s="203"/>
      <c r="CJ187" s="203"/>
      <c r="CK187" s="203"/>
      <c r="CL187" s="203"/>
      <c r="CM187" s="203"/>
      <c r="CN187" s="203"/>
      <c r="CO187" s="203"/>
      <c r="CP187" s="203"/>
      <c r="CQ187" s="203"/>
      <c r="CR187" s="203"/>
      <c r="CS187" s="203"/>
      <c r="CT187" s="203"/>
      <c r="CU187" s="203"/>
      <c r="CV187" s="203"/>
      <c r="CW187" s="203"/>
      <c r="CX187" s="203"/>
      <c r="CY187" s="203"/>
      <c r="CZ187" s="203"/>
      <c r="DA187" s="203"/>
      <c r="DB187" s="203"/>
      <c r="DC187" s="203"/>
      <c r="DD187" s="203"/>
      <c r="DE187" s="203"/>
      <c r="DF187" s="203"/>
      <c r="DG187" s="203"/>
      <c r="DH187" s="203"/>
      <c r="DI187" s="203"/>
      <c r="DJ187" s="203"/>
      <c r="DK187" s="203"/>
      <c r="DL187" s="203"/>
      <c r="DM187" s="203"/>
      <c r="DN187" s="203"/>
      <c r="DO187" s="203"/>
      <c r="DP187" s="203"/>
      <c r="DQ187" s="203"/>
      <c r="DR187" s="203"/>
      <c r="DS187" s="203"/>
      <c r="DT187" s="203"/>
      <c r="DU187" s="203"/>
      <c r="DV187" s="203"/>
      <c r="DW187" s="203"/>
      <c r="DX187" s="203"/>
      <c r="DY187" s="203"/>
      <c r="DZ187" s="203"/>
      <c r="EA187" s="203"/>
      <c r="EB187" s="203"/>
      <c r="EC187" s="203"/>
      <c r="ED187" s="203"/>
      <c r="EE187" s="203"/>
      <c r="EF187" s="203"/>
      <c r="EG187" s="203"/>
      <c r="EH187" s="203"/>
      <c r="EI187" s="203"/>
      <c r="EJ187" s="203"/>
      <c r="EK187" s="203"/>
      <c r="EL187" s="205"/>
      <c r="EM187" s="205"/>
      <c r="EN187" s="205"/>
      <c r="EO187" s="205"/>
      <c r="EP187" s="205"/>
      <c r="EQ187" s="205"/>
      <c r="ER187" s="205"/>
      <c r="ES187" s="205"/>
      <c r="ET187" s="205"/>
      <c r="EU187" s="205"/>
      <c r="EV187" s="205"/>
      <c r="EW187" s="205"/>
    </row>
    <row r="188" spans="1:153" ht="12" customHeight="1" x14ac:dyDescent="0.35">
      <c r="A188" s="18"/>
      <c r="C188" s="7" t="s">
        <v>111</v>
      </c>
      <c r="D188" s="160"/>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c r="BD188" s="24"/>
      <c r="BE188" s="24"/>
      <c r="BF188" s="24"/>
      <c r="BG188" s="24"/>
      <c r="BH188" s="24"/>
      <c r="BI188" s="24"/>
      <c r="BJ188" s="24"/>
      <c r="BK188" s="24"/>
      <c r="BL188" s="24"/>
      <c r="BM188" s="24"/>
      <c r="BN188" s="24"/>
      <c r="BO188" s="24"/>
      <c r="BP188" s="24"/>
      <c r="BQ188" s="24"/>
      <c r="BR188" s="24"/>
      <c r="BS188" s="24"/>
      <c r="BT188" s="24"/>
      <c r="BU188" s="24"/>
      <c r="BV188" s="24"/>
      <c r="BW188" s="24"/>
      <c r="BX188" s="203"/>
      <c r="BY188" s="203"/>
      <c r="BZ188" s="203"/>
      <c r="CA188" s="203"/>
      <c r="CB188" s="203"/>
      <c r="CC188" s="203"/>
      <c r="CD188" s="203"/>
      <c r="CE188" s="203"/>
      <c r="CF188" s="203"/>
      <c r="CG188" s="203"/>
      <c r="CH188" s="203"/>
      <c r="CI188" s="203"/>
      <c r="CJ188" s="203"/>
      <c r="CK188" s="203"/>
      <c r="CL188" s="203"/>
      <c r="CM188" s="203"/>
      <c r="CN188" s="203"/>
      <c r="CO188" s="203"/>
      <c r="CP188" s="203"/>
      <c r="CQ188" s="203"/>
      <c r="CR188" s="203"/>
      <c r="CS188" s="203"/>
      <c r="CT188" s="203"/>
      <c r="CU188" s="203"/>
      <c r="CV188" s="203"/>
      <c r="CW188" s="203"/>
      <c r="CX188" s="203"/>
      <c r="CY188" s="203"/>
      <c r="CZ188" s="203"/>
      <c r="DA188" s="203"/>
      <c r="DB188" s="203"/>
      <c r="DC188" s="203"/>
      <c r="DD188" s="203"/>
      <c r="DE188" s="203"/>
      <c r="DF188" s="203"/>
      <c r="DG188" s="203"/>
      <c r="DH188" s="203"/>
      <c r="DI188" s="203"/>
      <c r="DJ188" s="203"/>
      <c r="DK188" s="203"/>
      <c r="DL188" s="203"/>
      <c r="DM188" s="203"/>
      <c r="DN188" s="203"/>
      <c r="DO188" s="203"/>
      <c r="DP188" s="203"/>
      <c r="DQ188" s="203"/>
      <c r="DR188" s="203"/>
      <c r="DS188" s="203"/>
      <c r="DT188" s="203"/>
      <c r="DU188" s="203"/>
      <c r="DV188" s="203"/>
      <c r="DW188" s="203"/>
      <c r="DX188" s="203"/>
      <c r="DY188" s="203"/>
      <c r="DZ188" s="203"/>
      <c r="EA188" s="203"/>
      <c r="EB188" s="203"/>
      <c r="EC188" s="203"/>
      <c r="ED188" s="203"/>
      <c r="EE188" s="203"/>
      <c r="EF188" s="203"/>
      <c r="EG188" s="203"/>
      <c r="EH188" s="203"/>
      <c r="EI188" s="203"/>
      <c r="EJ188" s="203"/>
      <c r="EK188" s="203"/>
      <c r="EL188" s="205"/>
      <c r="EM188" s="205"/>
      <c r="EN188" s="205"/>
      <c r="EO188" s="205"/>
      <c r="EP188" s="205"/>
      <c r="EQ188" s="205"/>
      <c r="ER188" s="205"/>
      <c r="ES188" s="205"/>
      <c r="ET188" s="205"/>
      <c r="EU188" s="205"/>
      <c r="EV188" s="205"/>
      <c r="EW188" s="205"/>
    </row>
    <row r="189" spans="1:153" ht="12" customHeight="1" x14ac:dyDescent="0.35">
      <c r="A189" s="18">
        <v>29</v>
      </c>
      <c r="C189" s="144" t="s">
        <v>150</v>
      </c>
      <c r="D189" s="160" t="s">
        <v>92</v>
      </c>
      <c r="E189" s="26">
        <v>6472</v>
      </c>
      <c r="F189" s="26">
        <v>6464</v>
      </c>
      <c r="G189" s="26">
        <v>6838</v>
      </c>
      <c r="H189" s="26">
        <v>8135</v>
      </c>
      <c r="I189" s="26">
        <v>9174</v>
      </c>
      <c r="J189" s="26">
        <v>11074</v>
      </c>
      <c r="K189" s="26">
        <v>13462</v>
      </c>
      <c r="L189" s="26">
        <v>13236</v>
      </c>
      <c r="M189" s="26">
        <v>14838</v>
      </c>
      <c r="N189" s="26">
        <v>13225</v>
      </c>
      <c r="O189" s="26">
        <v>13417</v>
      </c>
      <c r="P189" s="26">
        <v>11483</v>
      </c>
      <c r="Q189" s="26">
        <v>10447</v>
      </c>
      <c r="R189" s="26">
        <v>9990</v>
      </c>
      <c r="S189" s="26">
        <v>9134</v>
      </c>
      <c r="T189" s="26">
        <v>8246</v>
      </c>
      <c r="U189" s="26">
        <v>9615</v>
      </c>
      <c r="V189" s="26">
        <v>9510</v>
      </c>
      <c r="W189" s="26">
        <v>9674</v>
      </c>
      <c r="X189" s="26">
        <v>8924</v>
      </c>
      <c r="Y189" s="26">
        <v>9531</v>
      </c>
      <c r="Z189" s="26">
        <v>8695</v>
      </c>
      <c r="AA189" s="26">
        <v>8521</v>
      </c>
      <c r="AB189" s="26">
        <v>7792</v>
      </c>
      <c r="AC189" s="26">
        <v>8109</v>
      </c>
      <c r="AD189" s="26">
        <v>7760</v>
      </c>
      <c r="AE189" s="26">
        <v>7328</v>
      </c>
      <c r="AF189" s="26">
        <v>6118</v>
      </c>
      <c r="AG189" s="26">
        <v>6658</v>
      </c>
      <c r="AH189" s="26">
        <v>5713</v>
      </c>
      <c r="AI189" s="26">
        <v>5148</v>
      </c>
      <c r="AJ189" s="26">
        <v>4134</v>
      </c>
      <c r="AK189" s="26">
        <v>3157</v>
      </c>
      <c r="AL189" s="26">
        <v>2671</v>
      </c>
      <c r="AM189" s="26">
        <v>2881</v>
      </c>
      <c r="AN189" s="26">
        <v>2418</v>
      </c>
      <c r="AO189" s="26">
        <v>2575</v>
      </c>
      <c r="AP189" s="26">
        <v>2307</v>
      </c>
      <c r="AQ189" s="26">
        <v>2145</v>
      </c>
      <c r="AR189" s="26">
        <v>2138</v>
      </c>
      <c r="AS189" s="26">
        <v>2283</v>
      </c>
      <c r="AT189" s="26">
        <v>1982</v>
      </c>
      <c r="AU189" s="26">
        <v>2235</v>
      </c>
      <c r="AV189" s="26">
        <v>1953</v>
      </c>
      <c r="AW189" s="26">
        <v>2107</v>
      </c>
      <c r="AX189" s="26">
        <v>1830</v>
      </c>
      <c r="AY189" s="26">
        <v>1809</v>
      </c>
      <c r="AZ189" s="26">
        <v>1847</v>
      </c>
      <c r="BA189" s="26">
        <v>2209</v>
      </c>
      <c r="BB189" s="26">
        <v>2081</v>
      </c>
      <c r="BC189" s="26">
        <v>2351</v>
      </c>
      <c r="BD189" s="26">
        <v>2185</v>
      </c>
      <c r="BE189" s="26">
        <v>1773</v>
      </c>
      <c r="BF189" s="26">
        <v>249</v>
      </c>
      <c r="BG189" s="26">
        <v>378</v>
      </c>
      <c r="BH189" s="26">
        <v>435</v>
      </c>
      <c r="BI189" s="26">
        <v>380</v>
      </c>
      <c r="BJ189" s="26">
        <v>539</v>
      </c>
      <c r="BK189" s="26">
        <v>863</v>
      </c>
      <c r="BL189" s="26">
        <v>848</v>
      </c>
      <c r="BM189" s="26">
        <v>1147</v>
      </c>
      <c r="BN189" s="26">
        <v>1353</v>
      </c>
      <c r="BO189" s="26">
        <v>1650</v>
      </c>
      <c r="BP189" s="26">
        <v>1242</v>
      </c>
      <c r="BQ189" s="26">
        <v>1475</v>
      </c>
      <c r="BR189" s="26">
        <v>1488</v>
      </c>
      <c r="BS189" s="26">
        <v>1425</v>
      </c>
      <c r="BT189" s="26">
        <v>1459</v>
      </c>
      <c r="BU189" s="26">
        <v>2098</v>
      </c>
      <c r="BV189" s="26">
        <v>1983</v>
      </c>
      <c r="BW189" s="26">
        <v>2074</v>
      </c>
      <c r="BX189" s="208">
        <v>2057</v>
      </c>
      <c r="BY189" s="208"/>
      <c r="BZ189" s="208"/>
      <c r="CA189" s="208"/>
      <c r="CB189" s="208"/>
      <c r="CC189" s="208"/>
      <c r="CD189" s="208"/>
      <c r="CE189" s="208"/>
      <c r="CF189" s="208"/>
      <c r="CG189" s="208"/>
      <c r="CH189" s="208"/>
      <c r="CI189" s="208"/>
      <c r="CJ189" s="208"/>
      <c r="CK189" s="208"/>
      <c r="CL189" s="208"/>
      <c r="CM189" s="208"/>
      <c r="CN189" s="208"/>
      <c r="CO189" s="208"/>
      <c r="CP189" s="208"/>
      <c r="CQ189" s="208"/>
      <c r="CR189" s="208"/>
      <c r="CS189" s="208"/>
      <c r="CT189" s="208"/>
      <c r="CU189" s="208"/>
      <c r="CV189" s="208"/>
      <c r="CW189" s="208"/>
      <c r="CX189" s="208"/>
      <c r="CY189" s="208"/>
      <c r="CZ189" s="208"/>
      <c r="DA189" s="208"/>
      <c r="DB189" s="208"/>
      <c r="DC189" s="208"/>
      <c r="DD189" s="208"/>
      <c r="DE189" s="208"/>
      <c r="DF189" s="208"/>
      <c r="DG189" s="208"/>
      <c r="DH189" s="208"/>
      <c r="DI189" s="208"/>
      <c r="DJ189" s="208"/>
      <c r="DK189" s="208"/>
      <c r="DL189" s="208"/>
      <c r="DM189" s="208"/>
      <c r="DN189" s="208"/>
      <c r="DO189" s="208"/>
      <c r="DP189" s="208"/>
      <c r="DQ189" s="208"/>
      <c r="DR189" s="208"/>
      <c r="DS189" s="208"/>
      <c r="DT189" s="208"/>
      <c r="DU189" s="208"/>
      <c r="DV189" s="208"/>
      <c r="DW189" s="208"/>
      <c r="DX189" s="208"/>
      <c r="DY189" s="208"/>
      <c r="DZ189" s="208"/>
      <c r="EA189" s="208"/>
      <c r="EB189" s="208"/>
      <c r="EC189" s="208"/>
      <c r="ED189" s="208"/>
      <c r="EE189" s="208"/>
      <c r="EF189" s="208"/>
      <c r="EG189" s="208"/>
      <c r="EH189" s="208"/>
      <c r="EI189" s="208"/>
      <c r="EJ189" s="208"/>
      <c r="EK189" s="208"/>
      <c r="EL189" s="209"/>
      <c r="EM189" s="209"/>
      <c r="EN189" s="209"/>
      <c r="EO189" s="209"/>
      <c r="EP189" s="209"/>
      <c r="EQ189" s="209"/>
      <c r="ER189" s="209"/>
      <c r="ES189" s="209"/>
      <c r="ET189" s="209"/>
      <c r="EU189" s="209"/>
      <c r="EV189" s="209"/>
      <c r="EW189" s="209"/>
    </row>
    <row r="190" spans="1:153" ht="12" customHeight="1" x14ac:dyDescent="0.35">
      <c r="A190" s="18">
        <v>30</v>
      </c>
      <c r="C190" s="144" t="s">
        <v>151</v>
      </c>
      <c r="D190" s="160" t="s">
        <v>92</v>
      </c>
      <c r="E190" s="26">
        <v>5350</v>
      </c>
      <c r="F190" s="26">
        <v>5957</v>
      </c>
      <c r="G190" s="26">
        <v>6250</v>
      </c>
      <c r="H190" s="26">
        <v>6159</v>
      </c>
      <c r="I190" s="26">
        <v>5904</v>
      </c>
      <c r="J190" s="26">
        <v>6987</v>
      </c>
      <c r="K190" s="26">
        <v>7691</v>
      </c>
      <c r="L190" s="26">
        <v>11708</v>
      </c>
      <c r="M190" s="26">
        <v>13014</v>
      </c>
      <c r="N190" s="26">
        <v>15438</v>
      </c>
      <c r="O190" s="26">
        <v>15333</v>
      </c>
      <c r="P190" s="26">
        <v>14726</v>
      </c>
      <c r="Q190" s="26">
        <v>11163</v>
      </c>
      <c r="R190" s="26">
        <v>10842</v>
      </c>
      <c r="S190" s="26">
        <v>9203</v>
      </c>
      <c r="T190" s="26">
        <v>9227</v>
      </c>
      <c r="U190" s="26">
        <v>9063</v>
      </c>
      <c r="V190" s="26">
        <v>9232</v>
      </c>
      <c r="W190" s="26">
        <v>9504</v>
      </c>
      <c r="X190" s="26">
        <v>9456</v>
      </c>
      <c r="Y190" s="26">
        <v>9549</v>
      </c>
      <c r="Z190" s="26">
        <v>9089</v>
      </c>
      <c r="AA190" s="26">
        <v>8687</v>
      </c>
      <c r="AB190" s="26">
        <v>9447</v>
      </c>
      <c r="AC190" s="26">
        <v>8463</v>
      </c>
      <c r="AD190" s="26">
        <v>8425</v>
      </c>
      <c r="AE190" s="26">
        <v>7953</v>
      </c>
      <c r="AF190" s="26">
        <v>7607</v>
      </c>
      <c r="AG190" s="26">
        <v>6617</v>
      </c>
      <c r="AH190" s="26">
        <v>6151</v>
      </c>
      <c r="AI190" s="26">
        <v>5784</v>
      </c>
      <c r="AJ190" s="26">
        <v>5533</v>
      </c>
      <c r="AK190" s="26">
        <v>4738</v>
      </c>
      <c r="AL190" s="26">
        <v>3705</v>
      </c>
      <c r="AM190" s="26">
        <v>2999</v>
      </c>
      <c r="AN190" s="26">
        <v>2914</v>
      </c>
      <c r="AO190" s="26">
        <v>2660</v>
      </c>
      <c r="AP190" s="26">
        <v>2421</v>
      </c>
      <c r="AQ190" s="26">
        <v>2163</v>
      </c>
      <c r="AR190" s="26">
        <v>2242</v>
      </c>
      <c r="AS190" s="26">
        <v>2171</v>
      </c>
      <c r="AT190" s="26">
        <v>1948</v>
      </c>
      <c r="AU190" s="26">
        <v>1940</v>
      </c>
      <c r="AV190" s="26">
        <v>2138</v>
      </c>
      <c r="AW190" s="26">
        <v>2039</v>
      </c>
      <c r="AX190" s="26">
        <v>2047</v>
      </c>
      <c r="AY190" s="26">
        <v>1789</v>
      </c>
      <c r="AZ190" s="26">
        <v>1856</v>
      </c>
      <c r="BA190" s="26">
        <v>1782</v>
      </c>
      <c r="BB190" s="26">
        <v>1973</v>
      </c>
      <c r="BC190" s="26">
        <v>1753</v>
      </c>
      <c r="BD190" s="26">
        <v>2352</v>
      </c>
      <c r="BE190" s="26">
        <v>2019</v>
      </c>
      <c r="BF190" s="26">
        <v>943</v>
      </c>
      <c r="BG190" s="26">
        <v>1192</v>
      </c>
      <c r="BH190" s="26">
        <v>983</v>
      </c>
      <c r="BI190" s="26">
        <v>634</v>
      </c>
      <c r="BJ190" s="26">
        <v>491</v>
      </c>
      <c r="BK190" s="26">
        <v>452</v>
      </c>
      <c r="BL190" s="26">
        <v>607</v>
      </c>
      <c r="BM190" s="26">
        <v>634</v>
      </c>
      <c r="BN190" s="26">
        <v>785</v>
      </c>
      <c r="BO190" s="26">
        <v>917</v>
      </c>
      <c r="BP190" s="26">
        <v>1025</v>
      </c>
      <c r="BQ190" s="26">
        <v>1052</v>
      </c>
      <c r="BR190" s="26">
        <v>1070</v>
      </c>
      <c r="BS190" s="26">
        <v>1099</v>
      </c>
      <c r="BT190" s="26">
        <v>1060</v>
      </c>
      <c r="BU190" s="26">
        <v>1076</v>
      </c>
      <c r="BV190" s="26">
        <v>1253</v>
      </c>
      <c r="BW190" s="26">
        <v>1276</v>
      </c>
      <c r="BX190" s="208">
        <v>1428</v>
      </c>
      <c r="BY190" s="208"/>
      <c r="BZ190" s="208"/>
      <c r="CA190" s="208"/>
      <c r="CB190" s="208"/>
      <c r="CC190" s="208"/>
      <c r="CD190" s="208"/>
      <c r="CE190" s="208"/>
      <c r="CF190" s="208"/>
      <c r="CG190" s="208"/>
      <c r="CH190" s="208"/>
      <c r="CI190" s="208"/>
      <c r="CJ190" s="208"/>
      <c r="CK190" s="208"/>
      <c r="CL190" s="208"/>
      <c r="CM190" s="208"/>
      <c r="CN190" s="208"/>
      <c r="CO190" s="208"/>
      <c r="CP190" s="208"/>
      <c r="CQ190" s="208"/>
      <c r="CR190" s="208"/>
      <c r="CS190" s="208"/>
      <c r="CT190" s="208"/>
      <c r="CU190" s="208"/>
      <c r="CV190" s="208"/>
      <c r="CW190" s="208"/>
      <c r="CX190" s="208"/>
      <c r="CY190" s="208"/>
      <c r="CZ190" s="208"/>
      <c r="DA190" s="208"/>
      <c r="DB190" s="208"/>
      <c r="DC190" s="208"/>
      <c r="DD190" s="208"/>
      <c r="DE190" s="208"/>
      <c r="DF190" s="208"/>
      <c r="DG190" s="208"/>
      <c r="DH190" s="208"/>
      <c r="DI190" s="208"/>
      <c r="DJ190" s="208"/>
      <c r="DK190" s="208"/>
      <c r="DL190" s="208"/>
      <c r="DM190" s="208"/>
      <c r="DN190" s="208"/>
      <c r="DO190" s="208"/>
      <c r="DP190" s="208"/>
      <c r="DQ190" s="208"/>
      <c r="DR190" s="208"/>
      <c r="DS190" s="208"/>
      <c r="DT190" s="208"/>
      <c r="DU190" s="208"/>
      <c r="DV190" s="208"/>
      <c r="DW190" s="208"/>
      <c r="DX190" s="208"/>
      <c r="DY190" s="208"/>
      <c r="DZ190" s="208"/>
      <c r="EA190" s="208"/>
      <c r="EB190" s="208"/>
      <c r="EC190" s="208"/>
      <c r="ED190" s="208"/>
      <c r="EE190" s="208"/>
      <c r="EF190" s="208"/>
      <c r="EG190" s="208"/>
      <c r="EH190" s="208"/>
      <c r="EI190" s="208"/>
      <c r="EJ190" s="208"/>
      <c r="EK190" s="208"/>
      <c r="EL190" s="209"/>
      <c r="EM190" s="209"/>
      <c r="EN190" s="209"/>
      <c r="EO190" s="209"/>
      <c r="EP190" s="209"/>
      <c r="EQ190" s="209"/>
      <c r="ER190" s="209"/>
      <c r="ES190" s="209"/>
      <c r="ET190" s="209"/>
      <c r="EU190" s="209"/>
      <c r="EV190" s="209"/>
      <c r="EW190" s="209"/>
    </row>
    <row r="191" spans="1:153" ht="12" customHeight="1" x14ac:dyDescent="0.35">
      <c r="A191" s="18">
        <v>31</v>
      </c>
      <c r="C191" s="144" t="s">
        <v>152</v>
      </c>
      <c r="D191" s="160" t="s">
        <v>92</v>
      </c>
      <c r="E191" s="26">
        <v>12143</v>
      </c>
      <c r="F191" s="26">
        <v>12581</v>
      </c>
      <c r="G191" s="26">
        <v>12836</v>
      </c>
      <c r="H191" s="26">
        <v>15505</v>
      </c>
      <c r="I191" s="26">
        <v>17802</v>
      </c>
      <c r="J191" s="26">
        <v>21360</v>
      </c>
      <c r="K191" s="26">
        <v>27548</v>
      </c>
      <c r="L191" s="26">
        <v>28241</v>
      </c>
      <c r="M191" s="26">
        <v>29146</v>
      </c>
      <c r="N191" s="26">
        <v>25052</v>
      </c>
      <c r="O191" s="26">
        <v>23082</v>
      </c>
      <c r="P191" s="26">
        <v>19426</v>
      </c>
      <c r="Q191" s="26">
        <v>18107</v>
      </c>
      <c r="R191" s="26">
        <v>16921</v>
      </c>
      <c r="S191" s="26">
        <v>16575</v>
      </c>
      <c r="T191" s="26">
        <v>15468</v>
      </c>
      <c r="U191" s="26">
        <v>16020</v>
      </c>
      <c r="V191" s="26">
        <v>16262</v>
      </c>
      <c r="W191" s="26">
        <v>16182</v>
      </c>
      <c r="X191" s="26">
        <v>15457</v>
      </c>
      <c r="Y191" s="26">
        <v>15385</v>
      </c>
      <c r="Z191" s="26">
        <v>14953</v>
      </c>
      <c r="AA191" s="26">
        <v>14889</v>
      </c>
      <c r="AB191" s="26">
        <v>13321</v>
      </c>
      <c r="AC191" s="26">
        <v>12855</v>
      </c>
      <c r="AD191" s="26">
        <v>12018</v>
      </c>
      <c r="AE191" s="26">
        <v>11318</v>
      </c>
      <c r="AF191" s="26">
        <v>9956</v>
      </c>
      <c r="AG191" s="26">
        <v>10164</v>
      </c>
      <c r="AH191" s="26">
        <v>9730</v>
      </c>
      <c r="AI191" s="26">
        <v>9076</v>
      </c>
      <c r="AJ191" s="26">
        <v>7758</v>
      </c>
      <c r="AK191" s="26">
        <v>6426</v>
      </c>
      <c r="AL191" s="26">
        <v>5249</v>
      </c>
      <c r="AM191" s="26">
        <v>5084</v>
      </c>
      <c r="AN191" s="26">
        <v>4473</v>
      </c>
      <c r="AO191" s="26">
        <v>4379</v>
      </c>
      <c r="AP191" s="26">
        <v>4239</v>
      </c>
      <c r="AQ191" s="26">
        <v>4081</v>
      </c>
      <c r="AR191" s="26">
        <v>3904</v>
      </c>
      <c r="AS191" s="26">
        <v>3893</v>
      </c>
      <c r="AT191" s="26">
        <v>3746</v>
      </c>
      <c r="AU191" s="26">
        <v>3952</v>
      </c>
      <c r="AV191" s="26">
        <v>3650</v>
      </c>
      <c r="AW191" s="26">
        <v>3768</v>
      </c>
      <c r="AX191" s="26">
        <v>3413</v>
      </c>
      <c r="AY191" s="26">
        <v>3402</v>
      </c>
      <c r="AZ191" s="26">
        <v>3413</v>
      </c>
      <c r="BA191" s="26">
        <v>3846</v>
      </c>
      <c r="BB191" s="26">
        <v>3930</v>
      </c>
      <c r="BC191" s="26">
        <v>4337</v>
      </c>
      <c r="BD191" s="26">
        <v>4214</v>
      </c>
      <c r="BE191" s="26">
        <v>3972</v>
      </c>
      <c r="BF191" s="26">
        <v>3169</v>
      </c>
      <c r="BG191" s="26">
        <v>2288</v>
      </c>
      <c r="BH191" s="26">
        <v>1933</v>
      </c>
      <c r="BI191" s="26">
        <v>1583</v>
      </c>
      <c r="BJ191" s="26">
        <v>1587</v>
      </c>
      <c r="BK191" s="26">
        <v>1932</v>
      </c>
      <c r="BL191" s="26">
        <v>2073</v>
      </c>
      <c r="BM191" s="26">
        <v>2485</v>
      </c>
      <c r="BN191" s="26">
        <v>2866</v>
      </c>
      <c r="BO191" s="26">
        <v>3197</v>
      </c>
      <c r="BP191" s="26">
        <v>3247</v>
      </c>
      <c r="BQ191" s="26">
        <v>3596</v>
      </c>
      <c r="BR191" s="26">
        <v>4818</v>
      </c>
      <c r="BS191" s="26">
        <v>4899</v>
      </c>
      <c r="BT191" s="26">
        <v>5236</v>
      </c>
      <c r="BU191" s="26">
        <v>6032</v>
      </c>
      <c r="BV191" s="26">
        <v>6483</v>
      </c>
      <c r="BW191" s="26">
        <v>6976</v>
      </c>
      <c r="BX191" s="208">
        <v>7302</v>
      </c>
      <c r="BY191" s="208"/>
      <c r="BZ191" s="208"/>
      <c r="CA191" s="208"/>
      <c r="CB191" s="208"/>
      <c r="CC191" s="208"/>
      <c r="CD191" s="208"/>
      <c r="CE191" s="208"/>
      <c r="CF191" s="208"/>
      <c r="CG191" s="208"/>
      <c r="CH191" s="208"/>
      <c r="CI191" s="208"/>
      <c r="CJ191" s="208"/>
      <c r="CK191" s="208"/>
      <c r="CL191" s="208"/>
      <c r="CM191" s="208"/>
      <c r="CN191" s="208"/>
      <c r="CO191" s="208"/>
      <c r="CP191" s="208"/>
      <c r="CQ191" s="208"/>
      <c r="CR191" s="208"/>
      <c r="CS191" s="208"/>
      <c r="CT191" s="208"/>
      <c r="CU191" s="208"/>
      <c r="CV191" s="208"/>
      <c r="CW191" s="208"/>
      <c r="CX191" s="208"/>
      <c r="CY191" s="208"/>
      <c r="CZ191" s="208"/>
      <c r="DA191" s="208"/>
      <c r="DB191" s="208"/>
      <c r="DC191" s="208"/>
      <c r="DD191" s="208"/>
      <c r="DE191" s="208"/>
      <c r="DF191" s="208"/>
      <c r="DG191" s="208"/>
      <c r="DH191" s="208"/>
      <c r="DI191" s="208"/>
      <c r="DJ191" s="208"/>
      <c r="DK191" s="208"/>
      <c r="DL191" s="208"/>
      <c r="DM191" s="208"/>
      <c r="DN191" s="208"/>
      <c r="DO191" s="208"/>
      <c r="DP191" s="208"/>
      <c r="DQ191" s="208"/>
      <c r="DR191" s="208"/>
      <c r="DS191" s="208"/>
      <c r="DT191" s="208"/>
      <c r="DU191" s="208"/>
      <c r="DV191" s="208"/>
      <c r="DW191" s="208"/>
      <c r="DX191" s="208"/>
      <c r="DY191" s="208"/>
      <c r="DZ191" s="208"/>
      <c r="EA191" s="208"/>
      <c r="EB191" s="208"/>
      <c r="EC191" s="208"/>
      <c r="ED191" s="208"/>
      <c r="EE191" s="208"/>
      <c r="EF191" s="208"/>
      <c r="EG191" s="208"/>
      <c r="EH191" s="208"/>
      <c r="EI191" s="208"/>
      <c r="EJ191" s="208"/>
      <c r="EK191" s="208"/>
      <c r="EL191" s="209"/>
      <c r="EM191" s="209"/>
      <c r="EN191" s="209"/>
      <c r="EO191" s="209"/>
      <c r="EP191" s="209"/>
      <c r="EQ191" s="209"/>
      <c r="ER191" s="209"/>
      <c r="ES191" s="209"/>
      <c r="ET191" s="209"/>
      <c r="EU191" s="209"/>
      <c r="EV191" s="209"/>
      <c r="EW191" s="209"/>
    </row>
    <row r="192" spans="1:153" ht="12" customHeight="1" x14ac:dyDescent="0.35">
      <c r="A192" s="18"/>
      <c r="C192" s="144"/>
      <c r="D192" s="160"/>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03"/>
      <c r="BY192" s="203"/>
      <c r="BZ192" s="203"/>
      <c r="CA192" s="203"/>
      <c r="CB192" s="203"/>
      <c r="CC192" s="203"/>
      <c r="CD192" s="203"/>
      <c r="CE192" s="203"/>
      <c r="CF192" s="203"/>
      <c r="CG192" s="203"/>
      <c r="CH192" s="203"/>
      <c r="CI192" s="203"/>
      <c r="CJ192" s="203"/>
      <c r="CK192" s="203"/>
      <c r="CL192" s="203"/>
      <c r="CM192" s="203"/>
      <c r="CN192" s="203"/>
      <c r="CO192" s="203"/>
      <c r="CP192" s="203"/>
      <c r="CQ192" s="203"/>
      <c r="CR192" s="203"/>
      <c r="CS192" s="203"/>
      <c r="CT192" s="203"/>
      <c r="CU192" s="203"/>
      <c r="CV192" s="203"/>
      <c r="CW192" s="203"/>
      <c r="CX192" s="203"/>
      <c r="CY192" s="203"/>
      <c r="CZ192" s="203"/>
      <c r="DA192" s="203"/>
      <c r="DB192" s="203"/>
      <c r="DC192" s="203"/>
      <c r="DD192" s="203"/>
      <c r="DE192" s="203"/>
      <c r="DF192" s="203"/>
      <c r="DG192" s="203"/>
      <c r="DH192" s="203"/>
      <c r="DI192" s="203"/>
      <c r="DJ192" s="203"/>
      <c r="DK192" s="203"/>
      <c r="DL192" s="203"/>
      <c r="DM192" s="203"/>
      <c r="DN192" s="203"/>
      <c r="DO192" s="203"/>
      <c r="DP192" s="203"/>
      <c r="DQ192" s="203"/>
      <c r="DR192" s="203"/>
      <c r="DS192" s="203"/>
      <c r="DT192" s="203"/>
      <c r="DU192" s="203"/>
      <c r="DV192" s="203"/>
      <c r="DW192" s="203"/>
      <c r="DX192" s="203"/>
      <c r="DY192" s="203"/>
      <c r="DZ192" s="203"/>
      <c r="EA192" s="203"/>
      <c r="EB192" s="203"/>
      <c r="EC192" s="203"/>
      <c r="ED192" s="203"/>
      <c r="EE192" s="203"/>
      <c r="EF192" s="203"/>
      <c r="EG192" s="203"/>
      <c r="EH192" s="203"/>
      <c r="EI192" s="203"/>
      <c r="EJ192" s="203"/>
      <c r="EK192" s="203"/>
      <c r="EL192" s="205"/>
      <c r="EM192" s="205"/>
      <c r="EN192" s="205"/>
      <c r="EO192" s="205"/>
      <c r="EP192" s="205"/>
      <c r="EQ192" s="205"/>
      <c r="ER192" s="205"/>
      <c r="ES192" s="205"/>
      <c r="ET192" s="205"/>
      <c r="EU192" s="205"/>
      <c r="EV192" s="205"/>
      <c r="EW192" s="205"/>
    </row>
    <row r="193" spans="1:153" ht="12" customHeight="1" x14ac:dyDescent="0.35">
      <c r="A193" s="18"/>
      <c r="C193" s="7" t="s">
        <v>112</v>
      </c>
      <c r="D193" s="160"/>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03"/>
      <c r="BY193" s="203"/>
      <c r="BZ193" s="203"/>
      <c r="CA193" s="203"/>
      <c r="CB193" s="203"/>
      <c r="CC193" s="203"/>
      <c r="CD193" s="203"/>
      <c r="CE193" s="203"/>
      <c r="CF193" s="203"/>
      <c r="CG193" s="203"/>
      <c r="CH193" s="203"/>
      <c r="CI193" s="203"/>
      <c r="CJ193" s="203"/>
      <c r="CK193" s="203"/>
      <c r="CL193" s="203"/>
      <c r="CM193" s="203"/>
      <c r="CN193" s="203"/>
      <c r="CO193" s="203"/>
      <c r="CP193" s="203"/>
      <c r="CQ193" s="203"/>
      <c r="CR193" s="203"/>
      <c r="CS193" s="203"/>
      <c r="CT193" s="203"/>
      <c r="CU193" s="203"/>
      <c r="CV193" s="203"/>
      <c r="CW193" s="203"/>
      <c r="CX193" s="203"/>
      <c r="CY193" s="203"/>
      <c r="CZ193" s="203"/>
      <c r="DA193" s="203"/>
      <c r="DB193" s="203"/>
      <c r="DC193" s="203"/>
      <c r="DD193" s="203"/>
      <c r="DE193" s="203"/>
      <c r="DF193" s="203"/>
      <c r="DG193" s="203"/>
      <c r="DH193" s="203"/>
      <c r="DI193" s="203"/>
      <c r="DJ193" s="203"/>
      <c r="DK193" s="203"/>
      <c r="DL193" s="203"/>
      <c r="DM193" s="203"/>
      <c r="DN193" s="203"/>
      <c r="DO193" s="203"/>
      <c r="DP193" s="203"/>
      <c r="DQ193" s="203"/>
      <c r="DR193" s="203"/>
      <c r="DS193" s="203"/>
      <c r="DT193" s="203"/>
      <c r="DU193" s="203"/>
      <c r="DV193" s="203"/>
      <c r="DW193" s="203"/>
      <c r="DX193" s="203"/>
      <c r="DY193" s="203"/>
      <c r="DZ193" s="203"/>
      <c r="EA193" s="203"/>
      <c r="EB193" s="203"/>
      <c r="EC193" s="203"/>
      <c r="ED193" s="203"/>
      <c r="EE193" s="203"/>
      <c r="EF193" s="203"/>
      <c r="EG193" s="203"/>
      <c r="EH193" s="203"/>
      <c r="EI193" s="203"/>
      <c r="EJ193" s="203"/>
      <c r="EK193" s="203"/>
      <c r="EL193" s="205"/>
      <c r="EM193" s="205"/>
      <c r="EN193" s="205"/>
      <c r="EO193" s="205"/>
      <c r="EP193" s="205"/>
      <c r="EQ193" s="205"/>
      <c r="ER193" s="205"/>
      <c r="ES193" s="205"/>
      <c r="ET193" s="205"/>
      <c r="EU193" s="205"/>
      <c r="EV193" s="205"/>
      <c r="EW193" s="205"/>
    </row>
    <row r="194" spans="1:153" ht="12" customHeight="1" x14ac:dyDescent="0.35">
      <c r="A194" s="18">
        <v>32</v>
      </c>
      <c r="C194" s="144" t="s">
        <v>154</v>
      </c>
      <c r="D194" s="1" t="s">
        <v>92</v>
      </c>
      <c r="E194" s="26" t="s">
        <v>238</v>
      </c>
      <c r="F194" s="26" t="s">
        <v>238</v>
      </c>
      <c r="G194" s="26" t="s">
        <v>238</v>
      </c>
      <c r="H194" s="26" t="s">
        <v>238</v>
      </c>
      <c r="I194" s="26" t="s">
        <v>238</v>
      </c>
      <c r="J194" s="26" t="s">
        <v>238</v>
      </c>
      <c r="K194" s="26" t="s">
        <v>238</v>
      </c>
      <c r="L194" s="26" t="s">
        <v>238</v>
      </c>
      <c r="M194" s="26" t="s">
        <v>238</v>
      </c>
      <c r="N194" s="26">
        <v>14992</v>
      </c>
      <c r="O194" s="26">
        <v>14686</v>
      </c>
      <c r="P194" s="26">
        <v>17740</v>
      </c>
      <c r="Q194" s="26">
        <v>16976</v>
      </c>
      <c r="R194" s="26">
        <v>18425</v>
      </c>
      <c r="S194" s="26">
        <v>15643</v>
      </c>
      <c r="T194" s="26">
        <v>13713</v>
      </c>
      <c r="U194" s="26">
        <v>12865</v>
      </c>
      <c r="V194" s="26">
        <v>12869</v>
      </c>
      <c r="W194" s="26">
        <v>10822</v>
      </c>
      <c r="X194" s="26">
        <v>9813</v>
      </c>
      <c r="Y194" s="26">
        <v>8118</v>
      </c>
      <c r="Z194" s="26">
        <v>7868</v>
      </c>
      <c r="AA194" s="26">
        <v>7644</v>
      </c>
      <c r="AB194" s="26">
        <v>8773</v>
      </c>
      <c r="AC194" s="26">
        <v>7484</v>
      </c>
      <c r="AD194" s="26">
        <v>6919</v>
      </c>
      <c r="AE194" s="26">
        <v>7327</v>
      </c>
      <c r="AF194" s="26">
        <v>7545</v>
      </c>
      <c r="AG194" s="26">
        <v>6708</v>
      </c>
      <c r="AH194" s="26">
        <v>6282</v>
      </c>
      <c r="AI194" s="26">
        <v>6460</v>
      </c>
      <c r="AJ194" s="26">
        <v>6116</v>
      </c>
      <c r="AK194" s="26">
        <v>6107</v>
      </c>
      <c r="AL194" s="26">
        <v>4855</v>
      </c>
      <c r="AM194" s="26">
        <v>4405</v>
      </c>
      <c r="AN194" s="26">
        <v>3243</v>
      </c>
      <c r="AO194" s="26">
        <v>2952</v>
      </c>
      <c r="AP194" s="26">
        <v>3003</v>
      </c>
      <c r="AQ194" s="26">
        <v>3564</v>
      </c>
      <c r="AR194" s="26">
        <v>2853</v>
      </c>
      <c r="AS194" s="26">
        <v>2660</v>
      </c>
      <c r="AT194" s="26">
        <v>2618</v>
      </c>
      <c r="AU194" s="26">
        <v>2967</v>
      </c>
      <c r="AV194" s="26">
        <v>2626</v>
      </c>
      <c r="AW194" s="26">
        <v>2415</v>
      </c>
      <c r="AX194" s="26">
        <v>2452</v>
      </c>
      <c r="AY194" s="26">
        <v>2230</v>
      </c>
      <c r="AZ194" s="26">
        <v>2444</v>
      </c>
      <c r="BA194" s="26">
        <v>2854</v>
      </c>
      <c r="BB194" s="26">
        <v>2002</v>
      </c>
      <c r="BC194" s="26">
        <v>2274</v>
      </c>
      <c r="BD194" s="26">
        <v>2052</v>
      </c>
      <c r="BE194" s="26">
        <v>1912</v>
      </c>
      <c r="BF194" s="26">
        <v>1535</v>
      </c>
      <c r="BG194" s="26">
        <v>2120</v>
      </c>
      <c r="BH194" s="26">
        <v>1732</v>
      </c>
      <c r="BI194" s="26">
        <v>2104</v>
      </c>
      <c r="BJ194" s="26">
        <v>1624</v>
      </c>
      <c r="BK194" s="26">
        <v>1732</v>
      </c>
      <c r="BL194" s="26">
        <v>1709</v>
      </c>
      <c r="BM194" s="26">
        <v>1675</v>
      </c>
      <c r="BN194" s="26">
        <v>1552</v>
      </c>
      <c r="BO194" s="26">
        <v>1844</v>
      </c>
      <c r="BP194" s="26">
        <v>1350</v>
      </c>
      <c r="BQ194" s="26">
        <v>1363</v>
      </c>
      <c r="BR194" s="26">
        <v>1374</v>
      </c>
      <c r="BS194" s="26">
        <v>1122</v>
      </c>
      <c r="BT194" s="26">
        <v>1029</v>
      </c>
      <c r="BU194" s="26">
        <v>1160</v>
      </c>
      <c r="BV194" s="26">
        <v>1385</v>
      </c>
      <c r="BW194" s="26">
        <v>1561</v>
      </c>
      <c r="BX194" s="208">
        <v>3009</v>
      </c>
      <c r="BY194" s="208"/>
      <c r="BZ194" s="208"/>
      <c r="CA194" s="208"/>
      <c r="CB194" s="208"/>
      <c r="CC194" s="208"/>
      <c r="CD194" s="208"/>
      <c r="CE194" s="208"/>
      <c r="CF194" s="208"/>
      <c r="CG194" s="208"/>
      <c r="CH194" s="208"/>
      <c r="CI194" s="208"/>
      <c r="CJ194" s="208"/>
      <c r="CK194" s="208"/>
      <c r="CL194" s="208"/>
      <c r="CM194" s="208"/>
      <c r="CN194" s="208"/>
      <c r="CO194" s="208"/>
      <c r="CP194" s="208"/>
      <c r="CQ194" s="208"/>
      <c r="CR194" s="208"/>
      <c r="CS194" s="208"/>
      <c r="CT194" s="208"/>
      <c r="CU194" s="208"/>
      <c r="CV194" s="208"/>
      <c r="CW194" s="208"/>
      <c r="CX194" s="208"/>
      <c r="CY194" s="208"/>
      <c r="CZ194" s="208"/>
      <c r="DA194" s="208"/>
      <c r="DB194" s="208"/>
      <c r="DC194" s="208"/>
      <c r="DD194" s="208"/>
      <c r="DE194" s="208"/>
      <c r="DF194" s="208"/>
      <c r="DG194" s="208"/>
      <c r="DH194" s="208"/>
      <c r="DI194" s="208"/>
      <c r="DJ194" s="208"/>
      <c r="DK194" s="208"/>
      <c r="DL194" s="208"/>
      <c r="DM194" s="208"/>
      <c r="DN194" s="208"/>
      <c r="DO194" s="208"/>
      <c r="DP194" s="208"/>
      <c r="DQ194" s="208"/>
      <c r="DR194" s="208"/>
      <c r="DS194" s="208"/>
      <c r="DT194" s="208"/>
      <c r="DU194" s="208"/>
      <c r="DV194" s="208"/>
      <c r="DW194" s="208"/>
      <c r="DX194" s="208"/>
      <c r="DY194" s="208"/>
      <c r="DZ194" s="208"/>
      <c r="EA194" s="208"/>
      <c r="EB194" s="208"/>
      <c r="EC194" s="208"/>
      <c r="ED194" s="208"/>
      <c r="EE194" s="208"/>
      <c r="EF194" s="208"/>
      <c r="EG194" s="208"/>
      <c r="EH194" s="208"/>
      <c r="EI194" s="208"/>
      <c r="EJ194" s="208"/>
      <c r="EK194" s="208"/>
      <c r="EL194" s="209"/>
      <c r="EM194" s="209"/>
      <c r="EN194" s="209"/>
      <c r="EO194" s="209"/>
      <c r="EP194" s="209"/>
      <c r="EQ194" s="209"/>
      <c r="ER194" s="209"/>
      <c r="ES194" s="209"/>
      <c r="ET194" s="209"/>
      <c r="EU194" s="209"/>
      <c r="EV194" s="209"/>
      <c r="EW194" s="209"/>
    </row>
    <row r="195" spans="1:153" ht="12" customHeight="1" x14ac:dyDescent="0.35">
      <c r="A195" s="18">
        <v>33</v>
      </c>
      <c r="C195" s="144" t="s">
        <v>153</v>
      </c>
      <c r="D195" s="1" t="s">
        <v>9</v>
      </c>
      <c r="E195" s="26" t="s">
        <v>238</v>
      </c>
      <c r="F195" s="26" t="s">
        <v>238</v>
      </c>
      <c r="G195" s="26" t="s">
        <v>238</v>
      </c>
      <c r="H195" s="26" t="s">
        <v>238</v>
      </c>
      <c r="I195" s="26" t="s">
        <v>238</v>
      </c>
      <c r="J195" s="26" t="s">
        <v>238</v>
      </c>
      <c r="K195" s="26" t="s">
        <v>238</v>
      </c>
      <c r="L195" s="26" t="s">
        <v>238</v>
      </c>
      <c r="M195" s="26" t="s">
        <v>238</v>
      </c>
      <c r="N195" s="26">
        <v>26.722000000000001</v>
      </c>
      <c r="O195" s="26">
        <v>38.4</v>
      </c>
      <c r="P195" s="26">
        <v>44.087000000000003</v>
      </c>
      <c r="Q195" s="26">
        <v>48.36</v>
      </c>
      <c r="R195" s="26">
        <v>53.088999999999999</v>
      </c>
      <c r="S195" s="26">
        <v>47.389000000000003</v>
      </c>
      <c r="T195" s="26">
        <v>37.201999999999998</v>
      </c>
      <c r="U195" s="26">
        <v>34.426000000000002</v>
      </c>
      <c r="V195" s="26">
        <v>36.841000000000001</v>
      </c>
      <c r="W195" s="26">
        <v>37.959000000000003</v>
      </c>
      <c r="X195" s="26">
        <v>36.408000000000001</v>
      </c>
      <c r="Y195" s="26">
        <v>28.004999999999999</v>
      </c>
      <c r="Z195" s="26">
        <v>27.353000000000002</v>
      </c>
      <c r="AA195" s="26">
        <v>26.811</v>
      </c>
      <c r="AB195" s="26">
        <v>33.216999999999999</v>
      </c>
      <c r="AC195" s="26">
        <v>27.808</v>
      </c>
      <c r="AD195" s="26">
        <v>25.1</v>
      </c>
      <c r="AE195" s="26">
        <v>26.370999999999999</v>
      </c>
      <c r="AF195" s="26">
        <v>29.783999999999999</v>
      </c>
      <c r="AG195" s="26">
        <v>27.132000000000001</v>
      </c>
      <c r="AH195" s="26">
        <v>24.943000000000001</v>
      </c>
      <c r="AI195" s="26">
        <v>25.332000000000001</v>
      </c>
      <c r="AJ195" s="26">
        <v>25.234000000000002</v>
      </c>
      <c r="AK195" s="26">
        <v>25.262</v>
      </c>
      <c r="AL195" s="26">
        <v>20.111999999999998</v>
      </c>
      <c r="AM195" s="26">
        <v>18.085999999999999</v>
      </c>
      <c r="AN195" s="26">
        <v>12.974</v>
      </c>
      <c r="AO195" s="26">
        <v>12.319000000000001</v>
      </c>
      <c r="AP195" s="26">
        <v>11.993</v>
      </c>
      <c r="AQ195" s="26">
        <v>15.231</v>
      </c>
      <c r="AR195" s="26">
        <v>11.071999999999999</v>
      </c>
      <c r="AS195" s="26">
        <v>10.74</v>
      </c>
      <c r="AT195" s="26">
        <v>12.257999999999999</v>
      </c>
      <c r="AU195" s="26">
        <v>12.215</v>
      </c>
      <c r="AV195" s="26">
        <v>12.064</v>
      </c>
      <c r="AW195" s="26">
        <v>11.773999999999999</v>
      </c>
      <c r="AX195" s="26">
        <v>11.032</v>
      </c>
      <c r="AY195" s="26">
        <v>9.375</v>
      </c>
      <c r="AZ195" s="26">
        <v>13.02</v>
      </c>
      <c r="BA195" s="26">
        <v>13.986000000000001</v>
      </c>
      <c r="BB195" s="26">
        <v>10.561</v>
      </c>
      <c r="BC195" s="26">
        <v>16.248999999999999</v>
      </c>
      <c r="BD195" s="26">
        <v>11.887</v>
      </c>
      <c r="BE195" s="26">
        <v>12.266999999999999</v>
      </c>
      <c r="BF195" s="26">
        <v>9.4489999999999998</v>
      </c>
      <c r="BG195" s="26">
        <v>9.65</v>
      </c>
      <c r="BH195" s="26">
        <v>10.48</v>
      </c>
      <c r="BI195" s="26">
        <v>13.393000000000001</v>
      </c>
      <c r="BJ195" s="26">
        <v>17.545000000000002</v>
      </c>
      <c r="BK195" s="26">
        <v>16.161999999999999</v>
      </c>
      <c r="BL195" s="26">
        <v>10.617000000000001</v>
      </c>
      <c r="BM195" s="26">
        <v>10.298999999999999</v>
      </c>
      <c r="BN195" s="26">
        <v>12.789</v>
      </c>
      <c r="BO195" s="26">
        <v>16.495999999999999</v>
      </c>
      <c r="BP195" s="26">
        <v>8.3680000000000003</v>
      </c>
      <c r="BQ195" s="26">
        <v>13.316000000000001</v>
      </c>
      <c r="BR195" s="26">
        <v>9.8059999999999992</v>
      </c>
      <c r="BS195" s="26">
        <v>6.6920000000000002</v>
      </c>
      <c r="BT195" s="26">
        <v>5.7539999999999996</v>
      </c>
      <c r="BU195" s="26">
        <v>7.1879999999999997</v>
      </c>
      <c r="BV195" s="26">
        <v>22.181999999999999</v>
      </c>
      <c r="BW195" s="26">
        <v>16.876999999999999</v>
      </c>
      <c r="BX195" s="208">
        <v>10.125999999999999</v>
      </c>
      <c r="BY195" s="208"/>
      <c r="BZ195" s="208"/>
      <c r="CA195" s="208"/>
      <c r="CB195" s="208"/>
      <c r="CC195" s="208"/>
      <c r="CD195" s="208"/>
      <c r="CE195" s="208"/>
      <c r="CF195" s="208"/>
      <c r="CG195" s="208"/>
      <c r="CH195" s="208"/>
      <c r="CI195" s="208"/>
      <c r="CJ195" s="208"/>
      <c r="CK195" s="208"/>
      <c r="CL195" s="208"/>
      <c r="CM195" s="208"/>
      <c r="CN195" s="208"/>
      <c r="CO195" s="208"/>
      <c r="CP195" s="208"/>
      <c r="CQ195" s="208"/>
      <c r="CR195" s="208"/>
      <c r="CS195" s="208"/>
      <c r="CT195" s="208"/>
      <c r="CU195" s="208"/>
      <c r="CV195" s="208"/>
      <c r="CW195" s="208"/>
      <c r="CX195" s="208"/>
      <c r="CY195" s="208"/>
      <c r="CZ195" s="208"/>
      <c r="DA195" s="208"/>
      <c r="DB195" s="208"/>
      <c r="DC195" s="208"/>
      <c r="DD195" s="208"/>
      <c r="DE195" s="208"/>
      <c r="DF195" s="208"/>
      <c r="DG195" s="208"/>
      <c r="DH195" s="208"/>
      <c r="DI195" s="208"/>
      <c r="DJ195" s="208"/>
      <c r="DK195" s="208"/>
      <c r="DL195" s="208"/>
      <c r="DM195" s="208"/>
      <c r="DN195" s="208"/>
      <c r="DO195" s="208"/>
      <c r="DP195" s="208"/>
      <c r="DQ195" s="208"/>
      <c r="DR195" s="208"/>
      <c r="DS195" s="208"/>
      <c r="DT195" s="208"/>
      <c r="DU195" s="208"/>
      <c r="DV195" s="208"/>
      <c r="DW195" s="208"/>
      <c r="DX195" s="208"/>
      <c r="DY195" s="208"/>
      <c r="DZ195" s="208"/>
      <c r="EA195" s="208"/>
      <c r="EB195" s="208"/>
      <c r="EC195" s="208"/>
      <c r="ED195" s="208"/>
      <c r="EE195" s="208"/>
      <c r="EF195" s="208"/>
      <c r="EG195" s="208"/>
      <c r="EH195" s="208"/>
      <c r="EI195" s="208"/>
      <c r="EJ195" s="208"/>
      <c r="EK195" s="208"/>
      <c r="EL195" s="209"/>
      <c r="EM195" s="209"/>
      <c r="EN195" s="209"/>
      <c r="EO195" s="209"/>
      <c r="EP195" s="209"/>
      <c r="EQ195" s="209"/>
      <c r="ER195" s="209"/>
      <c r="ES195" s="209"/>
      <c r="ET195" s="209"/>
      <c r="EU195" s="209"/>
      <c r="EV195" s="209"/>
      <c r="EW195" s="209"/>
    </row>
    <row r="196" spans="1:153" ht="12" customHeight="1" x14ac:dyDescent="0.35">
      <c r="A196" s="18">
        <v>34</v>
      </c>
      <c r="C196" s="144" t="s">
        <v>30</v>
      </c>
      <c r="D196" s="1" t="s">
        <v>9</v>
      </c>
      <c r="E196" s="26" t="s">
        <v>238</v>
      </c>
      <c r="F196" s="26" t="s">
        <v>238</v>
      </c>
      <c r="G196" s="26" t="s">
        <v>238</v>
      </c>
      <c r="H196" s="26" t="s">
        <v>238</v>
      </c>
      <c r="I196" s="26" t="s">
        <v>238</v>
      </c>
      <c r="J196" s="26" t="s">
        <v>238</v>
      </c>
      <c r="K196" s="26" t="s">
        <v>238</v>
      </c>
      <c r="L196" s="26" t="s">
        <v>238</v>
      </c>
      <c r="M196" s="26" t="s">
        <v>238</v>
      </c>
      <c r="N196" s="26">
        <v>1510.152</v>
      </c>
      <c r="O196" s="26">
        <v>1653.252</v>
      </c>
      <c r="P196" s="26">
        <v>1878.9680000000001</v>
      </c>
      <c r="Q196" s="26">
        <v>1805.136</v>
      </c>
      <c r="R196" s="26">
        <v>1974.0540000000001</v>
      </c>
      <c r="S196" s="26">
        <v>1637.991</v>
      </c>
      <c r="T196" s="26">
        <v>1423.5519999999999</v>
      </c>
      <c r="U196" s="26">
        <v>1186.992</v>
      </c>
      <c r="V196" s="26">
        <v>1305.287</v>
      </c>
      <c r="W196" s="26">
        <v>1235.722</v>
      </c>
      <c r="X196" s="26">
        <v>983.21100000000001</v>
      </c>
      <c r="Y196" s="26">
        <v>893.99</v>
      </c>
      <c r="Z196" s="26">
        <v>813.25599999999997</v>
      </c>
      <c r="AA196" s="26">
        <v>813.30200000000002</v>
      </c>
      <c r="AB196" s="26">
        <v>953.39400000000001</v>
      </c>
      <c r="AC196" s="26">
        <v>823.60299999999995</v>
      </c>
      <c r="AD196" s="26">
        <v>740.553</v>
      </c>
      <c r="AE196" s="26">
        <v>793.029</v>
      </c>
      <c r="AF196" s="26">
        <v>841.81500000000005</v>
      </c>
      <c r="AG196" s="26">
        <v>753.25099999999998</v>
      </c>
      <c r="AH196" s="26">
        <v>699.20500000000004</v>
      </c>
      <c r="AI196" s="26">
        <v>741.98299999999995</v>
      </c>
      <c r="AJ196" s="26">
        <v>696.96600000000001</v>
      </c>
      <c r="AK196" s="26">
        <v>709.82600000000002</v>
      </c>
      <c r="AL196" s="26">
        <v>579.01300000000003</v>
      </c>
      <c r="AM196" s="26">
        <v>493.45400000000001</v>
      </c>
      <c r="AN196" s="26">
        <v>359.983</v>
      </c>
      <c r="AO196" s="26">
        <v>320.36900000000003</v>
      </c>
      <c r="AP196" s="26">
        <v>311.34300000000002</v>
      </c>
      <c r="AQ196" s="26">
        <v>385.74700000000001</v>
      </c>
      <c r="AR196" s="26">
        <v>303.64499999999998</v>
      </c>
      <c r="AS196" s="26">
        <v>289.13799999999998</v>
      </c>
      <c r="AT196" s="26">
        <v>283.74700000000001</v>
      </c>
      <c r="AU196" s="26">
        <v>315.91199999999998</v>
      </c>
      <c r="AV196" s="26">
        <v>352.36900000000003</v>
      </c>
      <c r="AW196" s="26">
        <v>260.767</v>
      </c>
      <c r="AX196" s="26">
        <v>262.245</v>
      </c>
      <c r="AY196" s="26">
        <v>373.57799999999997</v>
      </c>
      <c r="AZ196" s="26">
        <v>244.464</v>
      </c>
      <c r="BA196" s="26">
        <v>294.07</v>
      </c>
      <c r="BB196" s="26">
        <v>202.74600000000001</v>
      </c>
      <c r="BC196" s="26">
        <v>242.29599999999999</v>
      </c>
      <c r="BD196" s="26">
        <v>207.74299999999999</v>
      </c>
      <c r="BE196" s="26">
        <v>198.40799999999999</v>
      </c>
      <c r="BF196" s="26">
        <v>133.66399999999999</v>
      </c>
      <c r="BG196" s="26">
        <v>104.82899999999999</v>
      </c>
      <c r="BH196" s="26">
        <v>126.13200000000001</v>
      </c>
      <c r="BI196" s="26">
        <v>202.071</v>
      </c>
      <c r="BJ196" s="26">
        <v>161.66</v>
      </c>
      <c r="BK196" s="26">
        <v>336.964</v>
      </c>
      <c r="BL196" s="26">
        <v>198.036</v>
      </c>
      <c r="BM196" s="26">
        <v>182.10599999999999</v>
      </c>
      <c r="BN196" s="26">
        <v>167.364</v>
      </c>
      <c r="BO196" s="26">
        <v>197.65799999999999</v>
      </c>
      <c r="BP196" s="26">
        <v>136.44800000000001</v>
      </c>
      <c r="BQ196" s="26">
        <v>219.898</v>
      </c>
      <c r="BR196" s="26">
        <v>140.31700000000001</v>
      </c>
      <c r="BS196" s="26">
        <v>118.547</v>
      </c>
      <c r="BT196" s="26">
        <v>105.779</v>
      </c>
      <c r="BU196" s="26">
        <v>123.14100000000001</v>
      </c>
      <c r="BV196" s="26">
        <v>400.39299999999997</v>
      </c>
      <c r="BW196" s="26">
        <v>193.601</v>
      </c>
      <c r="BX196" s="208">
        <v>204.01900000000001</v>
      </c>
      <c r="BY196" s="208"/>
      <c r="BZ196" s="208"/>
      <c r="CA196" s="208"/>
      <c r="CB196" s="208"/>
      <c r="CC196" s="208"/>
      <c r="CD196" s="208"/>
      <c r="CE196" s="208"/>
      <c r="CF196" s="208"/>
      <c r="CG196" s="208"/>
      <c r="CH196" s="208"/>
      <c r="CI196" s="208"/>
      <c r="CJ196" s="208"/>
      <c r="CK196" s="208"/>
      <c r="CL196" s="208"/>
      <c r="CM196" s="208"/>
      <c r="CN196" s="208"/>
      <c r="CO196" s="208"/>
      <c r="CP196" s="208"/>
      <c r="CQ196" s="208"/>
      <c r="CR196" s="208"/>
      <c r="CS196" s="208"/>
      <c r="CT196" s="208"/>
      <c r="CU196" s="208"/>
      <c r="CV196" s="208"/>
      <c r="CW196" s="208"/>
      <c r="CX196" s="208"/>
      <c r="CY196" s="208"/>
      <c r="CZ196" s="208"/>
      <c r="DA196" s="208"/>
      <c r="DB196" s="208"/>
      <c r="DC196" s="208"/>
      <c r="DD196" s="208"/>
      <c r="DE196" s="208"/>
      <c r="DF196" s="208"/>
      <c r="DG196" s="208"/>
      <c r="DH196" s="208"/>
      <c r="DI196" s="208"/>
      <c r="DJ196" s="208"/>
      <c r="DK196" s="208"/>
      <c r="DL196" s="208"/>
      <c r="DM196" s="208"/>
      <c r="DN196" s="208"/>
      <c r="DO196" s="208"/>
      <c r="DP196" s="208"/>
      <c r="DQ196" s="208"/>
      <c r="DR196" s="208"/>
      <c r="DS196" s="208"/>
      <c r="DT196" s="208"/>
      <c r="DU196" s="208"/>
      <c r="DV196" s="208"/>
      <c r="DW196" s="208"/>
      <c r="DX196" s="208"/>
      <c r="DY196" s="208"/>
      <c r="DZ196" s="208"/>
      <c r="EA196" s="208"/>
      <c r="EB196" s="208"/>
      <c r="EC196" s="208"/>
      <c r="ED196" s="208"/>
      <c r="EE196" s="208"/>
      <c r="EF196" s="208"/>
      <c r="EG196" s="208"/>
      <c r="EH196" s="208"/>
      <c r="EI196" s="208"/>
      <c r="EJ196" s="208"/>
      <c r="EK196" s="208"/>
      <c r="EL196" s="209"/>
      <c r="EM196" s="209"/>
      <c r="EN196" s="209"/>
      <c r="EO196" s="209"/>
      <c r="EP196" s="209"/>
      <c r="EQ196" s="209"/>
      <c r="ER196" s="209"/>
      <c r="ES196" s="209"/>
      <c r="ET196" s="209"/>
      <c r="EU196" s="209"/>
      <c r="EV196" s="209"/>
      <c r="EW196" s="209"/>
    </row>
    <row r="197" spans="1:153" ht="12" customHeight="1" x14ac:dyDescent="0.35">
      <c r="A197" s="18"/>
      <c r="C197" s="144"/>
      <c r="D197" s="1"/>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03"/>
      <c r="BY197" s="203"/>
      <c r="BZ197" s="203"/>
      <c r="CA197" s="203"/>
      <c r="CB197" s="203"/>
      <c r="CC197" s="203"/>
      <c r="CD197" s="203"/>
      <c r="CE197" s="203"/>
      <c r="CF197" s="203"/>
      <c r="CG197" s="203"/>
      <c r="CH197" s="203"/>
      <c r="CI197" s="203"/>
      <c r="CJ197" s="203"/>
      <c r="CK197" s="203"/>
      <c r="CL197" s="203"/>
      <c r="CM197" s="203"/>
      <c r="CN197" s="203"/>
      <c r="CO197" s="203"/>
      <c r="CP197" s="203"/>
      <c r="CQ197" s="203"/>
      <c r="CR197" s="203"/>
      <c r="CS197" s="203"/>
      <c r="CT197" s="203"/>
      <c r="CU197" s="203"/>
      <c r="CV197" s="203"/>
      <c r="CW197" s="203"/>
      <c r="CX197" s="203"/>
      <c r="CY197" s="203"/>
      <c r="CZ197" s="203"/>
      <c r="DA197" s="203"/>
      <c r="DB197" s="203"/>
      <c r="DC197" s="203"/>
      <c r="DD197" s="203"/>
      <c r="DE197" s="203"/>
      <c r="DF197" s="203"/>
      <c r="DG197" s="203"/>
      <c r="DH197" s="203"/>
      <c r="DI197" s="203"/>
      <c r="DJ197" s="203"/>
      <c r="DK197" s="203"/>
      <c r="DL197" s="203"/>
      <c r="DM197" s="203"/>
      <c r="DN197" s="203"/>
      <c r="DO197" s="203"/>
      <c r="DP197" s="203"/>
      <c r="DQ197" s="203"/>
      <c r="DR197" s="203"/>
      <c r="DS197" s="203"/>
      <c r="DT197" s="203"/>
      <c r="DU197" s="203"/>
      <c r="DV197" s="203"/>
      <c r="DW197" s="203"/>
      <c r="DX197" s="203"/>
      <c r="DY197" s="203"/>
      <c r="DZ197" s="203"/>
      <c r="EA197" s="203"/>
      <c r="EB197" s="203"/>
      <c r="EC197" s="203"/>
      <c r="ED197" s="203"/>
      <c r="EE197" s="203"/>
      <c r="EF197" s="203"/>
      <c r="EG197" s="203"/>
      <c r="EH197" s="203"/>
      <c r="EI197" s="203"/>
      <c r="EJ197" s="203"/>
      <c r="EK197" s="203"/>
      <c r="EL197" s="205"/>
      <c r="EM197" s="205"/>
      <c r="EN197" s="205"/>
      <c r="EO197" s="205"/>
      <c r="EP197" s="205"/>
      <c r="EQ197" s="205"/>
      <c r="ER197" s="205"/>
      <c r="ES197" s="205"/>
      <c r="ET197" s="205"/>
      <c r="EU197" s="205"/>
      <c r="EV197" s="205"/>
      <c r="EW197" s="205"/>
    </row>
    <row r="198" spans="1:153" ht="12" customHeight="1" x14ac:dyDescent="0.35">
      <c r="A198" s="18"/>
      <c r="C198" s="7" t="s">
        <v>155</v>
      </c>
      <c r="D198" s="1"/>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03"/>
      <c r="BY198" s="203"/>
      <c r="BZ198" s="203"/>
      <c r="CA198" s="203"/>
      <c r="CB198" s="203"/>
      <c r="CC198" s="203"/>
      <c r="CD198" s="203"/>
      <c r="CE198" s="203"/>
      <c r="CF198" s="203"/>
      <c r="CG198" s="203"/>
      <c r="CH198" s="203"/>
      <c r="CI198" s="203"/>
      <c r="CJ198" s="203"/>
      <c r="CK198" s="203"/>
      <c r="CL198" s="203"/>
      <c r="CM198" s="203"/>
      <c r="CN198" s="203"/>
      <c r="CO198" s="203"/>
      <c r="CP198" s="203"/>
      <c r="CQ198" s="203"/>
      <c r="CR198" s="203"/>
      <c r="CS198" s="203"/>
      <c r="CT198" s="203"/>
      <c r="CU198" s="203"/>
      <c r="CV198" s="203"/>
      <c r="CW198" s="203"/>
      <c r="CX198" s="203"/>
      <c r="CY198" s="203"/>
      <c r="CZ198" s="203"/>
      <c r="DA198" s="203"/>
      <c r="DB198" s="203"/>
      <c r="DC198" s="203"/>
      <c r="DD198" s="203"/>
      <c r="DE198" s="203"/>
      <c r="DF198" s="203"/>
      <c r="DG198" s="203"/>
      <c r="DH198" s="203"/>
      <c r="DI198" s="203"/>
      <c r="DJ198" s="203"/>
      <c r="DK198" s="203"/>
      <c r="DL198" s="203"/>
      <c r="DM198" s="203"/>
      <c r="DN198" s="203"/>
      <c r="DO198" s="203"/>
      <c r="DP198" s="203"/>
      <c r="DQ198" s="203"/>
      <c r="DR198" s="203"/>
      <c r="DS198" s="203"/>
      <c r="DT198" s="203"/>
      <c r="DU198" s="203"/>
      <c r="DV198" s="203"/>
      <c r="DW198" s="203"/>
      <c r="DX198" s="203"/>
      <c r="DY198" s="203"/>
      <c r="DZ198" s="203"/>
      <c r="EA198" s="203"/>
      <c r="EB198" s="203"/>
      <c r="EC198" s="203"/>
      <c r="ED198" s="203"/>
      <c r="EE198" s="203"/>
      <c r="EF198" s="203"/>
      <c r="EG198" s="203"/>
      <c r="EH198" s="203"/>
      <c r="EI198" s="203"/>
      <c r="EJ198" s="203"/>
      <c r="EK198" s="203"/>
      <c r="EL198" s="205"/>
      <c r="EM198" s="205"/>
      <c r="EN198" s="205"/>
      <c r="EO198" s="205"/>
      <c r="EP198" s="205"/>
      <c r="EQ198" s="205"/>
      <c r="ER198" s="205"/>
      <c r="ES198" s="205"/>
      <c r="ET198" s="205"/>
      <c r="EU198" s="205"/>
      <c r="EV198" s="205"/>
      <c r="EW198" s="205"/>
    </row>
    <row r="199" spans="1:153" ht="12" customHeight="1" x14ac:dyDescent="0.35">
      <c r="A199" s="18">
        <v>35</v>
      </c>
      <c r="C199" s="144" t="s">
        <v>113</v>
      </c>
      <c r="D199" s="1" t="s">
        <v>92</v>
      </c>
      <c r="E199" s="26">
        <v>15046772</v>
      </c>
      <c r="F199" s="26">
        <v>15473936</v>
      </c>
      <c r="G199" s="26">
        <v>15475000</v>
      </c>
      <c r="H199" s="26">
        <v>15505441</v>
      </c>
      <c r="I199" s="26">
        <v>15619464</v>
      </c>
      <c r="J199" s="26">
        <v>15612106</v>
      </c>
      <c r="K199" s="26">
        <v>15649834</v>
      </c>
      <c r="L199" s="26">
        <v>15556317</v>
      </c>
      <c r="M199" s="26">
        <v>15327532</v>
      </c>
      <c r="N199" s="26">
        <v>15323827</v>
      </c>
      <c r="O199" s="26">
        <v>15398448</v>
      </c>
      <c r="P199" s="26">
        <v>15396388</v>
      </c>
      <c r="Q199" s="26">
        <v>15372093</v>
      </c>
      <c r="R199" s="26">
        <v>15368104</v>
      </c>
      <c r="S199" s="26">
        <v>15349858</v>
      </c>
      <c r="T199" s="26">
        <v>15171907</v>
      </c>
      <c r="U199" s="26">
        <v>15067460</v>
      </c>
      <c r="V199" s="26">
        <v>15059593</v>
      </c>
      <c r="W199" s="26">
        <v>15069729</v>
      </c>
      <c r="X199" s="26">
        <v>15013454</v>
      </c>
      <c r="Y199" s="26">
        <v>14986525</v>
      </c>
      <c r="Z199" s="26">
        <v>14977839</v>
      </c>
      <c r="AA199" s="26">
        <v>15062773</v>
      </c>
      <c r="AB199" s="26">
        <v>14272811</v>
      </c>
      <c r="AC199" s="26">
        <v>14026740</v>
      </c>
      <c r="AD199" s="26">
        <v>13986550</v>
      </c>
      <c r="AE199" s="26">
        <v>13933459</v>
      </c>
      <c r="AF199" s="26">
        <v>13776487</v>
      </c>
      <c r="AG199" s="26">
        <v>13615634</v>
      </c>
      <c r="AH199" s="26">
        <v>13502030</v>
      </c>
      <c r="AI199" s="26">
        <v>13464776</v>
      </c>
      <c r="AJ199" s="26">
        <v>13362601</v>
      </c>
      <c r="AK199" s="26">
        <v>13333672</v>
      </c>
      <c r="AL199" s="26">
        <v>13340236</v>
      </c>
      <c r="AM199" s="26">
        <v>13247500</v>
      </c>
      <c r="AN199" s="26">
        <v>13175373</v>
      </c>
      <c r="AO199" s="26">
        <v>13219127</v>
      </c>
      <c r="AP199" s="26">
        <v>13269576</v>
      </c>
      <c r="AQ199" s="26">
        <v>13399787</v>
      </c>
      <c r="AR199" s="26">
        <v>13283543</v>
      </c>
      <c r="AS199" s="26">
        <v>13542786</v>
      </c>
      <c r="AT199" s="26">
        <v>13369311</v>
      </c>
      <c r="AU199" s="26">
        <v>13416717</v>
      </c>
      <c r="AV199" s="26">
        <v>13365209</v>
      </c>
      <c r="AW199" s="26">
        <v>13476424</v>
      </c>
      <c r="AX199" s="26">
        <v>13501188</v>
      </c>
      <c r="AY199" s="26">
        <v>13469813</v>
      </c>
      <c r="AZ199" s="26">
        <v>13493935</v>
      </c>
      <c r="BA199" s="26">
        <v>13451121</v>
      </c>
      <c r="BB199" s="26">
        <v>13475793</v>
      </c>
      <c r="BC199" s="26">
        <v>13491732</v>
      </c>
      <c r="BD199" s="26">
        <v>13426728</v>
      </c>
      <c r="BE199" s="26">
        <v>13449859</v>
      </c>
      <c r="BF199" s="26">
        <v>13440939</v>
      </c>
      <c r="BG199" s="26">
        <v>13432324</v>
      </c>
      <c r="BH199" s="26">
        <v>13405076</v>
      </c>
      <c r="BI199" s="26">
        <v>13402412</v>
      </c>
      <c r="BJ199" s="26">
        <v>13402697</v>
      </c>
      <c r="BK199" s="26">
        <v>13391193</v>
      </c>
      <c r="BL199" s="26">
        <v>13361242</v>
      </c>
      <c r="BM199" s="26">
        <v>13355255</v>
      </c>
      <c r="BN199" s="26">
        <v>13317302</v>
      </c>
      <c r="BO199" s="26">
        <v>13270110</v>
      </c>
      <c r="BP199" s="26">
        <v>13175368</v>
      </c>
      <c r="BQ199" s="26">
        <v>13158907</v>
      </c>
      <c r="BR199" s="26">
        <v>12830440</v>
      </c>
      <c r="BS199" s="26">
        <v>12738162</v>
      </c>
      <c r="BT199" s="26">
        <v>12659941</v>
      </c>
      <c r="BU199" s="26">
        <v>12593963</v>
      </c>
      <c r="BV199" s="26">
        <v>12548097</v>
      </c>
      <c r="BW199" s="26">
        <v>12516591</v>
      </c>
      <c r="BX199" s="208">
        <v>12477926</v>
      </c>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c r="CY199" s="208"/>
      <c r="CZ199" s="208"/>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c r="EH199" s="208"/>
      <c r="EI199" s="208"/>
      <c r="EJ199" s="208"/>
      <c r="EK199" s="208"/>
      <c r="EL199" s="209"/>
      <c r="EM199" s="209"/>
      <c r="EN199" s="209"/>
      <c r="EO199" s="209"/>
      <c r="EP199" s="209"/>
      <c r="EQ199" s="209"/>
      <c r="ER199" s="209"/>
      <c r="ES199" s="209"/>
      <c r="ET199" s="209"/>
      <c r="EU199" s="209"/>
      <c r="EV199" s="209"/>
      <c r="EW199" s="209"/>
    </row>
    <row r="200" spans="1:153" ht="12" customHeight="1" x14ac:dyDescent="0.35">
      <c r="A200" s="18">
        <v>36</v>
      </c>
      <c r="C200" s="144" t="s">
        <v>114</v>
      </c>
      <c r="D200" s="1" t="s">
        <v>9</v>
      </c>
      <c r="E200" s="26">
        <v>1064363.8370000001</v>
      </c>
      <c r="F200" s="26">
        <v>1108071.1189999999</v>
      </c>
      <c r="G200" s="26">
        <v>1137898.3149999999</v>
      </c>
      <c r="H200" s="26">
        <v>1159861.9650000001</v>
      </c>
      <c r="I200" s="26">
        <v>1177761.9350000001</v>
      </c>
      <c r="J200" s="26">
        <v>1188616.5789999999</v>
      </c>
      <c r="K200" s="26">
        <v>1196460.1599999999</v>
      </c>
      <c r="L200" s="26">
        <v>1200716.1839999999</v>
      </c>
      <c r="M200" s="26">
        <v>1198412.7930000001</v>
      </c>
      <c r="N200" s="26">
        <v>1200934.023</v>
      </c>
      <c r="O200" s="26">
        <v>1203367.7549999999</v>
      </c>
      <c r="P200" s="26">
        <v>1207300.827</v>
      </c>
      <c r="Q200" s="26">
        <v>1206133.1939999999</v>
      </c>
      <c r="R200" s="26">
        <v>1208954.0730000001</v>
      </c>
      <c r="S200" s="26">
        <v>1213372.8940000001</v>
      </c>
      <c r="T200" s="26">
        <v>1213054.24</v>
      </c>
      <c r="U200" s="26">
        <v>1212437</v>
      </c>
      <c r="V200" s="26">
        <v>1214655.118</v>
      </c>
      <c r="W200" s="26">
        <v>1217622.1680000001</v>
      </c>
      <c r="X200" s="26">
        <v>1218462.9210000001</v>
      </c>
      <c r="Y200" s="26">
        <v>1221480.5390000001</v>
      </c>
      <c r="Z200" s="26">
        <v>1223477.111</v>
      </c>
      <c r="AA200" s="26">
        <v>1227319.003</v>
      </c>
      <c r="AB200" s="26">
        <v>1228664.6440000001</v>
      </c>
      <c r="AC200" s="26">
        <v>1228627.0719999999</v>
      </c>
      <c r="AD200" s="26">
        <v>1230403.3060000001</v>
      </c>
      <c r="AE200" s="26">
        <v>1234449.165</v>
      </c>
      <c r="AF200" s="26">
        <v>1238923.3289999999</v>
      </c>
      <c r="AG200" s="26">
        <v>1243557.078</v>
      </c>
      <c r="AH200" s="26">
        <v>1249870.1680000001</v>
      </c>
      <c r="AI200" s="26">
        <v>1256161.4669999999</v>
      </c>
      <c r="AJ200" s="26">
        <v>1260123.2960000001</v>
      </c>
      <c r="AK200" s="26">
        <v>1261592.5279999999</v>
      </c>
      <c r="AL200" s="26">
        <v>1271957.4099999999</v>
      </c>
      <c r="AM200" s="26">
        <v>1281952.557</v>
      </c>
      <c r="AN200" s="26">
        <v>1291408.82</v>
      </c>
      <c r="AO200" s="26">
        <v>1304746.9680000001</v>
      </c>
      <c r="AP200" s="26">
        <v>1316335.301</v>
      </c>
      <c r="AQ200" s="26">
        <v>1330802.395</v>
      </c>
      <c r="AR200" s="26">
        <v>1337867.8640000001</v>
      </c>
      <c r="AS200" s="26">
        <v>1352773.135</v>
      </c>
      <c r="AT200" s="26">
        <v>1348201.892</v>
      </c>
      <c r="AU200" s="26">
        <v>1368207.102</v>
      </c>
      <c r="AV200" s="26">
        <v>1379177.8160000001</v>
      </c>
      <c r="AW200" s="26">
        <v>1403345.9809999999</v>
      </c>
      <c r="AX200" s="26">
        <v>1407436.615</v>
      </c>
      <c r="AY200" s="26">
        <v>1420209.5660000001</v>
      </c>
      <c r="AZ200" s="26">
        <v>1443817.875</v>
      </c>
      <c r="BA200" s="26">
        <v>1451829.18</v>
      </c>
      <c r="BB200" s="26">
        <v>1465597.7949999999</v>
      </c>
      <c r="BC200" s="26">
        <v>1484893.2039999999</v>
      </c>
      <c r="BD200" s="26">
        <v>1496908.514</v>
      </c>
      <c r="BE200" s="26">
        <v>1507722.89</v>
      </c>
      <c r="BF200" s="26">
        <v>1514824.1470000001</v>
      </c>
      <c r="BG200" s="26">
        <v>1526030.8419999999</v>
      </c>
      <c r="BH200" s="26">
        <v>1541450.5260000001</v>
      </c>
      <c r="BI200" s="26">
        <v>1561573.017</v>
      </c>
      <c r="BJ200" s="26">
        <v>1587636.568</v>
      </c>
      <c r="BK200" s="26">
        <v>1601895.2069999999</v>
      </c>
      <c r="BL200" s="26">
        <v>1613466.5989999999</v>
      </c>
      <c r="BM200" s="26">
        <v>1630821.8289999999</v>
      </c>
      <c r="BN200" s="26">
        <v>1648808.3330000001</v>
      </c>
      <c r="BO200" s="26">
        <v>1666487.544</v>
      </c>
      <c r="BP200" s="26">
        <v>1675297.4240000001</v>
      </c>
      <c r="BQ200" s="26">
        <v>1675959.06</v>
      </c>
      <c r="BR200" s="26">
        <v>1656582.2339999999</v>
      </c>
      <c r="BS200" s="26">
        <v>1657375.483</v>
      </c>
      <c r="BT200" s="26">
        <v>1656319.737</v>
      </c>
      <c r="BU200" s="26">
        <v>1654854.649</v>
      </c>
      <c r="BV200" s="26">
        <v>1660919.602</v>
      </c>
      <c r="BW200" s="26">
        <v>1670525.325</v>
      </c>
      <c r="BX200" s="208">
        <v>1678207.1880000001</v>
      </c>
      <c r="BY200" s="208"/>
      <c r="BZ200" s="208"/>
      <c r="CA200" s="208"/>
      <c r="CB200" s="208"/>
      <c r="CC200" s="208"/>
      <c r="CD200" s="208"/>
      <c r="CE200" s="208"/>
      <c r="CF200" s="208"/>
      <c r="CG200" s="208"/>
      <c r="CH200" s="208"/>
      <c r="CI200" s="208"/>
      <c r="CJ200" s="208"/>
      <c r="CK200" s="208"/>
      <c r="CL200" s="208"/>
      <c r="CM200" s="208"/>
      <c r="CN200" s="208"/>
      <c r="CO200" s="208"/>
      <c r="CP200" s="208"/>
      <c r="CQ200" s="208"/>
      <c r="CR200" s="208"/>
      <c r="CS200" s="208"/>
      <c r="CT200" s="208"/>
      <c r="CU200" s="208"/>
      <c r="CV200" s="208"/>
      <c r="CW200" s="208"/>
      <c r="CX200" s="208"/>
      <c r="CY200" s="208"/>
      <c r="CZ200" s="208"/>
      <c r="DA200" s="208"/>
      <c r="DB200" s="208"/>
      <c r="DC200" s="208"/>
      <c r="DD200" s="208"/>
      <c r="DE200" s="208"/>
      <c r="DF200" s="208"/>
      <c r="DG200" s="208"/>
      <c r="DH200" s="208"/>
      <c r="DI200" s="208"/>
      <c r="DJ200" s="208"/>
      <c r="DK200" s="208"/>
      <c r="DL200" s="208"/>
      <c r="DM200" s="208"/>
      <c r="DN200" s="208"/>
      <c r="DO200" s="208"/>
      <c r="DP200" s="208"/>
      <c r="DQ200" s="208"/>
      <c r="DR200" s="208"/>
      <c r="DS200" s="208"/>
      <c r="DT200" s="208"/>
      <c r="DU200" s="208"/>
      <c r="DV200" s="208"/>
      <c r="DW200" s="208"/>
      <c r="DX200" s="208"/>
      <c r="DY200" s="208"/>
      <c r="DZ200" s="208"/>
      <c r="EA200" s="208"/>
      <c r="EB200" s="208"/>
      <c r="EC200" s="208"/>
      <c r="ED200" s="208"/>
      <c r="EE200" s="208"/>
      <c r="EF200" s="208"/>
      <c r="EG200" s="208"/>
      <c r="EH200" s="208"/>
      <c r="EI200" s="208"/>
      <c r="EJ200" s="208"/>
      <c r="EK200" s="208"/>
      <c r="EL200" s="209"/>
      <c r="EM200" s="209"/>
      <c r="EN200" s="209"/>
      <c r="EO200" s="209"/>
      <c r="EP200" s="209"/>
      <c r="EQ200" s="209"/>
      <c r="ER200" s="209"/>
      <c r="ES200" s="209"/>
      <c r="ET200" s="209"/>
      <c r="EU200" s="209"/>
      <c r="EV200" s="209"/>
      <c r="EW200" s="209"/>
    </row>
    <row r="201" spans="1:153" ht="12" customHeight="1" x14ac:dyDescent="0.35">
      <c r="A201" s="19"/>
      <c r="B201" s="173"/>
      <c r="C201" s="21"/>
      <c r="D201" s="119"/>
      <c r="E201" s="179"/>
      <c r="F201" s="179"/>
      <c r="G201" s="179"/>
      <c r="H201" s="180"/>
      <c r="I201" s="181"/>
      <c r="J201" s="181"/>
      <c r="K201" s="181"/>
      <c r="L201" s="181"/>
      <c r="M201" s="181"/>
      <c r="N201" s="181"/>
      <c r="O201" s="181"/>
      <c r="P201" s="181"/>
      <c r="Q201" s="181"/>
      <c r="R201" s="181"/>
      <c r="S201" s="181"/>
      <c r="T201" s="181"/>
      <c r="U201" s="181"/>
      <c r="V201" s="181"/>
      <c r="W201" s="181"/>
      <c r="X201" s="181"/>
      <c r="Y201" s="181"/>
      <c r="Z201" s="181"/>
      <c r="AA201" s="181"/>
      <c r="AB201" s="181"/>
      <c r="AC201" s="54"/>
      <c r="AD201" s="54"/>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22"/>
      <c r="BE201" s="22"/>
      <c r="BF201" s="22"/>
      <c r="BG201" s="22"/>
      <c r="BH201" s="22"/>
      <c r="BI201" s="22"/>
      <c r="BJ201" s="22"/>
    </row>
    <row r="202" spans="1:153" ht="12" customHeight="1" x14ac:dyDescent="0.35">
      <c r="A202" s="17" t="s">
        <v>137</v>
      </c>
      <c r="B202" s="192"/>
      <c r="C202" s="201"/>
      <c r="D202" s="233"/>
      <c r="E202" s="191"/>
      <c r="F202" s="191"/>
      <c r="G202" s="191"/>
      <c r="H202" s="191"/>
      <c r="I202" s="191"/>
      <c r="J202" s="191"/>
      <c r="K202" s="191"/>
      <c r="L202" s="191"/>
      <c r="M202" s="191"/>
      <c r="N202" s="191"/>
      <c r="O202" s="191"/>
      <c r="P202" s="191"/>
      <c r="Q202" s="191"/>
      <c r="R202" s="191"/>
      <c r="S202" s="191"/>
      <c r="T202" s="191"/>
      <c r="U202" s="191"/>
      <c r="V202" s="191"/>
      <c r="W202" s="191"/>
      <c r="X202" s="191"/>
      <c r="Y202" s="191"/>
      <c r="Z202" s="191"/>
      <c r="AA202" s="191"/>
      <c r="AB202" s="191"/>
      <c r="AC202" s="191"/>
      <c r="AD202" s="191"/>
      <c r="AE202" s="191"/>
      <c r="AF202" s="191"/>
      <c r="AG202" s="191"/>
      <c r="AH202" s="191"/>
      <c r="AI202" s="191"/>
      <c r="AJ202" s="191"/>
      <c r="AK202" s="191"/>
      <c r="AL202" s="191"/>
      <c r="AM202" s="191"/>
      <c r="AN202" s="191"/>
      <c r="AO202" s="191"/>
      <c r="AP202" s="191"/>
      <c r="AQ202" s="191"/>
      <c r="AR202" s="191"/>
      <c r="AS202" s="191"/>
      <c r="AT202" s="191"/>
      <c r="AU202" s="191"/>
      <c r="AV202" s="191"/>
      <c r="AW202" s="191"/>
      <c r="AX202" s="191"/>
      <c r="AY202" s="191"/>
      <c r="AZ202" s="191"/>
      <c r="BA202" s="191"/>
      <c r="BB202" s="191"/>
      <c r="BC202" s="197"/>
      <c r="BD202" s="197"/>
      <c r="BE202" s="197"/>
      <c r="BF202" s="197"/>
      <c r="BG202" s="197"/>
      <c r="BH202" s="197"/>
      <c r="BI202" s="197"/>
      <c r="BJ202" s="235"/>
      <c r="BK202" s="200"/>
      <c r="BL202" s="200"/>
      <c r="BM202" s="200"/>
      <c r="BN202" s="200"/>
      <c r="BO202" s="200"/>
      <c r="BP202" s="200"/>
      <c r="BQ202" s="200"/>
      <c r="BR202" s="200"/>
      <c r="BS202" s="202"/>
      <c r="BT202" s="202"/>
      <c r="BU202" s="202"/>
      <c r="BV202" s="202"/>
      <c r="BW202" s="202"/>
      <c r="BX202" s="202"/>
    </row>
    <row r="203" spans="1:153" ht="12" customHeight="1" x14ac:dyDescent="0.35">
      <c r="A203" s="7" t="s">
        <v>242</v>
      </c>
      <c r="B203" s="7"/>
      <c r="C203" s="7"/>
      <c r="D203" s="7"/>
      <c r="BE203" s="7"/>
      <c r="BF203" s="7"/>
      <c r="BG203" s="7"/>
      <c r="BH203" s="7"/>
      <c r="BI203" s="7"/>
      <c r="BJ203" s="7"/>
    </row>
    <row r="204" spans="1:153" ht="12" customHeight="1" x14ac:dyDescent="0.35">
      <c r="A204" s="7"/>
      <c r="B204" s="7"/>
      <c r="C204" s="7"/>
      <c r="D204" s="7"/>
      <c r="BE204" s="7"/>
      <c r="BF204" s="7"/>
      <c r="BG204" s="7"/>
      <c r="BH204" s="7"/>
      <c r="BI204" s="7"/>
      <c r="BJ204" s="7"/>
    </row>
    <row r="205" spans="1:153" ht="12" customHeight="1" x14ac:dyDescent="0.35">
      <c r="A205" s="287" t="s">
        <v>138</v>
      </c>
      <c r="B205" s="287"/>
      <c r="C205" s="287"/>
      <c r="D205" s="287"/>
      <c r="E205" s="7"/>
      <c r="F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row>
    <row r="206" spans="1:153" ht="12" customHeight="1" x14ac:dyDescent="0.35">
      <c r="A206" s="18"/>
      <c r="D206" s="15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row>
    <row r="207" spans="1:153" ht="12" customHeight="1" x14ac:dyDescent="0.35">
      <c r="A207" s="17" t="s">
        <v>262</v>
      </c>
      <c r="D207" s="15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row>
    <row r="208" spans="1:153" ht="12" customHeight="1" x14ac:dyDescent="0.35"/>
  </sheetData>
  <mergeCells count="1">
    <mergeCell ref="A205:D205"/>
  </mergeCells>
  <hyperlinks>
    <hyperlink ref="A205:D205" r:id="rId1" display="Explanatory notes" xr:uid="{00000000-0004-0000-0E00-000000000000}"/>
  </hyperlinks>
  <pageMargins left="0.70866141732283472" right="0.70866141732283472" top="0.74803149606299213" bottom="0.74803149606299213" header="0.31496062992125984" footer="0.31496062992125984"/>
  <pageSetup paperSize="9" scale="64" fitToHeight="6" orientation="landscape"/>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Z251"/>
  <sheetViews>
    <sheetView showGridLines="0" tabSelected="1" workbookViewId="0">
      <pane ySplit="16" topLeftCell="A231" activePane="bottomLeft" state="frozen"/>
      <selection pane="bottomLeft" activeCell="B235" sqref="B235"/>
    </sheetView>
  </sheetViews>
  <sheetFormatPr defaultColWidth="10.90625" defaultRowHeight="14.5" outlineLevelCol="1" x14ac:dyDescent="0.35"/>
  <cols>
    <col min="1" max="1" width="4" customWidth="1" outlineLevel="1"/>
    <col min="2" max="2" width="12" customWidth="1" outlineLevel="1"/>
    <col min="3" max="3" width="36.1796875" customWidth="1" outlineLevel="1"/>
    <col min="4" max="6" width="9.81640625" customWidth="1" outlineLevel="1"/>
    <col min="8" max="8" width="9.81640625" customWidth="1" outlineLevel="1"/>
    <col min="10" max="10" width="9.81640625" customWidth="1" outlineLevel="1"/>
    <col min="11" max="11" width="16" customWidth="1" outlineLevel="1"/>
    <col min="12" max="12" width="9.81640625" customWidth="1" outlineLevel="1"/>
    <col min="13" max="13" width="2.81640625" customWidth="1" outlineLevel="1"/>
    <col min="14" max="14" width="9.81640625" customWidth="1" outlineLevel="1"/>
    <col min="15" max="15" width="2.81640625" customWidth="1" outlineLevel="1"/>
    <col min="16" max="16" width="9.81640625" customWidth="1" outlineLevel="1"/>
    <col min="17" max="17" width="2.81640625" customWidth="1" outlineLevel="1"/>
    <col min="18" max="18" width="9.81640625" customWidth="1" outlineLevel="1"/>
    <col min="19" max="19" width="2.81640625" customWidth="1" outlineLevel="1"/>
    <col min="20" max="20" width="9.81640625" customWidth="1" outlineLevel="1"/>
    <col min="21" max="21" width="2.81640625" customWidth="1" outlineLevel="1"/>
    <col min="22" max="22" width="9.81640625" customWidth="1" outlineLevel="1"/>
    <col min="23" max="23" width="2.81640625" customWidth="1" outlineLevel="1"/>
    <col min="24" max="24" width="9.81640625" customWidth="1" outlineLevel="1"/>
    <col min="25" max="25" width="2.81640625" customWidth="1" outlineLevel="1"/>
    <col min="26" max="26" width="9.81640625" customWidth="1" outlineLevel="1"/>
    <col min="27" max="27" width="2.81640625" customWidth="1" outlineLevel="1"/>
    <col min="28" max="28" width="9.81640625" customWidth="1" outlineLevel="1"/>
    <col min="29" max="29" width="2.81640625" customWidth="1" outlineLevel="1"/>
    <col min="30" max="30" width="9.81640625" customWidth="1" outlineLevel="1"/>
    <col min="31" max="31" width="2.81640625" customWidth="1" outlineLevel="1"/>
    <col min="32" max="32" width="9.81640625" customWidth="1" outlineLevel="1"/>
    <col min="33" max="33" width="2.81640625" customWidth="1" outlineLevel="1"/>
    <col min="34" max="34" width="9.81640625" customWidth="1" outlineLevel="1"/>
    <col min="35" max="35" width="2.81640625" customWidth="1" outlineLevel="1"/>
    <col min="36" max="36" width="9.81640625" customWidth="1" outlineLevel="1"/>
    <col min="37" max="37" width="2.81640625" customWidth="1" outlineLevel="1"/>
    <col min="38" max="38" width="9.81640625" customWidth="1" outlineLevel="1"/>
    <col min="39" max="39" width="2.81640625" customWidth="1" outlineLevel="1"/>
    <col min="40" max="40" width="9.81640625" customWidth="1" outlineLevel="1"/>
    <col min="41" max="41" width="2.81640625" customWidth="1" outlineLevel="1"/>
    <col min="42" max="42" width="9.81640625" customWidth="1" outlineLevel="1"/>
    <col min="43" max="43" width="2.81640625" customWidth="1" outlineLevel="1"/>
    <col min="44" max="44" width="9.81640625" customWidth="1" outlineLevel="1"/>
    <col min="45" max="45" width="2.81640625" customWidth="1" outlineLevel="1"/>
    <col min="46" max="46" width="9.81640625" customWidth="1" outlineLevel="1"/>
    <col min="47" max="47" width="2.81640625" customWidth="1" outlineLevel="1"/>
    <col min="48" max="48" width="9.81640625" customWidth="1" outlineLevel="1"/>
    <col min="49" max="49" width="2.81640625" customWidth="1" outlineLevel="1"/>
    <col min="50" max="50" width="9.81640625" customWidth="1" outlineLevel="1"/>
    <col min="51" max="51" width="2.81640625" customWidth="1" outlineLevel="1"/>
    <col min="52" max="52" width="9.81640625" customWidth="1" outlineLevel="1"/>
    <col min="53" max="53" width="2.81640625" customWidth="1" outlineLevel="1"/>
    <col min="54" max="54" width="9.81640625" customWidth="1" outlineLevel="1"/>
    <col min="55" max="55" width="2.81640625" customWidth="1" outlineLevel="1"/>
    <col min="56" max="56" width="9.81640625" customWidth="1" outlineLevel="1"/>
    <col min="57" max="57" width="2.81640625" customWidth="1" outlineLevel="1"/>
    <col min="58" max="58" width="9.81640625" customWidth="1" outlineLevel="1"/>
    <col min="59" max="59" width="2.81640625" customWidth="1" outlineLevel="1"/>
    <col min="60" max="60" width="9.81640625" customWidth="1" outlineLevel="1"/>
    <col min="61" max="61" width="2.81640625" customWidth="1" outlineLevel="1"/>
    <col min="62" max="62" width="9.81640625" customWidth="1" outlineLevel="1"/>
    <col min="63" max="63" width="2.81640625" customWidth="1" outlineLevel="1"/>
    <col min="64" max="64" width="9.81640625" customWidth="1" outlineLevel="1"/>
    <col min="65" max="65" width="2.81640625" customWidth="1" outlineLevel="1"/>
    <col min="66" max="66" width="9.81640625" customWidth="1" outlineLevel="1"/>
    <col min="67" max="67" width="2.81640625" customWidth="1" outlineLevel="1"/>
    <col min="68" max="68" width="9.81640625" customWidth="1" outlineLevel="1"/>
    <col min="69" max="69" width="2.81640625" customWidth="1" outlineLevel="1"/>
    <col min="70" max="70" width="9.81640625" customWidth="1" outlineLevel="1"/>
    <col min="71" max="71" width="2.81640625" customWidth="1" outlineLevel="1"/>
    <col min="72" max="72" width="9.81640625" customWidth="1" outlineLevel="1"/>
    <col min="73" max="73" width="2.81640625" customWidth="1" outlineLevel="1"/>
    <col min="74" max="74" width="9.81640625" customWidth="1" outlineLevel="1"/>
    <col min="75" max="75" width="2.81640625" customWidth="1" outlineLevel="1"/>
    <col min="76" max="76" width="9.81640625" customWidth="1" outlineLevel="1"/>
  </cols>
  <sheetData>
    <row r="1" spans="1:78" ht="11.5" customHeight="1" x14ac:dyDescent="0.35">
      <c r="A1" s="7"/>
      <c r="B1" s="7"/>
      <c r="C1" s="7"/>
      <c r="D1" s="204"/>
      <c r="E1" s="203"/>
      <c r="F1" s="259"/>
    </row>
    <row r="2" spans="1:78" ht="11.5" customHeight="1" x14ac:dyDescent="0.35">
      <c r="A2" s="7"/>
      <c r="B2" s="7"/>
      <c r="C2" s="7"/>
      <c r="D2" s="204"/>
      <c r="E2" s="203"/>
      <c r="F2" s="259"/>
      <c r="R2" s="7"/>
    </row>
    <row r="3" spans="1:78" ht="11.5" customHeight="1" x14ac:dyDescent="0.35">
      <c r="A3" s="7"/>
      <c r="B3" s="7"/>
      <c r="C3" s="7"/>
      <c r="D3" s="204"/>
      <c r="E3" s="203"/>
      <c r="F3" s="259"/>
      <c r="H3" s="7"/>
      <c r="I3" s="7"/>
      <c r="J3" s="7"/>
    </row>
    <row r="4" spans="1:78" ht="11.5" customHeight="1" x14ac:dyDescent="0.35">
      <c r="A4" s="7"/>
      <c r="B4" s="7"/>
      <c r="C4" s="7"/>
      <c r="D4" s="204"/>
      <c r="E4" s="203"/>
      <c r="F4" s="259"/>
      <c r="H4" s="184"/>
      <c r="I4" s="7"/>
      <c r="J4" s="7"/>
    </row>
    <row r="5" spans="1:78" ht="11.5" customHeight="1" x14ac:dyDescent="0.35">
      <c r="A5" s="7"/>
      <c r="B5" s="7"/>
      <c r="C5" s="7"/>
      <c r="D5" s="204"/>
      <c r="E5" s="203"/>
      <c r="F5" s="259"/>
      <c r="H5" s="7"/>
      <c r="I5" s="7"/>
      <c r="J5" s="7"/>
    </row>
    <row r="6" spans="1:78" ht="11.5" customHeight="1" x14ac:dyDescent="0.35">
      <c r="A6" s="7"/>
      <c r="B6" s="7"/>
      <c r="C6" s="7"/>
      <c r="D6" s="204"/>
      <c r="E6" s="203"/>
      <c r="F6" s="259"/>
      <c r="H6" s="7"/>
      <c r="I6" s="7"/>
      <c r="J6" s="7"/>
    </row>
    <row r="7" spans="1:78" ht="18" customHeight="1" x14ac:dyDescent="0.35">
      <c r="A7" s="247" t="s">
        <v>121</v>
      </c>
      <c r="B7" s="7"/>
      <c r="C7" s="7"/>
      <c r="D7" s="204"/>
      <c r="E7" s="204"/>
      <c r="F7" s="261" t="s">
        <v>292</v>
      </c>
      <c r="I7" s="20"/>
    </row>
    <row r="8" spans="1:78" ht="18" customHeight="1" x14ac:dyDescent="0.35">
      <c r="A8" s="248" t="s">
        <v>293</v>
      </c>
      <c r="B8" s="7"/>
      <c r="C8" s="1"/>
      <c r="D8" s="204"/>
      <c r="E8" s="203"/>
      <c r="F8" s="259"/>
    </row>
    <row r="9" spans="1:78" ht="18" customHeight="1" x14ac:dyDescent="0.35">
      <c r="A9" s="236"/>
      <c r="B9" s="22"/>
      <c r="C9" s="21" t="s">
        <v>294</v>
      </c>
      <c r="D9" s="253"/>
      <c r="E9" s="243"/>
      <c r="F9" s="260"/>
      <c r="G9" s="7"/>
      <c r="H9" s="7"/>
      <c r="I9" s="7"/>
      <c r="J9" s="7"/>
      <c r="K9" s="8"/>
      <c r="L9" s="8"/>
      <c r="M9" s="8"/>
      <c r="N9" s="8"/>
    </row>
    <row r="10" spans="1:78" ht="12" customHeight="1" x14ac:dyDescent="0.35">
      <c r="A10" s="169"/>
      <c r="B10" s="7"/>
      <c r="C10" s="7"/>
      <c r="D10" s="204"/>
      <c r="E10" s="203"/>
      <c r="F10" s="259"/>
      <c r="G10" s="7"/>
      <c r="H10" s="7"/>
      <c r="I10" s="7"/>
      <c r="J10" s="7"/>
      <c r="K10" s="8"/>
      <c r="L10" s="8"/>
      <c r="M10" s="8"/>
      <c r="N10" s="8"/>
    </row>
    <row r="11" spans="1:78" ht="12" customHeight="1" x14ac:dyDescent="0.35">
      <c r="A11" s="17"/>
      <c r="B11" s="7"/>
      <c r="C11" s="7"/>
      <c r="D11" s="204"/>
      <c r="E11" s="203"/>
      <c r="F11" s="259"/>
      <c r="G11" s="7"/>
      <c r="H11" s="7"/>
      <c r="I11" s="7"/>
      <c r="J11" s="7"/>
      <c r="K11" s="8"/>
      <c r="L11" s="8"/>
      <c r="M11" s="8"/>
      <c r="N11" s="8"/>
    </row>
    <row r="12" spans="1:78" ht="12" customHeight="1" x14ac:dyDescent="0.35">
      <c r="A12" s="249" t="s">
        <v>295</v>
      </c>
      <c r="B12" s="17"/>
      <c r="C12" s="17"/>
      <c r="D12" s="250" t="s">
        <v>296</v>
      </c>
      <c r="E12" s="250"/>
      <c r="F12" s="266"/>
      <c r="G12" s="7"/>
      <c r="H12" s="7"/>
      <c r="I12" s="7"/>
      <c r="J12" s="7"/>
      <c r="K12" s="8"/>
      <c r="L12" s="8"/>
      <c r="M12" s="8"/>
      <c r="N12" s="8"/>
      <c r="BZ12" s="20"/>
    </row>
    <row r="13" spans="1:78" ht="12" customHeight="1" x14ac:dyDescent="0.35">
      <c r="A13" s="249"/>
      <c r="B13" s="17"/>
      <c r="C13" s="17"/>
      <c r="D13" s="250" t="s">
        <v>297</v>
      </c>
      <c r="E13" s="250" t="s">
        <v>298</v>
      </c>
      <c r="F13" s="266" t="s">
        <v>299</v>
      </c>
      <c r="G13" s="7"/>
      <c r="H13" s="7"/>
      <c r="I13" s="7"/>
      <c r="J13" s="7"/>
      <c r="K13" s="8"/>
      <c r="L13" s="8"/>
      <c r="M13" s="8"/>
      <c r="N13" s="8"/>
      <c r="BZ13" s="38"/>
    </row>
    <row r="14" spans="1:78" ht="12" customHeight="1" x14ac:dyDescent="0.35">
      <c r="A14" s="249"/>
      <c r="B14" s="17"/>
      <c r="C14" s="17"/>
      <c r="D14" s="250" t="s">
        <v>300</v>
      </c>
      <c r="E14" s="250" t="s">
        <v>301</v>
      </c>
      <c r="F14" s="266" t="s">
        <v>302</v>
      </c>
      <c r="G14" s="7"/>
      <c r="H14" s="7"/>
      <c r="I14" s="7"/>
      <c r="J14" s="7"/>
      <c r="K14" s="8"/>
      <c r="L14" s="8"/>
      <c r="M14" s="8"/>
      <c r="N14" s="8"/>
    </row>
    <row r="15" spans="1:78" ht="12" customHeight="1" x14ac:dyDescent="0.35">
      <c r="A15" s="18"/>
      <c r="B15" s="7"/>
      <c r="C15" s="7"/>
      <c r="D15" s="204" t="s">
        <v>303</v>
      </c>
      <c r="E15" s="204" t="s">
        <v>303</v>
      </c>
      <c r="F15" s="261" t="s">
        <v>304</v>
      </c>
      <c r="G15" s="7"/>
      <c r="H15" s="7"/>
      <c r="I15" s="7"/>
      <c r="J15" s="7"/>
      <c r="K15" s="8"/>
      <c r="L15" s="8"/>
      <c r="M15" s="8"/>
      <c r="N15" s="8"/>
    </row>
    <row r="16" spans="1:78" ht="12" customHeight="1" x14ac:dyDescent="0.35">
      <c r="A16" s="1" t="s">
        <v>305</v>
      </c>
      <c r="B16" s="7"/>
      <c r="C16" s="7"/>
      <c r="D16" s="204"/>
      <c r="E16" s="203"/>
      <c r="F16" s="259"/>
      <c r="G16" s="7"/>
      <c r="H16" s="7"/>
      <c r="I16" s="7"/>
      <c r="J16" s="7"/>
      <c r="K16" s="8"/>
      <c r="L16" s="8"/>
      <c r="M16" s="8"/>
      <c r="N16" s="8"/>
    </row>
    <row r="17" spans="1:14" ht="12" customHeight="1" x14ac:dyDescent="0.35">
      <c r="A17" s="123" t="s">
        <v>306</v>
      </c>
      <c r="B17" s="17"/>
      <c r="C17" s="252" t="s">
        <v>307</v>
      </c>
      <c r="D17" s="250"/>
      <c r="E17" s="207"/>
      <c r="F17" s="265"/>
      <c r="G17" s="7"/>
      <c r="H17" s="7"/>
      <c r="I17" s="7"/>
      <c r="J17" s="7"/>
      <c r="K17" s="8"/>
      <c r="L17" s="8"/>
      <c r="M17" s="8"/>
      <c r="N17" s="8"/>
    </row>
    <row r="18" spans="1:14" ht="12" customHeight="1" x14ac:dyDescent="0.35">
      <c r="A18" s="18"/>
      <c r="B18" s="7"/>
      <c r="C18" s="237"/>
      <c r="D18" s="204"/>
      <c r="E18" s="203"/>
      <c r="F18" s="259"/>
      <c r="G18" s="7"/>
      <c r="H18" s="7"/>
      <c r="I18" s="7"/>
      <c r="J18" s="7"/>
      <c r="K18" s="8"/>
      <c r="L18" s="8"/>
      <c r="M18" s="8"/>
      <c r="N18" s="8"/>
    </row>
    <row r="19" spans="1:14" ht="12" customHeight="1" x14ac:dyDescent="0.35">
      <c r="A19" s="268">
        <v>1</v>
      </c>
      <c r="B19" s="238"/>
      <c r="C19" s="238" t="s">
        <v>308</v>
      </c>
      <c r="D19" s="254"/>
      <c r="E19" s="205"/>
      <c r="F19" s="262"/>
      <c r="G19" s="7"/>
      <c r="H19" s="7"/>
      <c r="I19" s="7"/>
      <c r="J19" s="7"/>
      <c r="K19" s="8"/>
      <c r="L19" s="8"/>
      <c r="M19" s="8"/>
      <c r="N19" s="8"/>
    </row>
    <row r="20" spans="1:14" ht="12" customHeight="1" x14ac:dyDescent="0.35">
      <c r="A20" s="268"/>
      <c r="B20" s="238"/>
      <c r="C20" s="238" t="s">
        <v>309</v>
      </c>
      <c r="D20" s="254">
        <v>80.572999999999993</v>
      </c>
      <c r="E20" s="205">
        <v>19.427</v>
      </c>
      <c r="F20" s="262">
        <v>86432.163</v>
      </c>
      <c r="G20" s="7"/>
      <c r="H20" s="7"/>
      <c r="I20" s="7"/>
      <c r="J20" s="7"/>
      <c r="K20" s="8"/>
      <c r="L20" s="8"/>
      <c r="M20" s="8"/>
      <c r="N20" s="8"/>
    </row>
    <row r="21" spans="1:14" ht="12" customHeight="1" x14ac:dyDescent="0.35">
      <c r="A21" s="268"/>
      <c r="B21" s="238"/>
      <c r="C21" s="238" t="s">
        <v>310</v>
      </c>
      <c r="D21" s="254">
        <v>80.841999999999999</v>
      </c>
      <c r="E21" s="205">
        <v>19.158000000000001</v>
      </c>
      <c r="F21" s="262">
        <v>96694.880999999994</v>
      </c>
      <c r="G21" s="7"/>
      <c r="H21" s="7"/>
      <c r="I21" s="7"/>
      <c r="J21" s="7"/>
      <c r="K21" s="8"/>
      <c r="L21" s="8"/>
      <c r="M21" s="8"/>
      <c r="N21" s="8"/>
    </row>
    <row r="22" spans="1:14" ht="12" customHeight="1" x14ac:dyDescent="0.35">
      <c r="A22" s="268"/>
      <c r="B22" s="238"/>
      <c r="C22" s="238" t="s">
        <v>311</v>
      </c>
      <c r="D22" s="254">
        <v>79.891000000000005</v>
      </c>
      <c r="E22" s="205">
        <v>20.109000000000002</v>
      </c>
      <c r="F22" s="262">
        <v>101979.98</v>
      </c>
      <c r="G22" s="7"/>
      <c r="H22" s="7"/>
      <c r="I22" s="7"/>
      <c r="J22" s="7"/>
      <c r="K22" s="8"/>
      <c r="L22" s="8"/>
      <c r="M22" s="8"/>
      <c r="N22" s="8"/>
    </row>
    <row r="23" spans="1:14" ht="12" customHeight="1" x14ac:dyDescent="0.35">
      <c r="A23" s="268"/>
      <c r="B23" s="238"/>
      <c r="C23" s="238" t="s">
        <v>312</v>
      </c>
      <c r="D23" s="254">
        <v>80.164000000000001</v>
      </c>
      <c r="E23" s="205">
        <v>19.835999999999999</v>
      </c>
      <c r="F23" s="262">
        <v>86608.823000000004</v>
      </c>
      <c r="G23" s="7"/>
      <c r="H23" s="7"/>
      <c r="I23" s="7"/>
      <c r="J23" s="7"/>
      <c r="K23" s="8"/>
      <c r="L23" s="8"/>
      <c r="M23" s="8"/>
      <c r="N23" s="8"/>
    </row>
    <row r="24" spans="1:14" ht="12" customHeight="1" x14ac:dyDescent="0.35">
      <c r="A24" s="268"/>
      <c r="B24" s="238"/>
      <c r="C24" s="238" t="s">
        <v>313</v>
      </c>
      <c r="D24" s="254">
        <v>84.453999999999994</v>
      </c>
      <c r="E24" s="205">
        <v>15.545999999999999</v>
      </c>
      <c r="F24" s="262">
        <v>73365.331000000006</v>
      </c>
      <c r="G24" s="7"/>
      <c r="H24" s="7"/>
      <c r="I24" s="7"/>
      <c r="J24" s="7"/>
      <c r="K24" s="8"/>
      <c r="L24" s="8"/>
      <c r="M24" s="8"/>
      <c r="N24" s="8"/>
    </row>
    <row r="25" spans="1:14" ht="12" customHeight="1" x14ac:dyDescent="0.35">
      <c r="A25" s="268"/>
      <c r="B25" s="238"/>
      <c r="C25" s="238" t="s">
        <v>314</v>
      </c>
      <c r="D25" s="254">
        <v>85.959000000000003</v>
      </c>
      <c r="E25" s="205">
        <v>14.041</v>
      </c>
      <c r="F25" s="262">
        <v>71629.615999999995</v>
      </c>
      <c r="G25" s="7"/>
      <c r="H25" s="7"/>
      <c r="I25" s="7"/>
      <c r="J25" s="7"/>
      <c r="K25" s="8"/>
      <c r="L25" s="8"/>
      <c r="M25" s="8"/>
      <c r="N25" s="8"/>
    </row>
    <row r="26" spans="1:14" ht="12" customHeight="1" x14ac:dyDescent="0.35">
      <c r="A26" s="268"/>
      <c r="B26" s="238"/>
      <c r="C26" s="238" t="s">
        <v>315</v>
      </c>
      <c r="D26" s="254">
        <v>89.275999999999996</v>
      </c>
      <c r="E26" s="205">
        <v>10.724</v>
      </c>
      <c r="F26" s="262">
        <v>60583.695</v>
      </c>
      <c r="G26" s="7"/>
      <c r="H26" s="7"/>
      <c r="I26" s="7"/>
      <c r="J26" s="7"/>
      <c r="K26" s="8"/>
      <c r="L26" s="8"/>
      <c r="M26" s="8"/>
      <c r="N26" s="8"/>
    </row>
    <row r="27" spans="1:14" ht="12" customHeight="1" x14ac:dyDescent="0.35">
      <c r="A27" s="268"/>
      <c r="B27" s="238"/>
      <c r="C27" s="238" t="s">
        <v>316</v>
      </c>
      <c r="D27" s="254">
        <v>91.656000000000006</v>
      </c>
      <c r="E27" s="205">
        <v>8.3439999999999994</v>
      </c>
      <c r="F27" s="262">
        <v>44823.241000000002</v>
      </c>
      <c r="G27" s="7"/>
      <c r="H27" s="7"/>
      <c r="I27" s="7"/>
      <c r="J27" s="7"/>
      <c r="K27" s="8"/>
      <c r="L27" s="8"/>
      <c r="M27" s="8"/>
      <c r="N27" s="8"/>
    </row>
    <row r="28" spans="1:14" ht="12" customHeight="1" x14ac:dyDescent="0.35">
      <c r="A28" s="268"/>
      <c r="B28" s="238"/>
      <c r="C28" s="238" t="s">
        <v>317</v>
      </c>
      <c r="D28" s="254">
        <v>91.066999999999993</v>
      </c>
      <c r="E28" s="205">
        <v>8.9329999999999998</v>
      </c>
      <c r="F28" s="262">
        <v>32588.306</v>
      </c>
      <c r="G28" s="7"/>
      <c r="H28" s="7"/>
      <c r="I28" s="7"/>
      <c r="J28" s="7"/>
      <c r="K28" s="8"/>
      <c r="L28" s="8"/>
      <c r="M28" s="8"/>
      <c r="N28" s="8"/>
    </row>
    <row r="29" spans="1:14" ht="12" customHeight="1" x14ac:dyDescent="0.35">
      <c r="A29" s="268"/>
      <c r="B29" s="238"/>
      <c r="C29" s="238" t="s">
        <v>318</v>
      </c>
      <c r="D29" s="254">
        <v>87.456000000000003</v>
      </c>
      <c r="E29" s="205">
        <v>12.544</v>
      </c>
      <c r="F29" s="262">
        <v>33799.533000000003</v>
      </c>
      <c r="G29" s="7"/>
      <c r="H29" s="7"/>
      <c r="I29" s="7"/>
      <c r="J29" s="7"/>
      <c r="K29" s="8"/>
      <c r="L29" s="8"/>
      <c r="M29" s="8"/>
      <c r="N29" s="8"/>
    </row>
    <row r="30" spans="1:14" ht="12" customHeight="1" x14ac:dyDescent="0.35">
      <c r="A30" s="268"/>
      <c r="B30" s="238"/>
      <c r="C30" s="238" t="s">
        <v>319</v>
      </c>
      <c r="D30" s="254">
        <v>83.015000000000001</v>
      </c>
      <c r="E30" s="205">
        <v>16.984999999999999</v>
      </c>
      <c r="F30" s="262">
        <v>40330.642</v>
      </c>
      <c r="G30" s="7"/>
      <c r="H30" s="7"/>
      <c r="I30" s="7"/>
      <c r="J30" s="7"/>
      <c r="K30" s="8"/>
      <c r="L30" s="8"/>
      <c r="M30" s="8"/>
      <c r="N30" s="8"/>
    </row>
    <row r="31" spans="1:14" ht="12" customHeight="1" x14ac:dyDescent="0.35">
      <c r="A31" s="268"/>
      <c r="B31" s="238"/>
      <c r="C31" s="238" t="s">
        <v>320</v>
      </c>
      <c r="D31" s="254">
        <v>84.058000000000007</v>
      </c>
      <c r="E31" s="205">
        <v>15.942</v>
      </c>
      <c r="F31" s="262">
        <v>41246.305</v>
      </c>
      <c r="G31" s="7"/>
      <c r="H31" s="7"/>
      <c r="I31" s="7"/>
      <c r="J31" s="7"/>
      <c r="K31" s="8"/>
      <c r="L31" s="8"/>
      <c r="M31" s="8"/>
      <c r="N31" s="8"/>
    </row>
    <row r="32" spans="1:14" ht="12" customHeight="1" x14ac:dyDescent="0.35">
      <c r="A32" s="268"/>
      <c r="B32" s="238"/>
      <c r="C32" s="238" t="s">
        <v>321</v>
      </c>
      <c r="D32" s="254">
        <v>87.150999999999996</v>
      </c>
      <c r="E32" s="205">
        <v>12.849</v>
      </c>
      <c r="F32" s="262">
        <v>32050.567999999999</v>
      </c>
      <c r="G32" s="7"/>
      <c r="H32" s="7"/>
      <c r="I32" s="7"/>
      <c r="J32" s="7"/>
      <c r="K32" s="8"/>
      <c r="L32" s="8"/>
      <c r="M32" s="8"/>
      <c r="N32" s="8"/>
    </row>
    <row r="33" spans="1:14" ht="12" customHeight="1" x14ac:dyDescent="0.35">
      <c r="A33" s="268"/>
      <c r="B33" s="238"/>
      <c r="C33" s="238" t="s">
        <v>322</v>
      </c>
      <c r="D33" s="254">
        <v>84.156000000000006</v>
      </c>
      <c r="E33" s="205">
        <v>15.843999999999999</v>
      </c>
      <c r="F33" s="262">
        <v>36472.239999999998</v>
      </c>
      <c r="G33" s="7"/>
      <c r="H33" s="7"/>
      <c r="I33" s="7"/>
      <c r="J33" s="7"/>
      <c r="K33" s="8"/>
      <c r="L33" s="8"/>
      <c r="M33" s="8"/>
      <c r="N33" s="8"/>
    </row>
    <row r="34" spans="1:14" ht="12" customHeight="1" x14ac:dyDescent="0.35">
      <c r="A34" s="268"/>
      <c r="B34" s="238"/>
      <c r="C34" s="238" t="s">
        <v>323</v>
      </c>
      <c r="D34" s="254">
        <v>83.394999999999996</v>
      </c>
      <c r="E34" s="205">
        <v>16.605</v>
      </c>
      <c r="F34" s="262">
        <v>40827.544999999998</v>
      </c>
      <c r="G34" s="7"/>
      <c r="H34" s="7"/>
      <c r="I34" s="7"/>
      <c r="J34" s="7"/>
      <c r="K34" s="8"/>
      <c r="L34" s="8"/>
      <c r="M34" s="8"/>
      <c r="N34" s="8"/>
    </row>
    <row r="35" spans="1:14" ht="12" customHeight="1" x14ac:dyDescent="0.35">
      <c r="A35" s="268"/>
      <c r="B35" s="238"/>
      <c r="C35" s="238" t="s">
        <v>324</v>
      </c>
      <c r="D35" s="254">
        <v>82.67</v>
      </c>
      <c r="E35" s="205">
        <v>17.329999999999998</v>
      </c>
      <c r="F35" s="262">
        <v>36814.947</v>
      </c>
      <c r="G35" s="7"/>
      <c r="H35" s="7"/>
      <c r="I35" s="7"/>
      <c r="J35" s="7"/>
      <c r="K35" s="8"/>
      <c r="L35" s="8"/>
      <c r="M35" s="8"/>
      <c r="N35" s="8"/>
    </row>
    <row r="36" spans="1:14" ht="12" customHeight="1" x14ac:dyDescent="0.35">
      <c r="A36" s="268"/>
      <c r="B36" s="238"/>
      <c r="C36" s="238" t="s">
        <v>325</v>
      </c>
      <c r="D36" s="254">
        <v>79.700999999999993</v>
      </c>
      <c r="E36" s="205">
        <v>20.298999999999999</v>
      </c>
      <c r="F36" s="262">
        <v>32984.724999999999</v>
      </c>
      <c r="G36" s="7"/>
      <c r="H36" s="7"/>
      <c r="I36" s="7"/>
      <c r="J36" s="7"/>
      <c r="K36" s="8"/>
      <c r="L36" s="8"/>
      <c r="M36" s="8"/>
      <c r="N36" s="8"/>
    </row>
    <row r="37" spans="1:14" ht="12" customHeight="1" x14ac:dyDescent="0.35">
      <c r="A37" s="268"/>
      <c r="B37" s="238"/>
      <c r="C37" s="238" t="s">
        <v>326</v>
      </c>
      <c r="D37" s="254">
        <v>83.111999999999995</v>
      </c>
      <c r="E37" s="205">
        <v>16.888000000000002</v>
      </c>
      <c r="F37" s="262">
        <v>36554.241000000002</v>
      </c>
      <c r="G37" s="7"/>
      <c r="H37" s="7"/>
      <c r="I37" s="7"/>
      <c r="J37" s="7"/>
      <c r="K37" s="8"/>
      <c r="L37" s="8"/>
      <c r="M37" s="8"/>
      <c r="N37" s="8"/>
    </row>
    <row r="38" spans="1:14" ht="12" customHeight="1" x14ac:dyDescent="0.35">
      <c r="A38" s="268"/>
      <c r="B38" s="238"/>
      <c r="C38" s="238" t="s">
        <v>327</v>
      </c>
      <c r="D38" s="254">
        <v>85.501000000000005</v>
      </c>
      <c r="E38" s="205">
        <v>14.499000000000001</v>
      </c>
      <c r="F38" s="262">
        <v>43568.226999999999</v>
      </c>
      <c r="G38" s="7"/>
      <c r="H38" s="7"/>
      <c r="I38" s="7"/>
      <c r="J38" s="7"/>
      <c r="K38" s="8"/>
      <c r="L38" s="8"/>
      <c r="M38" s="8"/>
      <c r="N38" s="8"/>
    </row>
    <row r="39" spans="1:14" ht="12" customHeight="1" x14ac:dyDescent="0.35">
      <c r="A39" s="268"/>
      <c r="B39" s="238"/>
      <c r="C39" s="238" t="s">
        <v>328</v>
      </c>
      <c r="D39" s="254">
        <v>83.236999999999995</v>
      </c>
      <c r="E39" s="205">
        <v>16.763000000000002</v>
      </c>
      <c r="F39" s="262">
        <v>40107.072999999997</v>
      </c>
      <c r="G39" s="7"/>
      <c r="H39" s="7"/>
      <c r="I39" s="7"/>
      <c r="J39" s="7"/>
      <c r="K39" s="8"/>
      <c r="L39" s="8"/>
      <c r="M39" s="8"/>
      <c r="N39" s="8"/>
    </row>
    <row r="40" spans="1:14" ht="12" customHeight="1" x14ac:dyDescent="0.35">
      <c r="A40" s="268"/>
      <c r="B40" s="238"/>
      <c r="C40" s="238" t="s">
        <v>329</v>
      </c>
      <c r="D40" s="254">
        <v>81.838999999999999</v>
      </c>
      <c r="E40" s="205">
        <v>18.161000000000001</v>
      </c>
      <c r="F40" s="262">
        <v>36442.684000000001</v>
      </c>
      <c r="G40" s="7"/>
      <c r="H40" s="7"/>
      <c r="I40" s="7"/>
      <c r="J40" s="7"/>
      <c r="K40" s="8"/>
      <c r="L40" s="8"/>
      <c r="M40" s="8"/>
      <c r="N40" s="8"/>
    </row>
    <row r="41" spans="1:14" ht="12" customHeight="1" x14ac:dyDescent="0.35">
      <c r="A41" s="268"/>
      <c r="B41" s="238"/>
      <c r="C41" s="238" t="s">
        <v>330</v>
      </c>
      <c r="D41" s="254">
        <v>83.474000000000004</v>
      </c>
      <c r="E41" s="205">
        <v>16.526</v>
      </c>
      <c r="F41" s="262">
        <v>36926.807999999997</v>
      </c>
      <c r="G41" s="7"/>
      <c r="H41" s="7"/>
      <c r="I41" s="7"/>
      <c r="J41" s="7"/>
      <c r="K41" s="8"/>
      <c r="L41" s="8"/>
      <c r="M41" s="8"/>
      <c r="N41" s="8"/>
    </row>
    <row r="42" spans="1:14" ht="12" customHeight="1" x14ac:dyDescent="0.35">
      <c r="A42" s="268"/>
      <c r="B42" s="238"/>
      <c r="C42" s="238" t="s">
        <v>331</v>
      </c>
      <c r="D42" s="254">
        <v>84.76</v>
      </c>
      <c r="E42" s="205">
        <v>15.24</v>
      </c>
      <c r="F42" s="262">
        <v>39595</v>
      </c>
      <c r="G42" s="7"/>
      <c r="H42" s="7"/>
      <c r="I42" s="7"/>
      <c r="J42" s="7"/>
      <c r="K42" s="8"/>
      <c r="L42" s="8"/>
      <c r="M42" s="8"/>
      <c r="N42" s="8"/>
    </row>
    <row r="43" spans="1:14" ht="12" customHeight="1" x14ac:dyDescent="0.35">
      <c r="A43" s="268"/>
      <c r="B43" s="238"/>
      <c r="C43" s="238" t="s">
        <v>332</v>
      </c>
      <c r="D43" s="254">
        <v>91.728999999999999</v>
      </c>
      <c r="E43" s="205">
        <v>8.2710000000000008</v>
      </c>
      <c r="F43" s="262">
        <v>39397.195</v>
      </c>
      <c r="G43" s="7"/>
      <c r="H43" s="7"/>
      <c r="I43" s="7"/>
      <c r="J43" s="7"/>
      <c r="K43" s="8"/>
      <c r="L43" s="8"/>
      <c r="M43" s="8"/>
      <c r="N43" s="8"/>
    </row>
    <row r="44" spans="1:14" ht="12" customHeight="1" x14ac:dyDescent="0.35">
      <c r="A44" s="268"/>
      <c r="B44" s="238"/>
      <c r="C44" s="238" t="s">
        <v>333</v>
      </c>
      <c r="D44" s="254">
        <v>91.01</v>
      </c>
      <c r="E44" s="205">
        <v>8.99</v>
      </c>
      <c r="F44" s="262">
        <v>34044.483999999997</v>
      </c>
      <c r="G44" s="7"/>
      <c r="H44" s="7"/>
      <c r="I44" s="7"/>
      <c r="J44" s="7"/>
      <c r="K44" s="8"/>
      <c r="L44" s="8"/>
      <c r="M44" s="8"/>
      <c r="N44" s="8"/>
    </row>
    <row r="45" spans="1:14" ht="12" customHeight="1" x14ac:dyDescent="0.35">
      <c r="A45" s="268"/>
      <c r="B45" s="238"/>
      <c r="C45" s="238" t="s">
        <v>334</v>
      </c>
      <c r="D45" s="254">
        <v>91.049000000000007</v>
      </c>
      <c r="E45" s="205">
        <v>8.9510000000000005</v>
      </c>
      <c r="F45" s="262">
        <v>41673.78</v>
      </c>
      <c r="G45" s="7"/>
      <c r="H45" s="7"/>
      <c r="I45" s="7"/>
      <c r="J45" s="7"/>
      <c r="K45" s="8"/>
      <c r="L45" s="8"/>
      <c r="M45" s="8"/>
      <c r="N45" s="8"/>
    </row>
    <row r="46" spans="1:14" ht="12" customHeight="1" x14ac:dyDescent="0.35">
      <c r="A46" s="268"/>
      <c r="B46" s="238"/>
      <c r="C46" s="238" t="s">
        <v>335</v>
      </c>
      <c r="D46" s="254">
        <v>91.712999999999994</v>
      </c>
      <c r="E46" s="205">
        <v>8.2870000000000008</v>
      </c>
      <c r="F46" s="262">
        <v>49570.122000000003</v>
      </c>
      <c r="G46" s="7"/>
      <c r="H46" s="7"/>
      <c r="I46" s="7"/>
      <c r="J46" s="7"/>
      <c r="K46" s="8"/>
      <c r="L46" s="8"/>
      <c r="M46" s="8"/>
      <c r="N46" s="8"/>
    </row>
    <row r="47" spans="1:14" ht="12" customHeight="1" x14ac:dyDescent="0.35">
      <c r="A47" s="268"/>
      <c r="B47" s="238"/>
      <c r="C47" s="238" t="s">
        <v>336</v>
      </c>
      <c r="D47" s="254">
        <v>92.355999999999995</v>
      </c>
      <c r="E47" s="205">
        <v>7.6440000000000001</v>
      </c>
      <c r="F47" s="262">
        <v>51491.135999999999</v>
      </c>
      <c r="G47" s="7"/>
      <c r="H47" s="7"/>
      <c r="I47" s="7"/>
      <c r="J47" s="7"/>
      <c r="K47" s="8"/>
      <c r="L47" s="8"/>
      <c r="M47" s="8"/>
      <c r="N47" s="8"/>
    </row>
    <row r="48" spans="1:14" ht="12" customHeight="1" x14ac:dyDescent="0.35">
      <c r="A48" s="268"/>
      <c r="B48" s="238"/>
      <c r="C48" s="238" t="s">
        <v>337</v>
      </c>
      <c r="D48" s="254">
        <v>91.59</v>
      </c>
      <c r="E48" s="205">
        <v>8.3699999999999992</v>
      </c>
      <c r="F48" s="262">
        <v>47097.300999999999</v>
      </c>
      <c r="G48" s="7"/>
      <c r="H48" s="7"/>
      <c r="I48" s="7"/>
      <c r="J48" s="7"/>
      <c r="K48" s="8"/>
      <c r="L48" s="8"/>
      <c r="M48" s="8"/>
      <c r="N48" s="8"/>
    </row>
    <row r="49" spans="1:17" ht="12" customHeight="1" x14ac:dyDescent="0.35">
      <c r="A49" s="268"/>
      <c r="B49" s="238"/>
      <c r="C49" s="238" t="s">
        <v>338</v>
      </c>
      <c r="D49" s="254">
        <v>91.748999999999995</v>
      </c>
      <c r="E49" s="205">
        <v>8.1989999999999998</v>
      </c>
      <c r="F49" s="262">
        <v>51518.103999999999</v>
      </c>
      <c r="G49" s="7"/>
      <c r="H49" s="7"/>
      <c r="I49" s="7"/>
      <c r="J49" s="7"/>
      <c r="K49" s="8"/>
      <c r="L49" s="8"/>
      <c r="M49" s="8"/>
      <c r="N49" s="8"/>
    </row>
    <row r="50" spans="1:17" ht="12" customHeight="1" x14ac:dyDescent="0.35">
      <c r="A50" s="268"/>
      <c r="B50" s="238"/>
      <c r="C50" s="238" t="s">
        <v>339</v>
      </c>
      <c r="D50" s="254">
        <v>90.98</v>
      </c>
      <c r="E50" s="205">
        <v>9.02</v>
      </c>
      <c r="F50" s="262">
        <v>55910.718000000001</v>
      </c>
      <c r="G50" s="7"/>
      <c r="H50" s="7"/>
      <c r="I50" s="7"/>
      <c r="J50" s="7"/>
      <c r="K50" s="8"/>
      <c r="L50" s="8"/>
      <c r="M50" s="8"/>
      <c r="N50" s="8"/>
    </row>
    <row r="51" spans="1:17" ht="12" customHeight="1" x14ac:dyDescent="0.35">
      <c r="A51" s="268"/>
      <c r="B51" s="238"/>
      <c r="C51" s="238" t="s">
        <v>340</v>
      </c>
      <c r="D51" s="254">
        <v>90.314999999999998</v>
      </c>
      <c r="E51" s="205">
        <v>9.6850000000000005</v>
      </c>
      <c r="F51" s="262">
        <v>51371.767</v>
      </c>
      <c r="G51" s="7"/>
      <c r="H51" s="7"/>
      <c r="I51" s="7"/>
      <c r="J51" s="7"/>
      <c r="K51" s="8"/>
      <c r="L51" s="8"/>
      <c r="M51" s="8"/>
      <c r="N51" s="8"/>
    </row>
    <row r="52" spans="1:17" ht="12" customHeight="1" x14ac:dyDescent="0.35">
      <c r="A52" s="268"/>
      <c r="B52" s="238"/>
      <c r="C52" s="238" t="s">
        <v>341</v>
      </c>
      <c r="D52" s="254">
        <v>88.49</v>
      </c>
      <c r="E52" s="205">
        <v>11.51</v>
      </c>
      <c r="F52" s="262">
        <v>45592.377999999997</v>
      </c>
      <c r="G52" s="7"/>
      <c r="H52" s="7"/>
      <c r="I52" s="7"/>
      <c r="J52" s="7"/>
      <c r="K52" s="8"/>
      <c r="L52" s="8"/>
      <c r="M52" s="8"/>
      <c r="N52" s="8"/>
    </row>
    <row r="53" spans="1:17" ht="12" customHeight="1" x14ac:dyDescent="0.35">
      <c r="A53" s="268"/>
      <c r="B53" s="238"/>
      <c r="C53" s="238" t="s">
        <v>342</v>
      </c>
      <c r="D53" s="254">
        <v>90.466999999999999</v>
      </c>
      <c r="E53" s="205">
        <v>9.5329999999999995</v>
      </c>
      <c r="F53" s="262">
        <v>52560.214999999997</v>
      </c>
      <c r="G53" s="7"/>
      <c r="H53" s="7"/>
      <c r="I53" s="7"/>
      <c r="J53" s="7"/>
      <c r="K53" s="8"/>
      <c r="L53" s="8"/>
      <c r="M53" s="8"/>
      <c r="N53" s="8"/>
    </row>
    <row r="54" spans="1:17" ht="12" customHeight="1" x14ac:dyDescent="0.35">
      <c r="A54" s="268"/>
      <c r="B54" s="238"/>
      <c r="C54" s="238" t="s">
        <v>343</v>
      </c>
      <c r="D54" s="254">
        <v>91.54</v>
      </c>
      <c r="E54" s="205">
        <v>8.4649999999999999</v>
      </c>
      <c r="F54" s="262">
        <v>62090</v>
      </c>
      <c r="G54" s="7"/>
      <c r="H54" s="7"/>
      <c r="I54" s="7"/>
      <c r="J54" s="7"/>
      <c r="K54" s="8"/>
      <c r="L54" s="8"/>
      <c r="M54" s="8"/>
      <c r="N54" s="8"/>
      <c r="O54" s="8"/>
      <c r="P54" s="8"/>
      <c r="Q54" s="8"/>
    </row>
    <row r="55" spans="1:17" ht="12" customHeight="1" x14ac:dyDescent="0.35">
      <c r="A55" s="268"/>
      <c r="B55" s="238"/>
      <c r="C55" s="238" t="s">
        <v>344</v>
      </c>
      <c r="D55" s="254">
        <v>91.03</v>
      </c>
      <c r="E55" s="205">
        <v>8.968</v>
      </c>
      <c r="F55" s="262">
        <v>63083</v>
      </c>
      <c r="G55" s="7"/>
      <c r="H55" s="7"/>
      <c r="I55" s="7"/>
      <c r="J55" s="7"/>
      <c r="K55" s="8"/>
      <c r="L55" s="8"/>
      <c r="M55" s="8"/>
      <c r="N55" s="8"/>
      <c r="O55" s="8"/>
      <c r="P55" s="8"/>
      <c r="Q55" s="8"/>
    </row>
    <row r="56" spans="1:17" ht="12" customHeight="1" x14ac:dyDescent="0.35">
      <c r="A56" s="268"/>
      <c r="B56" s="238"/>
      <c r="C56" s="238" t="s">
        <v>345</v>
      </c>
      <c r="D56" s="254">
        <v>88.65</v>
      </c>
      <c r="E56" s="205">
        <v>11.35</v>
      </c>
      <c r="F56" s="262">
        <v>64017</v>
      </c>
      <c r="G56" s="7"/>
      <c r="H56" s="7"/>
      <c r="I56" s="7"/>
      <c r="J56" s="7"/>
      <c r="K56" s="8"/>
      <c r="L56" s="8"/>
      <c r="M56" s="8"/>
      <c r="N56" s="8"/>
      <c r="O56" s="8"/>
      <c r="P56" s="8"/>
      <c r="Q56" s="8"/>
    </row>
    <row r="57" spans="1:17" ht="12" customHeight="1" x14ac:dyDescent="0.35">
      <c r="A57" s="268"/>
      <c r="B57" s="238"/>
      <c r="C57" s="238" t="s">
        <v>346</v>
      </c>
      <c r="D57" s="254">
        <v>91.16</v>
      </c>
      <c r="E57" s="205">
        <v>8.8350000000000009</v>
      </c>
      <c r="F57" s="262">
        <v>58037</v>
      </c>
      <c r="G57" s="7"/>
      <c r="H57" s="7"/>
      <c r="I57" s="7"/>
      <c r="J57" s="7"/>
      <c r="K57" s="8"/>
      <c r="L57" s="8"/>
      <c r="M57" s="8"/>
      <c r="N57" s="8"/>
      <c r="O57" s="8"/>
      <c r="P57" s="8"/>
      <c r="Q57" s="8"/>
    </row>
    <row r="58" spans="1:17" ht="12" customHeight="1" x14ac:dyDescent="0.35">
      <c r="A58" s="268"/>
      <c r="B58" s="238"/>
      <c r="C58" s="238" t="s">
        <v>347</v>
      </c>
      <c r="D58" s="254">
        <v>92.35</v>
      </c>
      <c r="E58" s="205">
        <v>7.6470000000000002</v>
      </c>
      <c r="F58" s="262">
        <v>64447</v>
      </c>
      <c r="G58" s="7"/>
      <c r="H58" s="7"/>
      <c r="I58" s="7"/>
      <c r="J58" s="7"/>
      <c r="K58" s="8"/>
      <c r="L58" s="8"/>
      <c r="M58" s="8"/>
      <c r="N58" s="8"/>
      <c r="O58" s="8"/>
      <c r="P58" s="8"/>
      <c r="Q58" s="8"/>
    </row>
    <row r="59" spans="1:17" ht="12" customHeight="1" x14ac:dyDescent="0.35">
      <c r="A59" s="268"/>
      <c r="B59" s="238"/>
      <c r="C59" s="238" t="s">
        <v>348</v>
      </c>
      <c r="D59" s="254">
        <v>92.34</v>
      </c>
      <c r="E59" s="205">
        <v>7.665</v>
      </c>
      <c r="F59" s="262">
        <v>62773</v>
      </c>
      <c r="G59" s="7"/>
      <c r="H59" s="7"/>
      <c r="I59" s="7"/>
      <c r="J59" s="7"/>
      <c r="K59" s="8"/>
      <c r="L59" s="8"/>
      <c r="M59" s="8"/>
      <c r="N59" s="8"/>
      <c r="O59" s="8"/>
      <c r="P59" s="8"/>
      <c r="Q59" s="8"/>
    </row>
    <row r="60" spans="1:17" ht="12" customHeight="1" x14ac:dyDescent="0.35">
      <c r="A60" s="268"/>
      <c r="B60" s="238"/>
      <c r="C60" s="238" t="s">
        <v>349</v>
      </c>
      <c r="D60" s="254">
        <v>92.19</v>
      </c>
      <c r="E60" s="205">
        <v>7.8150000000000004</v>
      </c>
      <c r="F60" s="262">
        <v>60436</v>
      </c>
      <c r="G60" s="7"/>
      <c r="H60" s="7"/>
      <c r="I60" s="7"/>
      <c r="J60" s="7"/>
      <c r="K60" s="8"/>
      <c r="L60" s="8"/>
      <c r="M60" s="8"/>
      <c r="N60" s="8"/>
    </row>
    <row r="61" spans="1:17" ht="12" customHeight="1" x14ac:dyDescent="0.35">
      <c r="A61" s="268"/>
      <c r="B61" s="238"/>
      <c r="C61" s="238" t="s">
        <v>350</v>
      </c>
      <c r="D61" s="254">
        <v>92.18</v>
      </c>
      <c r="E61" s="205">
        <v>7.8179999999999996</v>
      </c>
      <c r="F61" s="262">
        <v>62731</v>
      </c>
      <c r="G61" s="7"/>
      <c r="H61" s="7"/>
      <c r="I61" s="7"/>
      <c r="J61" s="7"/>
      <c r="K61" s="8"/>
      <c r="L61" s="8"/>
      <c r="M61" s="8"/>
      <c r="N61" s="8"/>
    </row>
    <row r="62" spans="1:17" ht="12" customHeight="1" x14ac:dyDescent="0.35">
      <c r="A62" s="268"/>
      <c r="B62" s="238"/>
      <c r="C62" s="238" t="s">
        <v>351</v>
      </c>
      <c r="D62" s="254">
        <v>91.42</v>
      </c>
      <c r="E62" s="205">
        <v>8.5779999999999994</v>
      </c>
      <c r="F62" s="262">
        <v>70871</v>
      </c>
      <c r="G62" s="7"/>
      <c r="H62" s="7"/>
      <c r="I62" s="7"/>
      <c r="J62" s="7"/>
      <c r="K62" s="8"/>
      <c r="L62" s="8"/>
      <c r="M62" s="8"/>
      <c r="N62" s="8"/>
    </row>
    <row r="63" spans="1:17" ht="12" customHeight="1" x14ac:dyDescent="0.35">
      <c r="A63" s="268"/>
      <c r="B63" s="238"/>
      <c r="C63" s="238" t="s">
        <v>352</v>
      </c>
      <c r="D63" s="254">
        <v>91.78</v>
      </c>
      <c r="E63" s="205">
        <v>8.2230000000000008</v>
      </c>
      <c r="F63" s="262">
        <v>68964</v>
      </c>
      <c r="G63" s="7"/>
      <c r="H63" s="7"/>
      <c r="I63" s="7"/>
      <c r="J63" s="7"/>
      <c r="K63" s="8"/>
      <c r="L63" s="8"/>
      <c r="M63" s="8"/>
      <c r="N63" s="8"/>
    </row>
    <row r="64" spans="1:17" ht="12" customHeight="1" x14ac:dyDescent="0.35">
      <c r="A64" s="268"/>
      <c r="B64" s="238"/>
      <c r="C64" s="238" t="s">
        <v>353</v>
      </c>
      <c r="D64" s="254">
        <v>91.13</v>
      </c>
      <c r="E64" s="205">
        <v>8.8740000000000006</v>
      </c>
      <c r="F64" s="262">
        <v>62436</v>
      </c>
      <c r="G64" s="7"/>
      <c r="H64" s="7"/>
      <c r="I64" s="7"/>
      <c r="J64" s="7"/>
      <c r="K64" s="8"/>
      <c r="L64" s="8"/>
      <c r="M64" s="8"/>
      <c r="N64" s="8"/>
    </row>
    <row r="65" spans="1:77" ht="12" customHeight="1" x14ac:dyDescent="0.35">
      <c r="A65" s="268"/>
      <c r="B65" s="238"/>
      <c r="C65" s="238" t="s">
        <v>354</v>
      </c>
      <c r="D65" s="254">
        <v>90.34</v>
      </c>
      <c r="E65" s="205">
        <v>9.6560000000000006</v>
      </c>
      <c r="F65" s="262">
        <v>66746</v>
      </c>
      <c r="G65" s="7"/>
      <c r="H65" s="7"/>
      <c r="I65" s="7"/>
      <c r="J65" s="7"/>
      <c r="K65" s="8"/>
      <c r="L65" s="8"/>
      <c r="M65" s="8"/>
      <c r="N65" s="8"/>
    </row>
    <row r="66" spans="1:77" ht="12" customHeight="1" x14ac:dyDescent="0.35">
      <c r="A66" s="268"/>
      <c r="B66" s="238"/>
      <c r="C66" s="238" t="s">
        <v>355</v>
      </c>
      <c r="D66" s="254">
        <v>90.76</v>
      </c>
      <c r="E66" s="205">
        <v>9.2379999999999995</v>
      </c>
      <c r="F66" s="262">
        <v>73455</v>
      </c>
      <c r="G66" s="7"/>
      <c r="H66" s="7"/>
      <c r="I66" s="7"/>
      <c r="J66" s="7"/>
      <c r="K66" s="8"/>
      <c r="L66" s="8"/>
      <c r="M66" s="8"/>
      <c r="N66" s="8"/>
    </row>
    <row r="67" spans="1:77" ht="12" customHeight="1" x14ac:dyDescent="0.35">
      <c r="A67" s="268"/>
      <c r="B67" s="238"/>
      <c r="C67" s="238" t="s">
        <v>356</v>
      </c>
      <c r="D67" s="254">
        <v>90.39</v>
      </c>
      <c r="E67" s="205">
        <v>9.6110000000000007</v>
      </c>
      <c r="F67" s="262">
        <v>72876</v>
      </c>
      <c r="G67" s="7"/>
      <c r="H67" s="7"/>
      <c r="I67" s="7"/>
      <c r="J67" s="7"/>
      <c r="K67" s="8"/>
      <c r="L67" s="8"/>
      <c r="M67" s="8"/>
      <c r="N67" s="8"/>
    </row>
    <row r="68" spans="1:77" ht="12" customHeight="1" x14ac:dyDescent="0.35">
      <c r="A68" s="268"/>
      <c r="B68" s="238"/>
      <c r="C68" s="238" t="s">
        <v>357</v>
      </c>
      <c r="D68" s="254">
        <v>89.52</v>
      </c>
      <c r="E68" s="205">
        <v>10.48</v>
      </c>
      <c r="F68" s="262">
        <v>63368</v>
      </c>
      <c r="G68" s="7"/>
      <c r="H68" s="7"/>
      <c r="I68" s="7"/>
      <c r="J68" s="7"/>
      <c r="K68" s="8"/>
      <c r="L68" s="8"/>
      <c r="M68" s="8"/>
      <c r="N68" s="8"/>
    </row>
    <row r="69" spans="1:77" ht="12" customHeight="1" x14ac:dyDescent="0.35">
      <c r="A69" s="268"/>
      <c r="B69" s="238"/>
      <c r="C69" s="238" t="s">
        <v>358</v>
      </c>
      <c r="D69" s="254">
        <v>90</v>
      </c>
      <c r="E69" s="205">
        <v>10</v>
      </c>
      <c r="F69" s="262">
        <v>66088</v>
      </c>
      <c r="G69" s="7"/>
      <c r="H69" s="7"/>
      <c r="I69" s="7"/>
      <c r="J69" s="7"/>
      <c r="K69" s="8"/>
      <c r="L69" s="8"/>
      <c r="M69" s="8"/>
      <c r="N69" s="8"/>
    </row>
    <row r="70" spans="1:77" ht="12" customHeight="1" x14ac:dyDescent="0.35">
      <c r="A70" s="268"/>
      <c r="B70" s="238"/>
      <c r="C70" s="238" t="s">
        <v>359</v>
      </c>
      <c r="D70" s="254">
        <v>90.77</v>
      </c>
      <c r="E70" s="205">
        <v>9.2270000000000003</v>
      </c>
      <c r="F70" s="262">
        <v>73304</v>
      </c>
      <c r="G70" s="7"/>
      <c r="H70" s="7"/>
      <c r="I70" s="7"/>
      <c r="J70" s="7"/>
      <c r="K70" s="8"/>
      <c r="L70" s="8"/>
      <c r="M70" s="8"/>
      <c r="N70" s="8"/>
      <c r="O70" s="8"/>
      <c r="P70" s="8"/>
      <c r="Q70" s="8"/>
      <c r="BY70" s="7"/>
    </row>
    <row r="71" spans="1:77" ht="12" customHeight="1" x14ac:dyDescent="0.35">
      <c r="A71" s="268"/>
      <c r="B71" s="238"/>
      <c r="C71" s="238" t="s">
        <v>360</v>
      </c>
      <c r="D71" s="254">
        <v>90.51</v>
      </c>
      <c r="E71" s="205">
        <v>9.4920000000000009</v>
      </c>
      <c r="F71" s="262">
        <v>73467</v>
      </c>
      <c r="G71" s="7"/>
      <c r="H71" s="7"/>
      <c r="I71" s="7"/>
      <c r="J71" s="7"/>
      <c r="K71" s="8"/>
      <c r="L71" s="8"/>
      <c r="M71" s="8"/>
      <c r="N71" s="8"/>
      <c r="O71" s="8"/>
      <c r="P71" s="8"/>
      <c r="Q71" s="8"/>
      <c r="BY71" s="7"/>
    </row>
    <row r="72" spans="1:77" ht="12" customHeight="1" x14ac:dyDescent="0.35">
      <c r="A72" s="268"/>
      <c r="B72" s="238"/>
      <c r="C72" s="238" t="s">
        <v>361</v>
      </c>
      <c r="D72" s="254">
        <v>89.85</v>
      </c>
      <c r="E72" s="205">
        <v>10.210000000000001</v>
      </c>
      <c r="F72" s="262">
        <v>65818</v>
      </c>
      <c r="G72" s="7"/>
      <c r="H72" s="7"/>
      <c r="I72" s="7"/>
      <c r="J72" s="7"/>
      <c r="K72" s="8"/>
      <c r="L72" s="8"/>
      <c r="M72" s="8"/>
      <c r="N72" s="8"/>
      <c r="O72" s="8"/>
      <c r="P72" s="8"/>
      <c r="Q72" s="8"/>
      <c r="BY72" s="7"/>
    </row>
    <row r="73" spans="1:77" ht="12" customHeight="1" x14ac:dyDescent="0.35">
      <c r="A73" s="268"/>
      <c r="B73" s="238"/>
      <c r="C73" s="238" t="s">
        <v>362</v>
      </c>
      <c r="D73" s="254">
        <v>90.2</v>
      </c>
      <c r="E73" s="205">
        <v>9.9009999999999998</v>
      </c>
      <c r="F73" s="262">
        <v>44160</v>
      </c>
      <c r="G73" s="7"/>
      <c r="H73" s="7"/>
      <c r="I73" s="7"/>
      <c r="J73" s="7"/>
      <c r="K73" s="8"/>
      <c r="L73" s="8"/>
      <c r="M73" s="8"/>
      <c r="N73" s="8"/>
      <c r="O73" s="8"/>
      <c r="P73" s="8"/>
      <c r="Q73" s="8"/>
      <c r="BY73" s="7"/>
    </row>
    <row r="74" spans="1:77" ht="12" customHeight="1" x14ac:dyDescent="0.35">
      <c r="A74" s="268"/>
      <c r="B74" s="238"/>
      <c r="C74" s="238" t="s">
        <v>363</v>
      </c>
      <c r="D74" s="254">
        <v>91.19</v>
      </c>
      <c r="E74" s="205">
        <v>8.8699999999999992</v>
      </c>
      <c r="F74" s="262">
        <v>62527</v>
      </c>
      <c r="G74" s="7"/>
      <c r="H74" s="7"/>
      <c r="I74" s="7"/>
      <c r="J74" s="7"/>
      <c r="K74" s="8"/>
      <c r="L74" s="8"/>
      <c r="M74" s="8"/>
      <c r="N74" s="8"/>
      <c r="O74" s="8"/>
      <c r="P74" s="8"/>
      <c r="Q74" s="8"/>
      <c r="BY74" s="7"/>
    </row>
    <row r="75" spans="1:77" ht="12" customHeight="1" x14ac:dyDescent="0.35">
      <c r="A75" s="268"/>
      <c r="B75" s="238"/>
      <c r="C75" s="238" t="s">
        <v>364</v>
      </c>
      <c r="D75" s="254">
        <v>91.72</v>
      </c>
      <c r="E75" s="205">
        <v>8.282</v>
      </c>
      <c r="F75" s="262">
        <v>76602</v>
      </c>
      <c r="G75" s="7"/>
      <c r="H75" s="7"/>
      <c r="I75" s="7"/>
      <c r="J75" s="7"/>
      <c r="K75" s="8"/>
      <c r="L75" s="8"/>
      <c r="M75" s="8"/>
      <c r="N75" s="8"/>
      <c r="O75" s="8"/>
      <c r="P75" s="8"/>
      <c r="Q75" s="8"/>
      <c r="BY75" s="7"/>
    </row>
    <row r="76" spans="1:77" ht="12" customHeight="1" x14ac:dyDescent="0.35">
      <c r="A76" s="268"/>
      <c r="B76" s="238"/>
      <c r="C76" s="238" t="s">
        <v>365</v>
      </c>
      <c r="D76" s="254">
        <v>90.93</v>
      </c>
      <c r="E76" s="205">
        <v>9.0749999999999993</v>
      </c>
      <c r="F76" s="262">
        <v>83175</v>
      </c>
      <c r="G76" s="7"/>
      <c r="H76" s="7"/>
      <c r="I76" s="7"/>
      <c r="J76" s="7"/>
      <c r="K76" s="8"/>
      <c r="L76" s="8"/>
      <c r="M76" s="8"/>
      <c r="N76" s="8"/>
      <c r="O76" s="8"/>
      <c r="P76" s="8"/>
      <c r="Q76" s="8"/>
      <c r="BY76" s="7"/>
    </row>
    <row r="77" spans="1:77" ht="12" customHeight="1" x14ac:dyDescent="0.35">
      <c r="A77" s="268"/>
      <c r="B77" s="238"/>
      <c r="C77" s="238" t="s">
        <v>366</v>
      </c>
      <c r="D77" s="254">
        <v>90.19</v>
      </c>
      <c r="E77" s="205">
        <v>9.7919999999999998</v>
      </c>
      <c r="F77" s="262">
        <v>89117</v>
      </c>
      <c r="G77" s="7"/>
      <c r="H77" s="7"/>
      <c r="I77" s="7"/>
      <c r="J77" s="7"/>
      <c r="K77" s="8"/>
      <c r="L77" s="8"/>
      <c r="M77" s="8"/>
      <c r="N77" s="8"/>
      <c r="O77" s="8"/>
      <c r="P77" s="8"/>
      <c r="Q77" s="8"/>
      <c r="BY77" s="7"/>
    </row>
    <row r="78" spans="1:77" ht="12" customHeight="1" x14ac:dyDescent="0.35">
      <c r="A78" s="268"/>
      <c r="B78" s="238"/>
      <c r="C78" s="238" t="s">
        <v>367</v>
      </c>
      <c r="D78" s="254">
        <v>89.49</v>
      </c>
      <c r="E78" s="205">
        <v>10.48</v>
      </c>
      <c r="F78" s="262">
        <v>73438</v>
      </c>
      <c r="G78" s="7"/>
      <c r="H78" s="7"/>
      <c r="I78" s="7"/>
      <c r="J78" s="7"/>
      <c r="K78" s="8"/>
      <c r="L78" s="8"/>
      <c r="M78" s="8"/>
      <c r="N78" s="8"/>
    </row>
    <row r="79" spans="1:77" ht="12" customHeight="1" x14ac:dyDescent="0.35">
      <c r="A79" s="268"/>
      <c r="B79" s="238"/>
      <c r="C79" s="238" t="s">
        <v>368</v>
      </c>
      <c r="D79" s="254">
        <v>89.83</v>
      </c>
      <c r="E79" s="205">
        <v>10.130000000000001</v>
      </c>
      <c r="F79" s="262">
        <v>70201</v>
      </c>
      <c r="G79" s="7"/>
      <c r="H79" s="7"/>
      <c r="I79" s="7"/>
      <c r="J79" s="7"/>
      <c r="K79" s="8"/>
      <c r="L79" s="8"/>
      <c r="M79" s="8"/>
      <c r="N79" s="8"/>
    </row>
    <row r="80" spans="1:77" ht="12" customHeight="1" x14ac:dyDescent="0.35">
      <c r="A80" s="268"/>
      <c r="B80" s="238"/>
      <c r="C80" s="238" t="s">
        <v>369</v>
      </c>
      <c r="D80" s="254">
        <v>89.46</v>
      </c>
      <c r="E80" s="205">
        <v>10.54</v>
      </c>
      <c r="F80" s="262">
        <v>76942</v>
      </c>
      <c r="G80" s="7"/>
      <c r="H80" s="7"/>
      <c r="I80" s="7"/>
      <c r="J80" s="7"/>
      <c r="K80" s="8"/>
      <c r="L80" s="8"/>
      <c r="M80" s="8"/>
      <c r="N80" s="8"/>
    </row>
    <row r="81" spans="1:14" ht="12" customHeight="1" x14ac:dyDescent="0.35">
      <c r="A81" s="268"/>
      <c r="B81" s="238"/>
      <c r="C81" s="238" t="s">
        <v>370</v>
      </c>
      <c r="D81" s="254">
        <v>89.4</v>
      </c>
      <c r="E81" s="205">
        <v>10.6</v>
      </c>
      <c r="F81" s="262">
        <v>77985</v>
      </c>
      <c r="G81" s="7"/>
      <c r="H81" s="7"/>
      <c r="I81" s="7"/>
      <c r="J81" s="7"/>
      <c r="K81" s="8"/>
      <c r="L81" s="8"/>
      <c r="M81" s="8"/>
      <c r="N81" s="8"/>
    </row>
    <row r="82" spans="1:14" ht="12" customHeight="1" x14ac:dyDescent="0.35">
      <c r="A82" s="268"/>
      <c r="B82" s="238"/>
      <c r="C82" s="238" t="s">
        <v>371</v>
      </c>
      <c r="D82" s="254">
        <v>89.82</v>
      </c>
      <c r="E82" s="205">
        <v>10.18</v>
      </c>
      <c r="F82" s="262">
        <v>85944</v>
      </c>
      <c r="G82" s="7"/>
      <c r="H82" s="7"/>
      <c r="I82" s="7"/>
      <c r="J82" s="7"/>
      <c r="K82" s="8"/>
      <c r="L82" s="8"/>
      <c r="M82" s="8"/>
      <c r="N82" s="8"/>
    </row>
    <row r="83" spans="1:14" ht="12" customHeight="1" x14ac:dyDescent="0.35">
      <c r="A83" s="268"/>
      <c r="B83" s="238"/>
      <c r="C83" s="238" t="s">
        <v>372</v>
      </c>
      <c r="D83" s="254">
        <v>91.1</v>
      </c>
      <c r="E83" s="205">
        <v>8.8970000000000002</v>
      </c>
      <c r="F83" s="262">
        <v>81619</v>
      </c>
      <c r="G83" s="7"/>
      <c r="H83" s="7"/>
      <c r="I83" s="7"/>
      <c r="J83" s="7"/>
      <c r="K83" s="8"/>
      <c r="L83" s="8"/>
      <c r="M83" s="8"/>
      <c r="N83" s="8"/>
    </row>
    <row r="84" spans="1:14" ht="12" customHeight="1" x14ac:dyDescent="0.35">
      <c r="A84" s="268"/>
      <c r="B84" s="238"/>
      <c r="C84" s="238" t="s">
        <v>373</v>
      </c>
      <c r="D84" s="254">
        <v>91.61</v>
      </c>
      <c r="E84" s="205">
        <v>8.3949999999999996</v>
      </c>
      <c r="F84" s="262">
        <v>58587</v>
      </c>
      <c r="G84" s="7"/>
      <c r="H84" s="7"/>
      <c r="I84" s="7"/>
      <c r="J84" s="7"/>
      <c r="K84" s="8"/>
      <c r="L84" s="8"/>
      <c r="M84" s="8"/>
      <c r="N84" s="8"/>
    </row>
    <row r="85" spans="1:14" ht="12" customHeight="1" x14ac:dyDescent="0.35">
      <c r="A85" s="268"/>
      <c r="B85" s="238"/>
      <c r="C85" s="238" t="s">
        <v>374</v>
      </c>
      <c r="D85" s="254">
        <v>90.56</v>
      </c>
      <c r="E85" s="205">
        <v>9.4369999999999994</v>
      </c>
      <c r="F85" s="262">
        <v>52134</v>
      </c>
      <c r="G85" s="7"/>
      <c r="H85" s="7"/>
      <c r="I85" s="7"/>
      <c r="J85" s="7"/>
      <c r="K85" s="8"/>
      <c r="L85" s="8"/>
      <c r="M85" s="8"/>
      <c r="N85" s="8"/>
    </row>
    <row r="86" spans="1:14" ht="12" customHeight="1" x14ac:dyDescent="0.35">
      <c r="A86" s="268"/>
      <c r="B86" s="238"/>
      <c r="C86" s="238" t="s">
        <v>375</v>
      </c>
      <c r="D86" s="254">
        <v>91.23</v>
      </c>
      <c r="E86" s="205">
        <v>8.766</v>
      </c>
      <c r="F86" s="262">
        <v>61404</v>
      </c>
      <c r="G86" s="7"/>
      <c r="H86" s="7"/>
      <c r="I86" s="7"/>
      <c r="J86" s="7"/>
      <c r="K86" s="8"/>
      <c r="L86" s="8"/>
      <c r="M86" s="8"/>
      <c r="N86" s="8"/>
    </row>
    <row r="87" spans="1:14" ht="12" customHeight="1" x14ac:dyDescent="0.35">
      <c r="A87" s="268"/>
      <c r="B87" s="238"/>
      <c r="C87" s="238" t="s">
        <v>376</v>
      </c>
      <c r="D87" s="254">
        <v>90.19</v>
      </c>
      <c r="E87" s="205">
        <v>9.8149999999999995</v>
      </c>
      <c r="F87" s="262">
        <v>52944</v>
      </c>
      <c r="G87" s="7"/>
      <c r="H87" s="7"/>
      <c r="I87" s="7"/>
      <c r="J87" s="7"/>
      <c r="K87" s="8"/>
      <c r="L87" s="8"/>
      <c r="M87" s="8"/>
      <c r="N87" s="8"/>
    </row>
    <row r="88" spans="1:14" ht="12" customHeight="1" x14ac:dyDescent="0.35">
      <c r="A88" s="268"/>
      <c r="B88" s="238"/>
      <c r="C88" s="238" t="s">
        <v>377</v>
      </c>
      <c r="D88" s="254">
        <v>89.53</v>
      </c>
      <c r="E88" s="205">
        <v>10.47</v>
      </c>
      <c r="F88" s="262">
        <v>51589</v>
      </c>
      <c r="G88" s="7"/>
      <c r="H88" s="7"/>
      <c r="I88" s="7"/>
      <c r="J88" s="7"/>
      <c r="K88" s="8"/>
      <c r="L88" s="8"/>
      <c r="M88" s="8"/>
      <c r="N88" s="8"/>
    </row>
    <row r="89" spans="1:14" ht="12" customHeight="1" x14ac:dyDescent="0.35">
      <c r="A89" s="268"/>
      <c r="B89" s="238"/>
      <c r="C89" s="238" t="s">
        <v>378</v>
      </c>
      <c r="D89" s="254">
        <v>89.96</v>
      </c>
      <c r="E89" s="205">
        <v>10.039999999999999</v>
      </c>
      <c r="F89" s="262">
        <v>60204</v>
      </c>
      <c r="G89" s="7"/>
      <c r="H89" s="7"/>
      <c r="I89" s="7"/>
      <c r="J89" s="7"/>
      <c r="K89" s="8"/>
      <c r="L89" s="8"/>
      <c r="M89" s="8"/>
      <c r="N89" s="8"/>
    </row>
    <row r="90" spans="1:14" ht="12" customHeight="1" x14ac:dyDescent="0.35">
      <c r="A90" s="268"/>
      <c r="B90" s="238"/>
      <c r="C90" s="238" t="s">
        <v>379</v>
      </c>
      <c r="D90" s="254">
        <v>90.91</v>
      </c>
      <c r="E90" s="205">
        <v>9.0909999999999993</v>
      </c>
      <c r="F90" s="262">
        <v>65539</v>
      </c>
      <c r="G90" s="7"/>
      <c r="H90" s="7"/>
      <c r="I90" s="7"/>
      <c r="J90" s="7"/>
      <c r="K90" s="8"/>
      <c r="L90" s="8"/>
      <c r="M90" s="8"/>
      <c r="N90" s="8"/>
    </row>
    <row r="91" spans="1:14" ht="12" customHeight="1" x14ac:dyDescent="0.35">
      <c r="A91" s="268"/>
      <c r="B91" s="238"/>
      <c r="C91" s="238" t="s">
        <v>391</v>
      </c>
      <c r="D91" s="254">
        <v>90.24</v>
      </c>
      <c r="E91" s="205">
        <v>9.7560000000000002</v>
      </c>
      <c r="F91" s="262">
        <v>68782</v>
      </c>
      <c r="G91" s="7"/>
      <c r="H91" s="7"/>
      <c r="I91" s="7"/>
      <c r="J91" s="7"/>
      <c r="K91" s="8"/>
      <c r="L91" s="8"/>
      <c r="M91" s="8"/>
      <c r="N91" s="8"/>
    </row>
    <row r="92" spans="1:14" ht="12" customHeight="1" x14ac:dyDescent="0.35">
      <c r="A92" s="268"/>
      <c r="B92" s="238"/>
      <c r="C92" s="238"/>
      <c r="D92" s="254"/>
      <c r="E92" s="205"/>
      <c r="F92" s="262"/>
      <c r="G92" s="7"/>
      <c r="H92" s="7"/>
      <c r="I92" s="7"/>
      <c r="J92" s="7"/>
      <c r="K92" s="8"/>
      <c r="L92" s="8"/>
      <c r="M92" s="8"/>
      <c r="N92" s="8"/>
    </row>
    <row r="93" spans="1:14" ht="12" customHeight="1" x14ac:dyDescent="0.35">
      <c r="A93" s="268">
        <v>2</v>
      </c>
      <c r="B93" s="238"/>
      <c r="C93" s="238" t="s">
        <v>380</v>
      </c>
      <c r="D93" s="254"/>
      <c r="E93" s="205"/>
      <c r="F93" s="262"/>
      <c r="G93" s="7"/>
      <c r="H93" s="7"/>
      <c r="I93" s="164"/>
      <c r="J93" s="164"/>
      <c r="K93" s="163"/>
      <c r="L93" s="8"/>
      <c r="M93" s="8"/>
      <c r="N93" s="8"/>
    </row>
    <row r="94" spans="1:14" ht="12" customHeight="1" x14ac:dyDescent="0.35">
      <c r="A94" s="268"/>
      <c r="B94" s="238"/>
      <c r="C94" s="238" t="s">
        <v>309</v>
      </c>
      <c r="D94" s="254">
        <v>65.519000000000005</v>
      </c>
      <c r="E94" s="205">
        <v>34.481000000000002</v>
      </c>
      <c r="F94" s="262">
        <v>33434.097000000002</v>
      </c>
      <c r="G94" s="7"/>
      <c r="H94" s="7"/>
      <c r="I94" s="164"/>
      <c r="J94" s="164"/>
      <c r="K94" s="163"/>
      <c r="L94" s="8"/>
      <c r="M94" s="8"/>
      <c r="N94" s="8"/>
    </row>
    <row r="95" spans="1:14" ht="12" customHeight="1" x14ac:dyDescent="0.35">
      <c r="A95" s="268"/>
      <c r="B95" s="238"/>
      <c r="C95" s="238" t="s">
        <v>310</v>
      </c>
      <c r="D95" s="254">
        <v>67.444999999999993</v>
      </c>
      <c r="E95" s="205">
        <v>32.555</v>
      </c>
      <c r="F95" s="262">
        <v>37319.103000000003</v>
      </c>
      <c r="G95" s="7"/>
      <c r="H95" s="7"/>
      <c r="I95" s="164"/>
      <c r="J95" s="164"/>
      <c r="K95" s="163"/>
      <c r="L95" s="8"/>
      <c r="N95" s="8"/>
    </row>
    <row r="96" spans="1:14" ht="12" customHeight="1" x14ac:dyDescent="0.35">
      <c r="A96" s="268"/>
      <c r="B96" s="238"/>
      <c r="C96" s="238" t="s">
        <v>311</v>
      </c>
      <c r="D96" s="254">
        <v>62.962000000000003</v>
      </c>
      <c r="E96" s="205">
        <v>37.037999999999997</v>
      </c>
      <c r="F96" s="262">
        <v>39641.002</v>
      </c>
      <c r="G96" s="7"/>
      <c r="H96" s="7"/>
      <c r="I96" s="164"/>
      <c r="J96" s="164"/>
      <c r="K96" s="163"/>
      <c r="L96" s="8"/>
      <c r="N96" s="8"/>
    </row>
    <row r="97" spans="1:14" ht="12" customHeight="1" x14ac:dyDescent="0.35">
      <c r="A97" s="268"/>
      <c r="B97" s="238"/>
      <c r="C97" s="238" t="s">
        <v>312</v>
      </c>
      <c r="D97" s="254">
        <v>58.125</v>
      </c>
      <c r="E97" s="205">
        <v>41.875</v>
      </c>
      <c r="F97" s="262">
        <v>29671.473999999998</v>
      </c>
      <c r="G97" s="7"/>
      <c r="H97" s="7"/>
      <c r="I97" s="164"/>
      <c r="J97" s="164"/>
      <c r="K97" s="163"/>
      <c r="L97" s="8"/>
      <c r="M97" s="8"/>
      <c r="N97" s="8"/>
    </row>
    <row r="98" spans="1:14" ht="12" customHeight="1" x14ac:dyDescent="0.35">
      <c r="A98" s="268"/>
      <c r="B98" s="238"/>
      <c r="C98" s="238" t="s">
        <v>313</v>
      </c>
      <c r="D98" s="254">
        <v>71.956000000000003</v>
      </c>
      <c r="E98" s="205">
        <v>28.044</v>
      </c>
      <c r="F98" s="262">
        <v>24073.429</v>
      </c>
      <c r="G98" s="7"/>
      <c r="H98" s="7"/>
      <c r="I98" s="164"/>
      <c r="J98" s="164"/>
      <c r="K98" s="163"/>
      <c r="L98" s="8"/>
      <c r="M98" s="8"/>
      <c r="N98" s="8"/>
    </row>
    <row r="99" spans="1:14" ht="12" customHeight="1" x14ac:dyDescent="0.35">
      <c r="A99" s="268"/>
      <c r="B99" s="238"/>
      <c r="C99" s="238" t="s">
        <v>314</v>
      </c>
      <c r="D99" s="254">
        <v>73.668999999999997</v>
      </c>
      <c r="E99" s="205">
        <v>26.331</v>
      </c>
      <c r="F99" s="262">
        <v>21746.637999999999</v>
      </c>
      <c r="G99" s="7"/>
      <c r="H99" s="7"/>
      <c r="I99" s="164"/>
      <c r="J99" s="164"/>
      <c r="K99" s="163"/>
      <c r="L99" s="8"/>
      <c r="M99" s="8"/>
      <c r="N99" s="8"/>
    </row>
    <row r="100" spans="1:14" ht="12" customHeight="1" x14ac:dyDescent="0.35">
      <c r="A100" s="268"/>
      <c r="B100" s="238"/>
      <c r="C100" s="238" t="s">
        <v>315</v>
      </c>
      <c r="D100" s="254">
        <v>74.396000000000001</v>
      </c>
      <c r="E100" s="205">
        <v>25.603999999999999</v>
      </c>
      <c r="F100" s="262">
        <v>13813.992</v>
      </c>
      <c r="G100" s="7"/>
      <c r="H100" s="7"/>
      <c r="I100" s="7"/>
      <c r="J100" s="7"/>
      <c r="K100" s="8"/>
      <c r="L100" s="8"/>
      <c r="M100" s="8"/>
      <c r="N100" s="8"/>
    </row>
    <row r="101" spans="1:14" ht="12" customHeight="1" x14ac:dyDescent="0.35">
      <c r="A101" s="268"/>
      <c r="B101" s="238"/>
      <c r="C101" s="238" t="s">
        <v>316</v>
      </c>
      <c r="D101" s="254">
        <v>84.462000000000003</v>
      </c>
      <c r="E101" s="205">
        <v>15.538</v>
      </c>
      <c r="F101" s="262">
        <v>8624.7039999999997</v>
      </c>
      <c r="G101" s="7"/>
      <c r="H101" s="7"/>
      <c r="I101" s="7"/>
      <c r="J101" s="7"/>
      <c r="K101" s="8"/>
      <c r="L101" s="8"/>
      <c r="M101" s="8"/>
      <c r="N101" s="8"/>
    </row>
    <row r="102" spans="1:14" ht="12" customHeight="1" x14ac:dyDescent="0.35">
      <c r="A102" s="268"/>
      <c r="B102" s="238"/>
      <c r="C102" s="238" t="s">
        <v>317</v>
      </c>
      <c r="D102" s="254">
        <v>42.12</v>
      </c>
      <c r="E102" s="205">
        <v>57.88</v>
      </c>
      <c r="F102" s="262">
        <v>1878.2809999999999</v>
      </c>
      <c r="G102" s="7"/>
      <c r="H102" s="7"/>
      <c r="I102" s="7"/>
      <c r="J102" s="7"/>
      <c r="K102" s="8"/>
      <c r="L102" s="8"/>
      <c r="M102" s="8"/>
      <c r="N102" s="8"/>
    </row>
    <row r="103" spans="1:14" ht="12" customHeight="1" x14ac:dyDescent="0.35">
      <c r="A103" s="268"/>
      <c r="B103" s="238"/>
      <c r="C103" s="238" t="s">
        <v>318</v>
      </c>
      <c r="D103" s="254">
        <v>59.83</v>
      </c>
      <c r="E103" s="205">
        <v>40.17</v>
      </c>
      <c r="F103" s="262">
        <v>5545.5259999999998</v>
      </c>
      <c r="G103" s="7"/>
      <c r="H103" s="7"/>
      <c r="I103" s="7"/>
      <c r="J103" s="7"/>
      <c r="K103" s="8"/>
      <c r="L103" s="8"/>
      <c r="M103" s="8"/>
      <c r="N103" s="8"/>
    </row>
    <row r="104" spans="1:14" ht="12" customHeight="1" x14ac:dyDescent="0.35">
      <c r="A104" s="268"/>
      <c r="B104" s="238"/>
      <c r="C104" s="238" t="s">
        <v>319</v>
      </c>
      <c r="D104" s="254">
        <v>64.97</v>
      </c>
      <c r="E104" s="205">
        <v>35.03</v>
      </c>
      <c r="F104" s="262">
        <v>6492.1120000000001</v>
      </c>
      <c r="G104" s="7"/>
      <c r="H104" s="7"/>
      <c r="I104" s="7"/>
      <c r="J104" s="7"/>
      <c r="K104" s="8"/>
      <c r="L104" s="8"/>
      <c r="M104" s="8"/>
      <c r="N104" s="8"/>
    </row>
    <row r="105" spans="1:14" ht="12" customHeight="1" x14ac:dyDescent="0.35">
      <c r="A105" s="268"/>
      <c r="B105" s="238"/>
      <c r="C105" s="238" t="s">
        <v>320</v>
      </c>
      <c r="D105" s="254">
        <v>73.448999999999998</v>
      </c>
      <c r="E105" s="205">
        <v>26.550999999999998</v>
      </c>
      <c r="F105" s="262">
        <v>7924.5870000000004</v>
      </c>
      <c r="G105" s="7"/>
      <c r="H105" s="7"/>
      <c r="I105" s="7"/>
      <c r="J105" s="7"/>
      <c r="K105" s="8"/>
      <c r="L105" s="8"/>
      <c r="M105" s="8"/>
      <c r="N105" s="8"/>
    </row>
    <row r="106" spans="1:14" ht="12" customHeight="1" x14ac:dyDescent="0.35">
      <c r="A106" s="268"/>
      <c r="B106" s="238"/>
      <c r="C106" s="238" t="s">
        <v>321</v>
      </c>
      <c r="D106" s="254">
        <v>89.941999999999993</v>
      </c>
      <c r="E106" s="205">
        <v>10.077</v>
      </c>
      <c r="F106" s="262">
        <v>3728.6770000000001</v>
      </c>
      <c r="G106" s="7"/>
      <c r="H106" s="7"/>
      <c r="I106" s="7"/>
      <c r="J106" s="7"/>
      <c r="K106" s="8"/>
      <c r="L106" s="8"/>
      <c r="M106" s="8"/>
      <c r="N106" s="8"/>
    </row>
    <row r="107" spans="1:14" ht="12" customHeight="1" x14ac:dyDescent="0.35">
      <c r="A107" s="268"/>
      <c r="B107" s="238"/>
      <c r="C107" s="238" t="s">
        <v>322</v>
      </c>
      <c r="D107" s="254">
        <v>75.096999999999994</v>
      </c>
      <c r="E107" s="205">
        <v>24.902999999999999</v>
      </c>
      <c r="F107" s="262">
        <v>5894.1279999999997</v>
      </c>
      <c r="G107" s="7"/>
      <c r="H107" s="7"/>
      <c r="I107" s="7"/>
      <c r="J107" s="7"/>
      <c r="K107" s="8"/>
      <c r="L107" s="8"/>
      <c r="M107" s="8"/>
      <c r="N107" s="8"/>
    </row>
    <row r="108" spans="1:14" ht="12" customHeight="1" x14ac:dyDescent="0.35">
      <c r="A108" s="268"/>
      <c r="B108" s="238"/>
      <c r="C108" s="238" t="s">
        <v>323</v>
      </c>
      <c r="D108" s="254">
        <v>72.349999999999994</v>
      </c>
      <c r="E108" s="205">
        <v>27.65</v>
      </c>
      <c r="F108" s="262">
        <v>8308.94</v>
      </c>
      <c r="G108" s="7"/>
      <c r="H108" s="7"/>
      <c r="I108" s="7"/>
      <c r="J108" s="7"/>
      <c r="K108" s="8"/>
      <c r="L108" s="8"/>
      <c r="M108" s="8"/>
      <c r="N108" s="8"/>
    </row>
    <row r="109" spans="1:14" ht="12" customHeight="1" x14ac:dyDescent="0.35">
      <c r="A109" s="268"/>
      <c r="B109" s="238"/>
      <c r="C109" s="238" t="s">
        <v>324</v>
      </c>
      <c r="D109" s="254">
        <v>73.599999999999994</v>
      </c>
      <c r="E109" s="205">
        <v>26.4</v>
      </c>
      <c r="F109" s="262">
        <v>1216.6010000000001</v>
      </c>
      <c r="G109" s="7"/>
      <c r="H109" s="7"/>
      <c r="I109" s="7"/>
      <c r="J109" s="7"/>
      <c r="K109" s="8"/>
      <c r="L109" s="8"/>
      <c r="M109" s="8"/>
      <c r="N109" s="8"/>
    </row>
    <row r="110" spans="1:14" ht="12" customHeight="1" x14ac:dyDescent="0.35">
      <c r="A110" s="268"/>
      <c r="B110" s="238"/>
      <c r="C110" s="238" t="s">
        <v>325</v>
      </c>
      <c r="D110" s="254">
        <v>72.725999999999999</v>
      </c>
      <c r="E110" s="205">
        <v>27.274000000000001</v>
      </c>
      <c r="F110" s="262">
        <v>1694.6030000000001</v>
      </c>
      <c r="G110" s="7"/>
      <c r="H110" s="7"/>
      <c r="I110" s="7"/>
      <c r="J110" s="7"/>
      <c r="K110" s="8"/>
      <c r="L110" s="8"/>
      <c r="M110" s="8"/>
      <c r="N110" s="8"/>
    </row>
    <row r="111" spans="1:14" ht="12" customHeight="1" x14ac:dyDescent="0.35">
      <c r="A111" s="268"/>
      <c r="B111" s="238"/>
      <c r="C111" s="238" t="s">
        <v>326</v>
      </c>
      <c r="D111" s="254">
        <v>75.021000000000001</v>
      </c>
      <c r="E111" s="205">
        <v>24.978999999999999</v>
      </c>
      <c r="F111" s="262">
        <v>7888.6580000000004</v>
      </c>
      <c r="G111" s="7"/>
      <c r="H111" s="7"/>
      <c r="I111" s="7"/>
      <c r="J111" s="7"/>
      <c r="K111" s="8"/>
      <c r="L111" s="8"/>
      <c r="M111" s="8"/>
      <c r="N111" s="8"/>
    </row>
    <row r="112" spans="1:14" ht="12" customHeight="1" x14ac:dyDescent="0.35">
      <c r="A112" s="268"/>
      <c r="B112" s="238"/>
      <c r="C112" s="238" t="s">
        <v>327</v>
      </c>
      <c r="D112" s="254">
        <v>80.706999999999994</v>
      </c>
      <c r="E112" s="205">
        <v>19.292999999999999</v>
      </c>
      <c r="F112" s="262">
        <v>6949.7650000000003</v>
      </c>
      <c r="G112" s="7"/>
      <c r="H112" s="7"/>
      <c r="I112" s="7"/>
      <c r="J112" s="7"/>
      <c r="K112" s="8"/>
      <c r="L112" s="8"/>
      <c r="M112" s="8"/>
      <c r="N112" s="8"/>
    </row>
    <row r="113" spans="1:17" ht="12" customHeight="1" x14ac:dyDescent="0.35">
      <c r="A113" s="268"/>
      <c r="B113" s="238"/>
      <c r="C113" s="238" t="s">
        <v>328</v>
      </c>
      <c r="D113" s="254">
        <v>56.84</v>
      </c>
      <c r="E113" s="205">
        <v>43.16</v>
      </c>
      <c r="F113" s="262">
        <v>4103.8680000000004</v>
      </c>
      <c r="G113" s="7"/>
      <c r="H113" s="7"/>
      <c r="I113" s="7"/>
      <c r="J113" s="7"/>
      <c r="K113" s="8"/>
      <c r="L113" s="8"/>
      <c r="M113" s="8"/>
      <c r="N113" s="8"/>
    </row>
    <row r="114" spans="1:17" ht="12" customHeight="1" x14ac:dyDescent="0.35">
      <c r="A114" s="268"/>
      <c r="B114" s="238"/>
      <c r="C114" s="238" t="s">
        <v>329</v>
      </c>
      <c r="D114" s="254">
        <v>19.638000000000002</v>
      </c>
      <c r="E114" s="205">
        <v>80.361999999999995</v>
      </c>
      <c r="F114" s="262">
        <v>2661.9989999999998</v>
      </c>
      <c r="G114" s="7"/>
      <c r="H114" s="7"/>
      <c r="I114" s="7"/>
      <c r="J114" s="7"/>
      <c r="K114" s="8"/>
      <c r="L114" s="8"/>
      <c r="M114" s="8"/>
      <c r="N114" s="8"/>
      <c r="O114" s="8"/>
      <c r="P114" s="8"/>
      <c r="Q114" s="8"/>
    </row>
    <row r="115" spans="1:17" ht="12" customHeight="1" x14ac:dyDescent="0.35">
      <c r="A115" s="268"/>
      <c r="B115" s="238"/>
      <c r="C115" s="238" t="s">
        <v>330</v>
      </c>
      <c r="D115" s="254">
        <v>65.650000000000006</v>
      </c>
      <c r="E115" s="205">
        <v>34.35</v>
      </c>
      <c r="F115" s="262">
        <v>4662.9629999999997</v>
      </c>
      <c r="G115" s="7"/>
      <c r="H115" s="7"/>
      <c r="I115" s="7"/>
      <c r="J115" s="7"/>
      <c r="K115" s="8"/>
      <c r="L115" s="8"/>
      <c r="M115" s="8"/>
      <c r="N115" s="8"/>
      <c r="O115" s="8"/>
      <c r="P115" s="8"/>
      <c r="Q115" s="8"/>
    </row>
    <row r="116" spans="1:17" ht="12" customHeight="1" x14ac:dyDescent="0.35">
      <c r="A116" s="268"/>
      <c r="B116" s="238"/>
      <c r="C116" s="238" t="s">
        <v>331</v>
      </c>
      <c r="D116" s="254">
        <v>83.62</v>
      </c>
      <c r="E116" s="205">
        <v>16.38</v>
      </c>
      <c r="F116" s="262">
        <v>5602</v>
      </c>
      <c r="G116" s="7"/>
      <c r="H116" s="7"/>
      <c r="I116" s="7"/>
      <c r="J116" s="7"/>
      <c r="K116" s="8"/>
      <c r="L116" s="8"/>
      <c r="M116" s="8"/>
      <c r="N116" s="8"/>
    </row>
    <row r="117" spans="1:17" ht="12" customHeight="1" x14ac:dyDescent="0.35">
      <c r="A117" s="268"/>
      <c r="B117" s="238"/>
      <c r="C117" s="238" t="s">
        <v>332</v>
      </c>
      <c r="D117" s="254">
        <v>93.433999999999997</v>
      </c>
      <c r="E117" s="205">
        <v>6.5659999999999998</v>
      </c>
      <c r="F117" s="262">
        <v>4207.8310000000001</v>
      </c>
      <c r="G117" s="7"/>
      <c r="H117" s="7"/>
      <c r="I117" s="7"/>
      <c r="J117" s="7"/>
      <c r="K117" s="8"/>
      <c r="L117" s="8"/>
      <c r="M117" s="8"/>
      <c r="N117" s="8"/>
    </row>
    <row r="118" spans="1:17" ht="12" customHeight="1" x14ac:dyDescent="0.35">
      <c r="A118" s="268"/>
      <c r="B118" s="238"/>
      <c r="C118" s="238" t="s">
        <v>333</v>
      </c>
      <c r="D118" s="254">
        <v>73.968999999999994</v>
      </c>
      <c r="E118" s="205">
        <v>26.030999999999999</v>
      </c>
      <c r="F118" s="262">
        <v>1314.83</v>
      </c>
      <c r="G118" s="7"/>
      <c r="H118" s="7"/>
      <c r="I118" s="7"/>
      <c r="J118" s="7"/>
      <c r="K118" s="8"/>
      <c r="L118" s="8"/>
      <c r="M118" s="8"/>
      <c r="N118" s="8"/>
    </row>
    <row r="119" spans="1:17" ht="12" customHeight="1" x14ac:dyDescent="0.35">
      <c r="A119" s="268"/>
      <c r="B119" s="238"/>
      <c r="C119" s="238" t="s">
        <v>334</v>
      </c>
      <c r="D119" s="254">
        <v>92.045000000000002</v>
      </c>
      <c r="E119" s="205">
        <v>7.9550000000000001</v>
      </c>
      <c r="F119" s="262">
        <v>5117.3329999999996</v>
      </c>
      <c r="G119" s="7"/>
      <c r="H119" s="7"/>
      <c r="I119" s="7"/>
      <c r="J119" s="7"/>
      <c r="K119" s="8"/>
      <c r="L119" s="8"/>
      <c r="M119" s="8"/>
      <c r="N119" s="8"/>
    </row>
    <row r="120" spans="1:17" ht="12" customHeight="1" x14ac:dyDescent="0.35">
      <c r="A120" s="268"/>
      <c r="B120" s="238"/>
      <c r="C120" s="238" t="s">
        <v>335</v>
      </c>
      <c r="D120" s="254">
        <v>95.652000000000001</v>
      </c>
      <c r="E120" s="205">
        <v>4.3479999999999999</v>
      </c>
      <c r="F120" s="262">
        <v>7205.85</v>
      </c>
      <c r="G120" s="7"/>
      <c r="H120" s="7"/>
      <c r="I120" s="7"/>
      <c r="J120" s="7"/>
      <c r="K120" s="8"/>
      <c r="L120" s="8"/>
      <c r="M120" s="8"/>
      <c r="N120" s="8"/>
    </row>
    <row r="121" spans="1:17" ht="12" customHeight="1" x14ac:dyDescent="0.35">
      <c r="A121" s="268"/>
      <c r="B121" s="238"/>
      <c r="C121" s="238" t="s">
        <v>336</v>
      </c>
      <c r="D121" s="254">
        <v>97.134</v>
      </c>
      <c r="E121" s="205">
        <v>2.8660000000000001</v>
      </c>
      <c r="F121" s="262">
        <v>8974.6509999999998</v>
      </c>
      <c r="G121" s="7"/>
      <c r="H121" s="7"/>
      <c r="I121" s="7"/>
      <c r="J121" s="7"/>
      <c r="K121" s="8"/>
      <c r="L121" s="8"/>
      <c r="M121" s="8"/>
      <c r="N121" s="8"/>
    </row>
    <row r="122" spans="1:17" ht="12" customHeight="1" x14ac:dyDescent="0.35">
      <c r="A122" s="268"/>
      <c r="B122" s="238"/>
      <c r="C122" s="238" t="s">
        <v>337</v>
      </c>
      <c r="D122" s="254">
        <v>97.46</v>
      </c>
      <c r="E122" s="205">
        <v>2.6459999999999999</v>
      </c>
      <c r="F122" s="262">
        <v>7035.2370000000001</v>
      </c>
      <c r="G122" s="7"/>
      <c r="H122" s="7"/>
      <c r="I122" s="7"/>
      <c r="J122" s="7"/>
      <c r="K122" s="8"/>
      <c r="L122" s="8"/>
      <c r="M122" s="8"/>
      <c r="N122" s="8"/>
    </row>
    <row r="123" spans="1:17" ht="12" customHeight="1" x14ac:dyDescent="0.35">
      <c r="A123" s="268"/>
      <c r="B123" s="238"/>
      <c r="C123" s="238" t="s">
        <v>338</v>
      </c>
      <c r="D123" s="254">
        <v>97.563999999999993</v>
      </c>
      <c r="E123" s="205">
        <v>2.6480000000000001</v>
      </c>
      <c r="F123" s="262">
        <v>8932.8179999999993</v>
      </c>
      <c r="G123" s="7"/>
      <c r="H123" s="7"/>
      <c r="I123" s="7"/>
      <c r="J123" s="7"/>
      <c r="K123" s="8"/>
      <c r="L123" s="8"/>
      <c r="M123" s="8"/>
      <c r="N123" s="8"/>
    </row>
    <row r="124" spans="1:17" ht="12" customHeight="1" x14ac:dyDescent="0.35">
      <c r="A124" s="268"/>
      <c r="B124" s="238"/>
      <c r="C124" s="238" t="s">
        <v>339</v>
      </c>
      <c r="D124" s="254">
        <v>93.704999999999998</v>
      </c>
      <c r="E124" s="205">
        <v>6.2949999999999999</v>
      </c>
      <c r="F124" s="262">
        <v>11050.652</v>
      </c>
      <c r="G124" s="7"/>
      <c r="H124" s="7"/>
      <c r="I124" s="7"/>
      <c r="J124" s="7"/>
      <c r="K124" s="8"/>
      <c r="L124" s="8"/>
      <c r="M124" s="8"/>
      <c r="N124" s="8"/>
    </row>
    <row r="125" spans="1:17" ht="12" customHeight="1" x14ac:dyDescent="0.35">
      <c r="A125" s="268"/>
      <c r="B125" s="238"/>
      <c r="C125" s="238" t="s">
        <v>340</v>
      </c>
      <c r="D125" s="254">
        <v>86.22</v>
      </c>
      <c r="E125" s="205">
        <v>13.78</v>
      </c>
      <c r="F125" s="262">
        <v>8095.6940000000004</v>
      </c>
      <c r="G125" s="7"/>
      <c r="H125" s="7"/>
      <c r="I125" s="7"/>
      <c r="J125" s="7"/>
      <c r="K125" s="8"/>
      <c r="L125" s="8"/>
      <c r="M125" s="8"/>
      <c r="N125" s="8"/>
    </row>
    <row r="126" spans="1:17" ht="12" customHeight="1" x14ac:dyDescent="0.35">
      <c r="A126" s="268"/>
      <c r="B126" s="238"/>
      <c r="C126" s="238" t="s">
        <v>341</v>
      </c>
      <c r="D126" s="254">
        <v>74.536000000000001</v>
      </c>
      <c r="E126" s="205">
        <v>25.463999999999999</v>
      </c>
      <c r="F126" s="262">
        <v>6287.1779999999999</v>
      </c>
      <c r="G126" s="7"/>
      <c r="H126" s="7"/>
      <c r="I126" s="7"/>
      <c r="J126" s="7"/>
      <c r="K126" s="8"/>
      <c r="L126" s="8"/>
      <c r="M126" s="8"/>
      <c r="N126" s="8"/>
    </row>
    <row r="127" spans="1:17" ht="12" customHeight="1" x14ac:dyDescent="0.35">
      <c r="A127" s="268"/>
      <c r="B127" s="238"/>
      <c r="C127" s="238" t="s">
        <v>342</v>
      </c>
      <c r="D127" s="254">
        <v>91.224999999999994</v>
      </c>
      <c r="E127" s="205">
        <v>8.7750000000000004</v>
      </c>
      <c r="F127" s="262">
        <v>9953.5840000000007</v>
      </c>
      <c r="G127" s="7"/>
      <c r="H127" s="7"/>
      <c r="I127" s="7"/>
      <c r="J127" s="7"/>
      <c r="K127" s="8"/>
      <c r="L127" s="8"/>
      <c r="M127" s="8"/>
      <c r="N127" s="8"/>
    </row>
    <row r="128" spans="1:17" ht="12" customHeight="1" x14ac:dyDescent="0.35">
      <c r="A128" s="268"/>
      <c r="B128" s="238"/>
      <c r="C128" s="238" t="s">
        <v>343</v>
      </c>
      <c r="D128" s="254">
        <v>93.54</v>
      </c>
      <c r="E128" s="205">
        <v>6.4649999999999999</v>
      </c>
      <c r="F128" s="262">
        <v>13671</v>
      </c>
      <c r="G128" s="7"/>
      <c r="H128" s="7"/>
      <c r="I128" s="7"/>
      <c r="J128" s="7"/>
      <c r="K128" s="8"/>
      <c r="L128" s="8"/>
      <c r="M128" s="8"/>
      <c r="N128" s="8"/>
    </row>
    <row r="129" spans="1:77" ht="12" customHeight="1" x14ac:dyDescent="0.35">
      <c r="A129" s="268"/>
      <c r="B129" s="238"/>
      <c r="C129" s="238" t="s">
        <v>344</v>
      </c>
      <c r="D129" s="254">
        <v>91.48</v>
      </c>
      <c r="E129" s="205">
        <v>8.5180000000000007</v>
      </c>
      <c r="F129" s="262">
        <v>14206</v>
      </c>
      <c r="G129" s="7"/>
      <c r="H129" s="7"/>
      <c r="I129" s="7"/>
      <c r="J129" s="7"/>
      <c r="K129" s="8"/>
      <c r="L129" s="8"/>
      <c r="M129" s="8"/>
      <c r="N129" s="8"/>
    </row>
    <row r="130" spans="1:77" ht="12" customHeight="1" x14ac:dyDescent="0.35">
      <c r="A130" s="268"/>
      <c r="B130" s="238"/>
      <c r="C130" s="238" t="s">
        <v>345</v>
      </c>
      <c r="D130" s="254">
        <v>83.12</v>
      </c>
      <c r="E130" s="205">
        <v>16.88</v>
      </c>
      <c r="F130" s="262">
        <v>13629</v>
      </c>
      <c r="G130" s="7"/>
      <c r="H130" s="7"/>
      <c r="I130" s="7"/>
      <c r="J130" s="7"/>
      <c r="K130" s="8"/>
      <c r="L130" s="8"/>
      <c r="M130" s="8"/>
      <c r="N130" s="8"/>
      <c r="O130" s="8"/>
      <c r="P130" s="8"/>
      <c r="Q130" s="8"/>
      <c r="BY130" s="7"/>
    </row>
    <row r="131" spans="1:77" ht="12" customHeight="1" x14ac:dyDescent="0.35">
      <c r="A131" s="268"/>
      <c r="B131" s="238"/>
      <c r="C131" s="238" t="s">
        <v>346</v>
      </c>
      <c r="D131" s="254">
        <v>89.35</v>
      </c>
      <c r="E131" s="205">
        <v>10.65</v>
      </c>
      <c r="F131" s="262">
        <v>11877</v>
      </c>
      <c r="G131" s="7"/>
      <c r="H131" s="7"/>
      <c r="I131" s="7"/>
      <c r="J131" s="7"/>
      <c r="K131" s="8"/>
      <c r="L131" s="8"/>
      <c r="M131" s="8"/>
      <c r="N131" s="8"/>
      <c r="O131" s="8"/>
      <c r="P131" s="8"/>
      <c r="Q131" s="8"/>
      <c r="BY131" s="7"/>
    </row>
    <row r="132" spans="1:77" ht="12" customHeight="1" x14ac:dyDescent="0.35">
      <c r="A132" s="268"/>
      <c r="B132" s="238"/>
      <c r="C132" s="238" t="s">
        <v>347</v>
      </c>
      <c r="D132" s="254">
        <v>96.19</v>
      </c>
      <c r="E132" s="205">
        <v>3.8109999999999999</v>
      </c>
      <c r="F132" s="262">
        <v>13292</v>
      </c>
      <c r="G132" s="7"/>
      <c r="H132" s="7"/>
      <c r="I132" s="7"/>
      <c r="J132" s="7"/>
      <c r="K132" s="8"/>
      <c r="L132" s="8"/>
      <c r="M132" s="8"/>
      <c r="N132" s="8"/>
      <c r="O132" s="8"/>
      <c r="P132" s="8"/>
      <c r="Q132" s="8"/>
      <c r="BY132" s="7"/>
    </row>
    <row r="133" spans="1:77" ht="12" customHeight="1" x14ac:dyDescent="0.35">
      <c r="A133" s="268"/>
      <c r="B133" s="238"/>
      <c r="C133" s="238" t="s">
        <v>348</v>
      </c>
      <c r="D133" s="254">
        <v>96.04</v>
      </c>
      <c r="E133" s="205">
        <v>3.9649999999999999</v>
      </c>
      <c r="F133" s="262">
        <v>11385</v>
      </c>
      <c r="G133" s="7"/>
      <c r="H133" s="7"/>
      <c r="I133" s="7"/>
      <c r="J133" s="7"/>
      <c r="K133" s="8"/>
      <c r="L133" s="8"/>
      <c r="M133" s="8"/>
      <c r="N133" s="8"/>
      <c r="O133" s="8"/>
      <c r="P133" s="8"/>
      <c r="Q133" s="8"/>
      <c r="BY133" s="7"/>
    </row>
    <row r="134" spans="1:77" ht="12" customHeight="1" x14ac:dyDescent="0.35">
      <c r="A134" s="268"/>
      <c r="B134" s="238"/>
      <c r="C134" s="238" t="s">
        <v>349</v>
      </c>
      <c r="D134" s="254">
        <v>91.99</v>
      </c>
      <c r="E134" s="205">
        <v>8.0109999999999992</v>
      </c>
      <c r="F134" s="262">
        <v>9953</v>
      </c>
      <c r="G134" s="7"/>
      <c r="H134" s="7"/>
      <c r="I134" s="7"/>
      <c r="J134" s="7"/>
      <c r="K134" s="8"/>
      <c r="L134" s="8"/>
      <c r="M134" s="8"/>
      <c r="N134" s="8"/>
    </row>
    <row r="135" spans="1:77" ht="12" customHeight="1" x14ac:dyDescent="0.35">
      <c r="A135" s="268"/>
      <c r="B135" s="238"/>
      <c r="C135" s="238" t="s">
        <v>350</v>
      </c>
      <c r="D135" s="254">
        <v>89.32</v>
      </c>
      <c r="E135" s="205">
        <v>10.68</v>
      </c>
      <c r="F135" s="262">
        <v>12037</v>
      </c>
      <c r="G135" s="7"/>
      <c r="H135" s="7"/>
      <c r="I135" s="7"/>
      <c r="J135" s="7"/>
      <c r="K135" s="8"/>
      <c r="L135" s="8"/>
      <c r="M135" s="8"/>
      <c r="N135" s="8"/>
      <c r="O135" s="8"/>
      <c r="P135" s="8"/>
      <c r="Q135" s="8"/>
      <c r="BY135" s="7"/>
    </row>
    <row r="136" spans="1:77" ht="12" customHeight="1" x14ac:dyDescent="0.35">
      <c r="A136" s="268"/>
      <c r="B136" s="238"/>
      <c r="C136" s="238" t="s">
        <v>351</v>
      </c>
      <c r="D136" s="254">
        <v>86.52</v>
      </c>
      <c r="E136" s="205">
        <v>13.48</v>
      </c>
      <c r="F136" s="262">
        <v>16269</v>
      </c>
      <c r="G136" s="7"/>
      <c r="H136" s="7"/>
      <c r="I136" s="7"/>
      <c r="J136" s="7"/>
      <c r="K136" s="8"/>
      <c r="L136" s="8"/>
      <c r="M136" s="8"/>
      <c r="N136" s="8"/>
      <c r="O136" s="8"/>
      <c r="P136" s="8"/>
      <c r="Q136" s="8"/>
      <c r="BY136" s="7"/>
    </row>
    <row r="137" spans="1:77" ht="12" customHeight="1" x14ac:dyDescent="0.35">
      <c r="A137" s="268"/>
      <c r="B137" s="238"/>
      <c r="C137" s="238" t="s">
        <v>352</v>
      </c>
      <c r="D137" s="254">
        <v>84.41</v>
      </c>
      <c r="E137" s="205">
        <v>15.59</v>
      </c>
      <c r="F137" s="262">
        <v>11907</v>
      </c>
      <c r="G137" s="7"/>
      <c r="H137" s="7"/>
      <c r="I137" s="7"/>
      <c r="J137" s="7"/>
      <c r="K137" s="8"/>
      <c r="L137" s="8"/>
      <c r="M137" s="8"/>
      <c r="N137" s="8"/>
      <c r="O137" s="8"/>
      <c r="P137" s="8"/>
      <c r="Q137" s="8"/>
      <c r="BY137" s="7"/>
    </row>
    <row r="138" spans="1:77" ht="12" customHeight="1" x14ac:dyDescent="0.35">
      <c r="A138" s="268"/>
      <c r="B138" s="238"/>
      <c r="C138" s="238" t="s">
        <v>353</v>
      </c>
      <c r="D138" s="254">
        <v>80.959999999999994</v>
      </c>
      <c r="E138" s="205">
        <v>19.04</v>
      </c>
      <c r="F138" s="262">
        <v>8927</v>
      </c>
      <c r="G138" s="7"/>
      <c r="H138" s="7"/>
      <c r="I138" s="7"/>
      <c r="J138" s="7"/>
      <c r="K138" s="8"/>
      <c r="L138" s="8"/>
      <c r="M138" s="8"/>
      <c r="N138" s="8"/>
      <c r="O138" s="8"/>
      <c r="P138" s="8"/>
      <c r="Q138" s="8"/>
      <c r="BY138" s="7"/>
    </row>
    <row r="139" spans="1:77" ht="12" customHeight="1" x14ac:dyDescent="0.35">
      <c r="A139" s="268"/>
      <c r="B139" s="238"/>
      <c r="C139" s="238" t="s">
        <v>354</v>
      </c>
      <c r="D139" s="254">
        <v>80.069999999999993</v>
      </c>
      <c r="E139" s="205">
        <v>19.93</v>
      </c>
      <c r="F139" s="262">
        <v>13403</v>
      </c>
      <c r="G139" s="7"/>
      <c r="H139" s="7"/>
      <c r="I139" s="7"/>
      <c r="J139" s="7"/>
      <c r="K139" s="8"/>
      <c r="L139" s="8"/>
      <c r="M139" s="8"/>
      <c r="N139" s="8"/>
    </row>
    <row r="140" spans="1:77" ht="12" customHeight="1" x14ac:dyDescent="0.35">
      <c r="A140" s="268"/>
      <c r="B140" s="238"/>
      <c r="C140" s="238" t="s">
        <v>355</v>
      </c>
      <c r="D140" s="254">
        <v>79.53</v>
      </c>
      <c r="E140" s="205">
        <v>20.47</v>
      </c>
      <c r="F140" s="262">
        <v>13229</v>
      </c>
      <c r="G140" s="7"/>
      <c r="H140" s="7"/>
      <c r="I140" s="7"/>
      <c r="J140" s="7"/>
      <c r="K140" s="8"/>
      <c r="L140" s="8"/>
      <c r="M140" s="8"/>
      <c r="N140" s="8"/>
    </row>
    <row r="141" spans="1:77" ht="12" customHeight="1" x14ac:dyDescent="0.35">
      <c r="A141" s="268"/>
      <c r="B141" s="238"/>
      <c r="C141" s="238" t="s">
        <v>356</v>
      </c>
      <c r="D141" s="254">
        <v>73.55</v>
      </c>
      <c r="E141" s="205">
        <v>26.45</v>
      </c>
      <c r="F141" s="262">
        <v>13639</v>
      </c>
      <c r="G141" s="7"/>
      <c r="H141" s="7"/>
      <c r="I141" s="7"/>
      <c r="J141" s="7"/>
      <c r="K141" s="8"/>
      <c r="L141" s="8"/>
      <c r="M141" s="8"/>
      <c r="N141" s="8"/>
    </row>
    <row r="142" spans="1:77" ht="12" customHeight="1" x14ac:dyDescent="0.35">
      <c r="A142" s="268"/>
      <c r="B142" s="238"/>
      <c r="C142" s="238" t="s">
        <v>357</v>
      </c>
      <c r="D142" s="254">
        <v>66.650000000000006</v>
      </c>
      <c r="E142" s="205">
        <v>33.35</v>
      </c>
      <c r="F142" s="262">
        <v>9962</v>
      </c>
      <c r="G142" s="7"/>
      <c r="H142" s="7"/>
      <c r="I142" s="7"/>
      <c r="J142" s="7"/>
      <c r="K142" s="8"/>
      <c r="L142" s="8"/>
      <c r="M142" s="8"/>
      <c r="N142" s="8"/>
    </row>
    <row r="143" spans="1:77" ht="12" customHeight="1" x14ac:dyDescent="0.35">
      <c r="A143" s="268"/>
      <c r="B143" s="238"/>
      <c r="C143" s="238" t="s">
        <v>358</v>
      </c>
      <c r="D143" s="254">
        <v>74.930000000000007</v>
      </c>
      <c r="E143" s="205">
        <v>25.07</v>
      </c>
      <c r="F143" s="262">
        <v>13755</v>
      </c>
      <c r="G143" s="7"/>
      <c r="H143" s="7"/>
      <c r="I143" s="7"/>
      <c r="J143" s="7"/>
      <c r="K143" s="8"/>
      <c r="L143" s="8"/>
      <c r="M143" s="8"/>
      <c r="N143" s="8"/>
    </row>
    <row r="144" spans="1:77" ht="12" customHeight="1" x14ac:dyDescent="0.35">
      <c r="A144" s="268"/>
      <c r="B144" s="238"/>
      <c r="C144" s="238" t="s">
        <v>359</v>
      </c>
      <c r="D144" s="254">
        <v>81.05</v>
      </c>
      <c r="E144" s="205">
        <v>18.95</v>
      </c>
      <c r="F144" s="262">
        <v>16506</v>
      </c>
      <c r="G144" s="7"/>
      <c r="H144" s="7"/>
      <c r="I144" s="7"/>
      <c r="J144" s="7"/>
      <c r="K144" s="8"/>
      <c r="L144" s="8"/>
      <c r="M144" s="8"/>
      <c r="N144" s="8"/>
    </row>
    <row r="145" spans="1:14" ht="12" customHeight="1" x14ac:dyDescent="0.35">
      <c r="A145" s="268"/>
      <c r="B145" s="238"/>
      <c r="C145" s="238" t="s">
        <v>360</v>
      </c>
      <c r="D145" s="254">
        <v>76.209999999999994</v>
      </c>
      <c r="E145" s="205">
        <v>23.79</v>
      </c>
      <c r="F145" s="262">
        <v>14904</v>
      </c>
      <c r="G145" s="7"/>
      <c r="H145" s="7"/>
      <c r="I145" s="7"/>
      <c r="J145" s="7"/>
      <c r="K145" s="8"/>
      <c r="L145" s="8"/>
      <c r="M145" s="8"/>
      <c r="N145" s="8"/>
    </row>
    <row r="146" spans="1:14" ht="12" customHeight="1" x14ac:dyDescent="0.35">
      <c r="A146" s="268"/>
      <c r="B146" s="238"/>
      <c r="C146" s="238" t="s">
        <v>361</v>
      </c>
      <c r="D146" s="254">
        <v>69.489999999999995</v>
      </c>
      <c r="E146" s="205">
        <v>30.47</v>
      </c>
      <c r="F146" s="262">
        <v>10730</v>
      </c>
      <c r="G146" s="7"/>
      <c r="H146" s="7"/>
      <c r="I146" s="7"/>
      <c r="J146" s="7"/>
      <c r="K146" s="8"/>
      <c r="L146" s="8"/>
      <c r="M146" s="8"/>
      <c r="N146" s="8"/>
    </row>
    <row r="147" spans="1:14" ht="12" customHeight="1" x14ac:dyDescent="0.35">
      <c r="A147" s="268"/>
      <c r="B147" s="238"/>
      <c r="C147" s="238" t="s">
        <v>362</v>
      </c>
      <c r="D147" s="254">
        <v>38.43</v>
      </c>
      <c r="E147" s="205">
        <v>62.11</v>
      </c>
      <c r="F147" s="262">
        <v>2757</v>
      </c>
      <c r="G147" s="7"/>
      <c r="H147" s="7"/>
      <c r="I147" s="7"/>
      <c r="J147" s="7"/>
      <c r="K147" s="8"/>
      <c r="L147" s="8"/>
      <c r="M147" s="8"/>
      <c r="N147" s="8"/>
    </row>
    <row r="148" spans="1:14" ht="12" customHeight="1" x14ac:dyDescent="0.35">
      <c r="A148" s="268"/>
      <c r="B148" s="238"/>
      <c r="C148" s="238" t="s">
        <v>363</v>
      </c>
      <c r="D148" s="254">
        <v>81.67</v>
      </c>
      <c r="E148" s="205">
        <v>18.28</v>
      </c>
      <c r="F148" s="262">
        <v>13016</v>
      </c>
      <c r="G148" s="7"/>
      <c r="H148" s="7"/>
      <c r="I148" s="7"/>
      <c r="J148" s="7"/>
      <c r="K148" s="8"/>
      <c r="L148" s="8"/>
      <c r="M148" s="8"/>
      <c r="N148" s="8"/>
    </row>
    <row r="149" spans="1:14" ht="12" customHeight="1" x14ac:dyDescent="0.35">
      <c r="A149" s="268"/>
      <c r="B149" s="238"/>
      <c r="C149" s="238" t="s">
        <v>364</v>
      </c>
      <c r="D149" s="254">
        <v>86.09</v>
      </c>
      <c r="E149" s="205">
        <v>13.91</v>
      </c>
      <c r="F149" s="262">
        <v>20019</v>
      </c>
      <c r="G149" s="7"/>
      <c r="H149" s="7"/>
      <c r="I149" s="7"/>
      <c r="J149" s="7"/>
      <c r="K149" s="8"/>
      <c r="L149" s="8"/>
      <c r="M149" s="8"/>
      <c r="N149" s="8"/>
    </row>
    <row r="150" spans="1:14" ht="12" customHeight="1" x14ac:dyDescent="0.35">
      <c r="A150" s="268"/>
      <c r="B150" s="238"/>
      <c r="C150" s="238" t="s">
        <v>365</v>
      </c>
      <c r="D150" s="254">
        <v>82.08</v>
      </c>
      <c r="E150" s="205">
        <v>17.920000000000002</v>
      </c>
      <c r="F150" s="262">
        <v>21586</v>
      </c>
      <c r="G150" s="7"/>
      <c r="H150" s="7"/>
      <c r="I150" s="7"/>
      <c r="J150" s="7"/>
      <c r="K150" s="8"/>
      <c r="L150" s="8"/>
      <c r="M150" s="8"/>
      <c r="N150" s="8"/>
    </row>
    <row r="151" spans="1:14" ht="12" customHeight="1" x14ac:dyDescent="0.35">
      <c r="A151" s="268"/>
      <c r="B151" s="238"/>
      <c r="C151" s="238" t="s">
        <v>366</v>
      </c>
      <c r="D151" s="254">
        <v>82.09</v>
      </c>
      <c r="E151" s="205">
        <v>17.86</v>
      </c>
      <c r="F151" s="262">
        <v>27452</v>
      </c>
      <c r="G151" s="7"/>
      <c r="H151" s="7"/>
      <c r="I151" s="7"/>
      <c r="J151" s="7"/>
      <c r="K151" s="8"/>
      <c r="L151" s="8"/>
      <c r="M151" s="8"/>
      <c r="N151" s="8"/>
    </row>
    <row r="152" spans="1:14" ht="12" customHeight="1" x14ac:dyDescent="0.35">
      <c r="A152" s="268"/>
      <c r="B152" s="238"/>
      <c r="C152" s="238" t="s">
        <v>367</v>
      </c>
      <c r="D152" s="254">
        <v>75.930000000000007</v>
      </c>
      <c r="E152" s="205">
        <v>23.94</v>
      </c>
      <c r="F152" s="262">
        <v>16554</v>
      </c>
      <c r="G152" s="7"/>
      <c r="H152" s="7"/>
      <c r="I152" s="7"/>
      <c r="J152" s="7"/>
      <c r="K152" s="8"/>
      <c r="L152" s="8"/>
      <c r="M152" s="8"/>
      <c r="N152" s="8"/>
    </row>
    <row r="153" spans="1:14" ht="12" customHeight="1" x14ac:dyDescent="0.35">
      <c r="A153" s="268"/>
      <c r="B153" s="238"/>
      <c r="C153" s="238" t="s">
        <v>368</v>
      </c>
      <c r="D153" s="254">
        <v>70.42</v>
      </c>
      <c r="E153" s="205">
        <v>29.34</v>
      </c>
      <c r="F153" s="262">
        <v>12179</v>
      </c>
      <c r="G153" s="7"/>
      <c r="H153" s="7"/>
      <c r="I153" s="7"/>
      <c r="J153" s="7"/>
      <c r="K153" s="8"/>
      <c r="L153" s="8"/>
      <c r="M153" s="8"/>
      <c r="N153" s="8"/>
    </row>
    <row r="154" spans="1:14" ht="12" customHeight="1" x14ac:dyDescent="0.35">
      <c r="A154" s="268"/>
      <c r="B154" s="238"/>
      <c r="C154" s="238" t="s">
        <v>369</v>
      </c>
      <c r="D154" s="254">
        <v>76.430000000000007</v>
      </c>
      <c r="E154" s="205">
        <v>23.57</v>
      </c>
      <c r="F154" s="262">
        <v>17930</v>
      </c>
      <c r="G154" s="7"/>
      <c r="H154" s="7"/>
      <c r="I154" s="7"/>
      <c r="J154" s="7"/>
      <c r="K154" s="8"/>
      <c r="L154" s="8"/>
      <c r="M154" s="8"/>
      <c r="N154" s="8"/>
    </row>
    <row r="155" spans="1:14" ht="12" customHeight="1" x14ac:dyDescent="0.35">
      <c r="A155" s="268"/>
      <c r="B155" s="238"/>
      <c r="C155" s="238" t="s">
        <v>370</v>
      </c>
      <c r="D155" s="254">
        <v>78.22</v>
      </c>
      <c r="E155" s="205">
        <v>21.78</v>
      </c>
      <c r="F155" s="262">
        <v>18845</v>
      </c>
      <c r="G155" s="7"/>
      <c r="H155" s="7"/>
      <c r="I155" s="7"/>
      <c r="J155" s="7"/>
      <c r="K155" s="8"/>
      <c r="L155" s="8"/>
      <c r="M155" s="8"/>
      <c r="N155" s="8"/>
    </row>
    <row r="156" spans="1:14" ht="12" customHeight="1" x14ac:dyDescent="0.35">
      <c r="A156" s="268"/>
      <c r="B156" s="238"/>
      <c r="C156" s="238" t="s">
        <v>371</v>
      </c>
      <c r="D156" s="254">
        <v>79.81</v>
      </c>
      <c r="E156" s="205">
        <v>20.190000000000001</v>
      </c>
      <c r="F156" s="262">
        <v>21422</v>
      </c>
      <c r="G156" s="7"/>
      <c r="H156" s="7"/>
      <c r="I156" s="7"/>
      <c r="J156" s="7"/>
      <c r="K156" s="8"/>
      <c r="L156" s="8"/>
      <c r="M156" s="8"/>
      <c r="N156" s="8"/>
    </row>
    <row r="157" spans="1:14" ht="12" customHeight="1" x14ac:dyDescent="0.35">
      <c r="A157" s="268"/>
      <c r="B157" s="238"/>
      <c r="C157" s="238" t="s">
        <v>372</v>
      </c>
      <c r="D157" s="254">
        <v>79.3</v>
      </c>
      <c r="E157" s="205">
        <v>20.7</v>
      </c>
      <c r="F157" s="262">
        <v>12924</v>
      </c>
      <c r="G157" s="7"/>
      <c r="H157" s="7"/>
      <c r="I157" s="7"/>
      <c r="J157" s="7"/>
      <c r="K157" s="8"/>
      <c r="L157" s="8"/>
      <c r="M157" s="8"/>
      <c r="N157" s="8"/>
    </row>
    <row r="158" spans="1:14" ht="12" customHeight="1" x14ac:dyDescent="0.35">
      <c r="A158" s="268"/>
      <c r="B158" s="238" t="s">
        <v>381</v>
      </c>
      <c r="C158" s="238" t="s">
        <v>373</v>
      </c>
      <c r="D158" s="254">
        <v>921.6</v>
      </c>
      <c r="E158" s="205">
        <v>-821.6</v>
      </c>
      <c r="F158" s="262">
        <v>-174</v>
      </c>
      <c r="G158" s="7"/>
      <c r="H158" s="7"/>
      <c r="I158" s="7"/>
      <c r="J158" s="7"/>
      <c r="K158" s="8"/>
      <c r="L158" s="8"/>
      <c r="M158" s="8"/>
      <c r="N158" s="8"/>
    </row>
    <row r="159" spans="1:14" ht="12" customHeight="1" x14ac:dyDescent="0.35">
      <c r="A159" s="268"/>
      <c r="B159" s="238"/>
      <c r="C159" s="238" t="s">
        <v>374</v>
      </c>
      <c r="D159" s="254">
        <v>467.5</v>
      </c>
      <c r="E159" s="205">
        <v>-367.5</v>
      </c>
      <c r="F159" s="262">
        <v>-402</v>
      </c>
      <c r="G159" s="7"/>
      <c r="H159" s="7"/>
      <c r="I159" s="7"/>
      <c r="J159" s="7"/>
      <c r="K159" s="8"/>
      <c r="L159" s="8"/>
      <c r="M159" s="8"/>
      <c r="N159" s="8"/>
    </row>
    <row r="160" spans="1:14" ht="12" customHeight="1" x14ac:dyDescent="0.35">
      <c r="A160" s="268"/>
      <c r="B160" s="238"/>
      <c r="C160" s="238" t="s">
        <v>375</v>
      </c>
      <c r="D160" s="254">
        <v>39.01</v>
      </c>
      <c r="E160" s="205">
        <v>60.99</v>
      </c>
      <c r="F160" s="262">
        <v>2230</v>
      </c>
      <c r="G160" s="7"/>
      <c r="H160" s="7"/>
      <c r="I160" s="7"/>
      <c r="J160" s="7"/>
      <c r="K160" s="8"/>
      <c r="L160" s="8"/>
      <c r="M160" s="8"/>
      <c r="N160" s="8"/>
    </row>
    <row r="161" spans="1:17" ht="12" customHeight="1" x14ac:dyDescent="0.35">
      <c r="A161" s="268"/>
      <c r="B161" s="238"/>
      <c r="C161" s="238" t="s">
        <v>376</v>
      </c>
      <c r="D161" s="254">
        <v>-237.9</v>
      </c>
      <c r="E161" s="205">
        <v>337.9</v>
      </c>
      <c r="F161" s="262">
        <v>437</v>
      </c>
      <c r="G161" s="7"/>
      <c r="H161" s="7"/>
      <c r="I161" s="7"/>
      <c r="J161" s="7"/>
      <c r="K161" s="8"/>
      <c r="L161" s="8"/>
      <c r="M161" s="8"/>
      <c r="N161" s="8"/>
    </row>
    <row r="162" spans="1:17" ht="12" customHeight="1" x14ac:dyDescent="0.35">
      <c r="A162" s="268"/>
      <c r="B162" s="238"/>
      <c r="C162" s="238" t="s">
        <v>377</v>
      </c>
      <c r="D162" s="254">
        <v>218.9</v>
      </c>
      <c r="E162" s="205">
        <v>-118.9</v>
      </c>
      <c r="F162" s="262">
        <v>-1846</v>
      </c>
      <c r="G162" s="7"/>
      <c r="H162" s="7"/>
      <c r="I162" s="7"/>
      <c r="J162" s="7"/>
      <c r="K162" s="8"/>
      <c r="L162" s="8"/>
      <c r="M162" s="8"/>
      <c r="N162" s="8"/>
    </row>
    <row r="163" spans="1:17" ht="12" customHeight="1" x14ac:dyDescent="0.35">
      <c r="A163" s="268"/>
      <c r="B163" s="238"/>
      <c r="C163" s="238" t="s">
        <v>378</v>
      </c>
      <c r="D163" s="254">
        <v>59.93</v>
      </c>
      <c r="E163" s="205">
        <v>40.07</v>
      </c>
      <c r="F163" s="262">
        <v>6720</v>
      </c>
      <c r="G163" s="7"/>
      <c r="H163" s="7"/>
      <c r="I163" s="7"/>
      <c r="J163" s="7"/>
      <c r="K163" s="8"/>
      <c r="L163" s="8"/>
      <c r="M163" s="8"/>
      <c r="N163" s="8"/>
    </row>
    <row r="164" spans="1:17" ht="12" customHeight="1" x14ac:dyDescent="0.35">
      <c r="A164" s="268"/>
      <c r="B164" s="238"/>
      <c r="C164" s="238" t="s">
        <v>379</v>
      </c>
      <c r="D164" s="254">
        <v>78.02</v>
      </c>
      <c r="E164" s="205">
        <v>21.98</v>
      </c>
      <c r="F164" s="262">
        <v>10034</v>
      </c>
      <c r="G164" s="7"/>
      <c r="H164" s="7"/>
      <c r="I164" s="7"/>
      <c r="J164" s="7"/>
      <c r="K164" s="8"/>
      <c r="L164" s="8"/>
      <c r="M164" s="8"/>
      <c r="N164" s="8"/>
    </row>
    <row r="165" spans="1:17" ht="12" customHeight="1" x14ac:dyDescent="0.35">
      <c r="A165" s="268"/>
      <c r="B165" s="238"/>
      <c r="C165" s="238" t="s">
        <v>391</v>
      </c>
      <c r="D165" s="254">
        <v>73.260000000000005</v>
      </c>
      <c r="E165" s="205">
        <v>26.74</v>
      </c>
      <c r="F165" s="262">
        <v>10776</v>
      </c>
      <c r="G165" s="7"/>
      <c r="H165" s="7"/>
      <c r="I165" s="7"/>
      <c r="J165" s="7"/>
      <c r="K165" s="8"/>
      <c r="L165" s="8"/>
      <c r="M165" s="8"/>
      <c r="N165" s="8"/>
    </row>
    <row r="166" spans="1:17" ht="12" customHeight="1" x14ac:dyDescent="0.35">
      <c r="A166" s="268"/>
      <c r="B166" s="238"/>
      <c r="C166" s="238"/>
      <c r="D166" s="254"/>
      <c r="E166" s="205"/>
      <c r="F166" s="262"/>
      <c r="G166" s="7"/>
      <c r="H166" s="7"/>
      <c r="I166" s="7"/>
      <c r="J166" s="7"/>
      <c r="K166" s="8"/>
      <c r="L166" s="8"/>
      <c r="M166" s="8"/>
      <c r="N166" s="8"/>
    </row>
    <row r="167" spans="1:17" ht="12" customHeight="1" x14ac:dyDescent="0.35">
      <c r="A167" s="268">
        <v>3</v>
      </c>
      <c r="B167" s="238"/>
      <c r="C167" s="238" t="s">
        <v>382</v>
      </c>
      <c r="D167" s="254"/>
      <c r="E167" s="205"/>
      <c r="F167" s="262"/>
      <c r="G167" s="7"/>
      <c r="H167" s="7"/>
      <c r="I167" s="7"/>
      <c r="J167" s="7"/>
      <c r="K167" s="8"/>
      <c r="L167" s="8"/>
      <c r="M167" s="8"/>
      <c r="N167" s="8"/>
    </row>
    <row r="168" spans="1:17" ht="12" customHeight="1" x14ac:dyDescent="0.35">
      <c r="A168" s="268"/>
      <c r="B168" s="238"/>
      <c r="C168" s="238" t="s">
        <v>309</v>
      </c>
      <c r="D168" s="254">
        <v>81.287999999999997</v>
      </c>
      <c r="E168" s="205">
        <v>18.712</v>
      </c>
      <c r="F168" s="262">
        <v>92314.725000000006</v>
      </c>
      <c r="G168" s="7"/>
      <c r="H168" s="7"/>
      <c r="I168" s="7"/>
      <c r="J168" s="7"/>
      <c r="K168" s="8"/>
      <c r="L168" s="8"/>
      <c r="M168" s="8"/>
      <c r="N168" s="8"/>
    </row>
    <row r="169" spans="1:17" ht="12" customHeight="1" x14ac:dyDescent="0.35">
      <c r="A169" s="268"/>
      <c r="B169" s="238"/>
      <c r="C169" s="238" t="s">
        <v>310</v>
      </c>
      <c r="D169" s="254">
        <v>80.007000000000005</v>
      </c>
      <c r="E169" s="205">
        <v>19.992999999999999</v>
      </c>
      <c r="F169" s="262">
        <v>107704.912</v>
      </c>
      <c r="G169" s="7"/>
      <c r="H169" s="7"/>
      <c r="I169" s="7"/>
      <c r="J169" s="7"/>
      <c r="K169" s="8"/>
      <c r="L169" s="8"/>
      <c r="M169" s="8"/>
      <c r="N169" s="8"/>
    </row>
    <row r="170" spans="1:17" ht="12" customHeight="1" x14ac:dyDescent="0.35">
      <c r="A170" s="268"/>
      <c r="B170" s="238"/>
      <c r="C170" s="238" t="s">
        <v>311</v>
      </c>
      <c r="D170" s="254">
        <v>80.084999999999994</v>
      </c>
      <c r="E170" s="205">
        <v>19.914999999999999</v>
      </c>
      <c r="F170" s="262">
        <v>101262.507</v>
      </c>
      <c r="G170" s="7"/>
      <c r="H170" s="7"/>
      <c r="I170" s="7"/>
      <c r="J170" s="7"/>
      <c r="K170" s="8"/>
      <c r="L170" s="8"/>
      <c r="M170" s="8"/>
      <c r="N170" s="8"/>
    </row>
    <row r="171" spans="1:17" ht="12" customHeight="1" x14ac:dyDescent="0.35">
      <c r="A171" s="268"/>
      <c r="B171" s="238"/>
      <c r="C171" s="238" t="s">
        <v>312</v>
      </c>
      <c r="D171" s="254">
        <v>82.590999999999994</v>
      </c>
      <c r="E171" s="205">
        <v>17.408999999999999</v>
      </c>
      <c r="F171" s="262">
        <v>75797.33</v>
      </c>
      <c r="G171" s="7"/>
      <c r="H171" s="7"/>
      <c r="I171" s="7"/>
      <c r="J171" s="7"/>
      <c r="K171" s="8"/>
      <c r="L171" s="8"/>
      <c r="M171" s="8"/>
      <c r="N171" s="8"/>
    </row>
    <row r="172" spans="1:17" ht="12" customHeight="1" x14ac:dyDescent="0.35">
      <c r="A172" s="268"/>
      <c r="B172" s="238"/>
      <c r="C172" s="238" t="s">
        <v>313</v>
      </c>
      <c r="D172" s="254">
        <v>86.251999999999995</v>
      </c>
      <c r="E172" s="205">
        <v>13.747999999999999</v>
      </c>
      <c r="F172" s="262">
        <v>74749.157000000007</v>
      </c>
      <c r="G172" s="7"/>
      <c r="H172" s="7"/>
      <c r="I172" s="7"/>
      <c r="J172" s="7"/>
      <c r="K172" s="8"/>
      <c r="L172" s="8"/>
      <c r="M172" s="8"/>
      <c r="N172" s="8"/>
    </row>
    <row r="173" spans="1:17" ht="12" customHeight="1" x14ac:dyDescent="0.35">
      <c r="A173" s="268"/>
      <c r="B173" s="238"/>
      <c r="C173" s="238" t="s">
        <v>314</v>
      </c>
      <c r="D173" s="254">
        <v>88.918999999999997</v>
      </c>
      <c r="E173" s="205">
        <v>11.081</v>
      </c>
      <c r="F173" s="262">
        <v>66851.909</v>
      </c>
      <c r="G173" s="7"/>
      <c r="H173" s="7"/>
      <c r="I173" s="7"/>
      <c r="J173" s="7"/>
      <c r="K173" s="8"/>
      <c r="L173" s="8"/>
      <c r="M173" s="8"/>
      <c r="N173" s="8"/>
    </row>
    <row r="174" spans="1:17" ht="12" customHeight="1" x14ac:dyDescent="0.35">
      <c r="A174" s="268"/>
      <c r="B174" s="238"/>
      <c r="C174" s="238" t="s">
        <v>315</v>
      </c>
      <c r="D174" s="254">
        <v>90.863</v>
      </c>
      <c r="E174" s="205">
        <v>9.1370000000000005</v>
      </c>
      <c r="F174" s="262">
        <v>49768.851999999999</v>
      </c>
      <c r="G174" s="7"/>
      <c r="H174" s="7"/>
      <c r="I174" s="7"/>
      <c r="J174" s="7"/>
      <c r="K174" s="8"/>
      <c r="L174" s="8"/>
      <c r="M174" s="8"/>
      <c r="N174" s="8"/>
      <c r="O174" s="8"/>
      <c r="P174" s="8"/>
      <c r="Q174" s="8"/>
    </row>
    <row r="175" spans="1:17" ht="12" customHeight="1" x14ac:dyDescent="0.35">
      <c r="A175" s="268"/>
      <c r="B175" s="238"/>
      <c r="C175" s="238" t="s">
        <v>316</v>
      </c>
      <c r="D175" s="254">
        <v>92.762</v>
      </c>
      <c r="E175" s="205">
        <v>7.2380000000000004</v>
      </c>
      <c r="F175" s="262">
        <v>37474.230000000003</v>
      </c>
      <c r="G175" s="7"/>
      <c r="H175" s="7"/>
      <c r="I175" s="7"/>
      <c r="J175" s="7"/>
      <c r="K175" s="8"/>
      <c r="L175" s="8"/>
      <c r="M175" s="8"/>
      <c r="N175" s="8"/>
      <c r="O175" s="8"/>
      <c r="P175" s="8"/>
      <c r="Q175" s="8"/>
    </row>
    <row r="176" spans="1:17" ht="12" customHeight="1" x14ac:dyDescent="0.35">
      <c r="A176" s="268"/>
      <c r="B176" s="238"/>
      <c r="C176" s="238" t="s">
        <v>317</v>
      </c>
      <c r="D176" s="254">
        <v>87.643000000000001</v>
      </c>
      <c r="E176" s="205">
        <v>12.356999999999999</v>
      </c>
      <c r="F176" s="262">
        <v>28746.395</v>
      </c>
      <c r="G176" s="7"/>
      <c r="H176" s="7"/>
      <c r="I176" s="7"/>
      <c r="J176" s="7"/>
      <c r="K176" s="8"/>
      <c r="L176" s="8"/>
      <c r="M176" s="8"/>
      <c r="N176" s="8"/>
    </row>
    <row r="177" spans="1:77" ht="12" customHeight="1" x14ac:dyDescent="0.35">
      <c r="A177" s="268"/>
      <c r="B177" s="238"/>
      <c r="C177" s="238" t="s">
        <v>318</v>
      </c>
      <c r="D177" s="254">
        <v>86.149000000000001</v>
      </c>
      <c r="E177" s="205">
        <v>13.851000000000001</v>
      </c>
      <c r="F177" s="262">
        <v>38811.364000000001</v>
      </c>
      <c r="G177" s="7"/>
      <c r="H177" s="7"/>
      <c r="I177" s="7"/>
      <c r="J177" s="7"/>
      <c r="K177" s="8"/>
      <c r="L177" s="8"/>
      <c r="M177" s="8"/>
      <c r="N177" s="8"/>
    </row>
    <row r="178" spans="1:77" ht="12" customHeight="1" x14ac:dyDescent="0.35">
      <c r="A178" s="268"/>
      <c r="B178" s="238"/>
      <c r="C178" s="238" t="s">
        <v>319</v>
      </c>
      <c r="D178" s="254">
        <v>82.146000000000001</v>
      </c>
      <c r="E178" s="205">
        <v>17.853999999999999</v>
      </c>
      <c r="F178" s="262">
        <v>38127.370999999999</v>
      </c>
      <c r="G178" s="7"/>
      <c r="H178" s="7"/>
      <c r="I178" s="7"/>
      <c r="J178" s="7"/>
      <c r="K178" s="8"/>
      <c r="L178" s="8"/>
      <c r="M178" s="8"/>
      <c r="N178" s="8"/>
    </row>
    <row r="179" spans="1:77" ht="12" customHeight="1" x14ac:dyDescent="0.35">
      <c r="A179" s="268"/>
      <c r="B179" s="238"/>
      <c r="C179" s="238" t="s">
        <v>320</v>
      </c>
      <c r="D179" s="254">
        <v>83.677999999999997</v>
      </c>
      <c r="E179" s="205">
        <v>16.321999999999999</v>
      </c>
      <c r="F179" s="262">
        <v>35798.264000000003</v>
      </c>
      <c r="G179" s="7"/>
      <c r="H179" s="7"/>
      <c r="I179" s="7"/>
      <c r="J179" s="7"/>
      <c r="K179" s="8"/>
      <c r="L179" s="8"/>
      <c r="M179" s="8"/>
      <c r="N179" s="8"/>
    </row>
    <row r="180" spans="1:77" ht="12" customHeight="1" x14ac:dyDescent="0.35">
      <c r="A180" s="268"/>
      <c r="B180" s="238"/>
      <c r="C180" s="238" t="s">
        <v>321</v>
      </c>
      <c r="D180" s="254">
        <v>84.692999999999998</v>
      </c>
      <c r="E180" s="205">
        <v>15.307</v>
      </c>
      <c r="F180" s="262">
        <v>33751.396000000001</v>
      </c>
      <c r="G180" s="7"/>
      <c r="H180" s="7"/>
      <c r="I180" s="7"/>
      <c r="J180" s="7"/>
      <c r="K180" s="8"/>
      <c r="L180" s="8"/>
      <c r="M180" s="8"/>
      <c r="N180" s="8"/>
    </row>
    <row r="181" spans="1:77" ht="12" customHeight="1" x14ac:dyDescent="0.35">
      <c r="A181" s="268"/>
      <c r="B181" s="238"/>
      <c r="C181" s="238" t="s">
        <v>322</v>
      </c>
      <c r="D181" s="254">
        <v>82.876999999999995</v>
      </c>
      <c r="E181" s="205">
        <v>17.123000000000001</v>
      </c>
      <c r="F181" s="262">
        <v>40601.072999999997</v>
      </c>
      <c r="G181" s="7"/>
      <c r="H181" s="7"/>
      <c r="I181" s="7"/>
      <c r="J181" s="7"/>
      <c r="K181" s="8"/>
      <c r="L181" s="8"/>
      <c r="M181" s="8"/>
      <c r="N181" s="8"/>
    </row>
    <row r="182" spans="1:77" ht="12" customHeight="1" x14ac:dyDescent="0.35">
      <c r="A182" s="268"/>
      <c r="B182" s="238"/>
      <c r="C182" s="238" t="s">
        <v>323</v>
      </c>
      <c r="D182" s="254">
        <v>82.263999999999996</v>
      </c>
      <c r="E182" s="205">
        <v>17.736000000000001</v>
      </c>
      <c r="F182" s="262">
        <v>38075.235999999997</v>
      </c>
      <c r="G182" s="7"/>
      <c r="H182" s="7"/>
      <c r="I182" s="7"/>
      <c r="J182" s="7"/>
      <c r="K182" s="8"/>
      <c r="L182" s="8"/>
      <c r="M182" s="8"/>
      <c r="N182" s="8"/>
    </row>
    <row r="183" spans="1:77" ht="12" customHeight="1" x14ac:dyDescent="0.35">
      <c r="A183" s="268"/>
      <c r="B183" s="238"/>
      <c r="C183" s="238" t="s">
        <v>324</v>
      </c>
      <c r="D183" s="254">
        <v>78.593999999999994</v>
      </c>
      <c r="E183" s="205">
        <v>21.405999999999999</v>
      </c>
      <c r="F183" s="262">
        <v>34600.256000000001</v>
      </c>
      <c r="G183" s="7"/>
      <c r="H183" s="7"/>
      <c r="I183" s="7"/>
      <c r="J183" s="7"/>
      <c r="K183" s="8"/>
      <c r="L183" s="8"/>
      <c r="M183" s="8"/>
      <c r="N183" s="8"/>
    </row>
    <row r="184" spans="1:77" ht="12" customHeight="1" x14ac:dyDescent="0.35">
      <c r="A184" s="268"/>
      <c r="B184" s="238"/>
      <c r="C184" s="238" t="s">
        <v>325</v>
      </c>
      <c r="D184" s="254">
        <v>79.953999999999994</v>
      </c>
      <c r="E184" s="205">
        <v>20.045999999999999</v>
      </c>
      <c r="F184" s="262">
        <v>34884.277999999998</v>
      </c>
      <c r="G184" s="7"/>
      <c r="H184" s="7"/>
      <c r="I184" s="7"/>
      <c r="J184" s="7"/>
      <c r="K184" s="8"/>
      <c r="L184" s="8"/>
      <c r="M184" s="8"/>
      <c r="N184" s="8"/>
    </row>
    <row r="185" spans="1:77" ht="12" customHeight="1" x14ac:dyDescent="0.35">
      <c r="A185" s="268"/>
      <c r="B185" s="238"/>
      <c r="C185" s="238" t="s">
        <v>326</v>
      </c>
      <c r="D185" s="254">
        <v>84.781999999999996</v>
      </c>
      <c r="E185" s="205">
        <v>15.218</v>
      </c>
      <c r="F185" s="262">
        <v>39576.837</v>
      </c>
      <c r="G185" s="7"/>
      <c r="H185" s="7"/>
      <c r="I185" s="7"/>
      <c r="J185" s="7"/>
      <c r="K185" s="8"/>
      <c r="L185" s="8"/>
      <c r="M185" s="8"/>
      <c r="N185" s="8"/>
    </row>
    <row r="186" spans="1:77" ht="12" customHeight="1" x14ac:dyDescent="0.35">
      <c r="A186" s="268"/>
      <c r="B186" s="238"/>
      <c r="C186" s="238" t="s">
        <v>327</v>
      </c>
      <c r="D186" s="254">
        <v>84.200999999999993</v>
      </c>
      <c r="E186" s="205">
        <v>15.798999999999999</v>
      </c>
      <c r="F186" s="262">
        <v>41833.129999999997</v>
      </c>
      <c r="G186" s="7"/>
      <c r="H186" s="7"/>
      <c r="I186" s="7"/>
      <c r="J186" s="7"/>
      <c r="K186" s="8"/>
      <c r="L186" s="8"/>
      <c r="M186" s="8"/>
      <c r="N186" s="8"/>
    </row>
    <row r="187" spans="1:77" ht="12" customHeight="1" x14ac:dyDescent="0.35">
      <c r="A187" s="268"/>
      <c r="B187" s="238"/>
      <c r="C187" s="238" t="s">
        <v>328</v>
      </c>
      <c r="D187" s="254">
        <v>82.605999999999995</v>
      </c>
      <c r="E187" s="205">
        <v>17.393999999999998</v>
      </c>
      <c r="F187" s="262">
        <v>37045.063000000002</v>
      </c>
      <c r="G187" s="7"/>
      <c r="H187" s="7"/>
      <c r="I187" s="7"/>
      <c r="J187" s="7"/>
      <c r="K187" s="8"/>
      <c r="L187" s="8"/>
      <c r="M187" s="8"/>
      <c r="N187" s="8"/>
    </row>
    <row r="188" spans="1:77" ht="12" customHeight="1" x14ac:dyDescent="0.35">
      <c r="A188" s="268"/>
      <c r="B188" s="238"/>
      <c r="C188" s="238" t="s">
        <v>329</v>
      </c>
      <c r="D188" s="254">
        <v>80.578000000000003</v>
      </c>
      <c r="E188" s="205">
        <v>19.422000000000001</v>
      </c>
      <c r="F188" s="262">
        <v>37050.701000000001</v>
      </c>
      <c r="G188" s="7"/>
      <c r="H188" s="7"/>
      <c r="I188" s="7"/>
      <c r="J188" s="7"/>
      <c r="K188" s="8"/>
      <c r="L188" s="8"/>
      <c r="M188" s="8"/>
      <c r="N188" s="8"/>
    </row>
    <row r="189" spans="1:77" ht="12" customHeight="1" x14ac:dyDescent="0.35">
      <c r="A189" s="268"/>
      <c r="B189" s="238"/>
      <c r="C189" s="238" t="s">
        <v>330</v>
      </c>
      <c r="D189" s="254">
        <v>84.701999999999998</v>
      </c>
      <c r="E189" s="205">
        <v>15.298</v>
      </c>
      <c r="F189" s="262">
        <v>39810.945</v>
      </c>
      <c r="G189" s="7"/>
      <c r="H189" s="7"/>
      <c r="I189" s="7"/>
      <c r="J189" s="7"/>
      <c r="K189" s="8"/>
      <c r="L189" s="8"/>
      <c r="M189" s="8"/>
      <c r="N189" s="8"/>
    </row>
    <row r="190" spans="1:77" ht="12" customHeight="1" x14ac:dyDescent="0.35">
      <c r="A190" s="268"/>
      <c r="B190" s="238"/>
      <c r="C190" s="238" t="s">
        <v>331</v>
      </c>
      <c r="D190" s="254">
        <v>82.99</v>
      </c>
      <c r="E190" s="205">
        <v>17.010000000000002</v>
      </c>
      <c r="F190" s="262">
        <v>35934</v>
      </c>
      <c r="G190" s="7"/>
      <c r="H190" s="7"/>
      <c r="I190" s="7"/>
      <c r="J190" s="7"/>
      <c r="K190" s="8"/>
      <c r="L190" s="8"/>
      <c r="M190" s="8"/>
      <c r="N190" s="8"/>
      <c r="O190" s="8"/>
      <c r="P190" s="8"/>
      <c r="Q190" s="8"/>
      <c r="BY190" s="7"/>
    </row>
    <row r="191" spans="1:77" ht="12" customHeight="1" x14ac:dyDescent="0.35">
      <c r="A191" s="268"/>
      <c r="B191" s="238"/>
      <c r="C191" s="238" t="s">
        <v>332</v>
      </c>
      <c r="D191" s="254">
        <v>91.204999999999998</v>
      </c>
      <c r="E191" s="205">
        <v>8.7949999999999999</v>
      </c>
      <c r="F191" s="262">
        <v>36885.163</v>
      </c>
      <c r="G191" s="7"/>
      <c r="H191" s="7"/>
      <c r="I191" s="7"/>
      <c r="J191" s="7"/>
      <c r="K191" s="8"/>
      <c r="L191" s="8"/>
      <c r="M191" s="8"/>
      <c r="N191" s="8"/>
      <c r="O191" s="8"/>
      <c r="P191" s="8"/>
      <c r="Q191" s="8"/>
      <c r="BY191" s="7"/>
    </row>
    <row r="192" spans="1:77" ht="12" customHeight="1" x14ac:dyDescent="0.35">
      <c r="A192" s="268"/>
      <c r="B192" s="238"/>
      <c r="C192" s="238" t="s">
        <v>333</v>
      </c>
      <c r="D192" s="254">
        <v>90.554000000000002</v>
      </c>
      <c r="E192" s="205">
        <v>9.4459999999999997</v>
      </c>
      <c r="F192" s="262">
        <v>35525.351999999999</v>
      </c>
      <c r="G192" s="7"/>
      <c r="H192" s="7"/>
      <c r="I192" s="7"/>
      <c r="J192" s="7"/>
      <c r="K192" s="8"/>
      <c r="L192" s="8"/>
      <c r="M192" s="8"/>
      <c r="N192" s="8"/>
      <c r="O192" s="8"/>
      <c r="P192" s="8"/>
      <c r="Q192" s="8"/>
      <c r="BY192" s="7"/>
    </row>
    <row r="193" spans="1:77" ht="12" customHeight="1" x14ac:dyDescent="0.35">
      <c r="A193" s="268"/>
      <c r="B193" s="238"/>
      <c r="C193" s="238" t="s">
        <v>334</v>
      </c>
      <c r="D193" s="254">
        <v>91.998000000000005</v>
      </c>
      <c r="E193" s="205">
        <v>8.0020000000000007</v>
      </c>
      <c r="F193" s="262">
        <v>48141.055</v>
      </c>
      <c r="G193" s="7"/>
      <c r="H193" s="7"/>
      <c r="I193" s="7"/>
      <c r="J193" s="7"/>
      <c r="K193" s="8"/>
      <c r="L193" s="8"/>
      <c r="M193" s="8"/>
      <c r="N193" s="8"/>
      <c r="O193" s="8"/>
      <c r="P193" s="8"/>
      <c r="Q193" s="8"/>
      <c r="BY193" s="7"/>
    </row>
    <row r="194" spans="1:77" ht="12" customHeight="1" x14ac:dyDescent="0.35">
      <c r="A194" s="268"/>
      <c r="B194" s="238"/>
      <c r="C194" s="238" t="s">
        <v>335</v>
      </c>
      <c r="D194" s="254">
        <v>91.784999999999997</v>
      </c>
      <c r="E194" s="205">
        <v>8.2149999999999999</v>
      </c>
      <c r="F194" s="262">
        <v>50520.37</v>
      </c>
      <c r="G194" s="7"/>
      <c r="H194" s="7"/>
      <c r="I194" s="7"/>
      <c r="J194" s="7"/>
      <c r="K194" s="8"/>
      <c r="L194" s="8"/>
      <c r="M194" s="8"/>
      <c r="N194" s="8"/>
      <c r="O194" s="8"/>
      <c r="P194" s="8"/>
      <c r="Q194" s="8"/>
      <c r="BY194" s="7"/>
    </row>
    <row r="195" spans="1:77" ht="12" customHeight="1" x14ac:dyDescent="0.35">
      <c r="A195" s="268"/>
      <c r="B195" s="238"/>
      <c r="C195" s="238" t="s">
        <v>336</v>
      </c>
      <c r="D195" s="254">
        <v>92.465000000000003</v>
      </c>
      <c r="E195" s="205">
        <v>7.5350000000000001</v>
      </c>
      <c r="F195" s="262">
        <v>50356.32</v>
      </c>
      <c r="G195" s="7"/>
      <c r="H195" s="7"/>
      <c r="I195" s="7"/>
      <c r="J195" s="7"/>
      <c r="K195" s="8"/>
      <c r="L195" s="8"/>
      <c r="M195" s="8"/>
      <c r="N195" s="8"/>
      <c r="O195" s="8"/>
      <c r="P195" s="8"/>
      <c r="Q195" s="8"/>
      <c r="BY195" s="7"/>
    </row>
    <row r="196" spans="1:77" ht="12" customHeight="1" x14ac:dyDescent="0.35">
      <c r="A196" s="268"/>
      <c r="B196" s="238"/>
      <c r="C196" s="238" t="s">
        <v>337</v>
      </c>
      <c r="D196" s="254">
        <v>91.477000000000004</v>
      </c>
      <c r="E196" s="205">
        <v>8.4920000000000009</v>
      </c>
      <c r="F196" s="262">
        <v>48854.73</v>
      </c>
      <c r="G196" s="7"/>
      <c r="H196" s="7"/>
      <c r="I196" s="7"/>
      <c r="J196" s="7"/>
      <c r="K196" s="8"/>
      <c r="L196" s="8"/>
      <c r="M196" s="8"/>
      <c r="N196" s="8"/>
      <c r="O196" s="8"/>
      <c r="P196" s="8"/>
      <c r="Q196" s="8"/>
      <c r="BY196" s="7"/>
    </row>
    <row r="197" spans="1:77" ht="12" customHeight="1" x14ac:dyDescent="0.35">
      <c r="A197" s="268"/>
      <c r="B197" s="238"/>
      <c r="C197" s="238" t="s">
        <v>338</v>
      </c>
      <c r="D197" s="254">
        <v>91.063999999999993</v>
      </c>
      <c r="E197" s="205">
        <v>8.891</v>
      </c>
      <c r="F197" s="262">
        <v>53482.17</v>
      </c>
      <c r="G197" s="7"/>
      <c r="H197" s="7"/>
      <c r="I197" s="7"/>
      <c r="J197" s="7"/>
      <c r="K197" s="8"/>
      <c r="L197" s="8"/>
      <c r="M197" s="8"/>
      <c r="N197" s="8"/>
      <c r="O197" s="8"/>
      <c r="P197" s="8"/>
      <c r="Q197" s="8"/>
      <c r="BY197" s="7"/>
    </row>
    <row r="198" spans="1:77" ht="12" customHeight="1" x14ac:dyDescent="0.35">
      <c r="A198" s="268"/>
      <c r="B198" s="238"/>
      <c r="C198" s="238" t="s">
        <v>339</v>
      </c>
      <c r="D198" s="254">
        <v>90.584000000000003</v>
      </c>
      <c r="E198" s="205">
        <v>9.4160000000000004</v>
      </c>
      <c r="F198" s="262">
        <v>53683.317000000003</v>
      </c>
      <c r="G198" s="7"/>
      <c r="H198" s="7"/>
      <c r="I198" s="7"/>
      <c r="J198" s="7"/>
      <c r="K198" s="8"/>
      <c r="L198" s="8"/>
      <c r="M198" s="8"/>
      <c r="N198" s="8"/>
    </row>
    <row r="199" spans="1:77" ht="12" customHeight="1" x14ac:dyDescent="0.35">
      <c r="A199" s="268"/>
      <c r="B199" s="238"/>
      <c r="C199" s="238" t="s">
        <v>340</v>
      </c>
      <c r="D199" s="254">
        <v>88.941000000000003</v>
      </c>
      <c r="E199" s="205">
        <v>11.058999999999999</v>
      </c>
      <c r="F199" s="262">
        <v>46236.67</v>
      </c>
      <c r="G199" s="7"/>
      <c r="H199" s="7"/>
      <c r="I199" s="7"/>
      <c r="J199" s="7"/>
      <c r="K199" s="8"/>
      <c r="L199" s="8"/>
      <c r="M199" s="8"/>
      <c r="N199" s="8"/>
    </row>
    <row r="200" spans="1:77" ht="12" customHeight="1" x14ac:dyDescent="0.35">
      <c r="A200" s="268"/>
      <c r="B200" s="238"/>
      <c r="C200" s="238" t="s">
        <v>341</v>
      </c>
      <c r="D200" s="254">
        <v>88.165999999999997</v>
      </c>
      <c r="E200" s="205">
        <v>11.834</v>
      </c>
      <c r="F200" s="262">
        <v>47209.067000000003</v>
      </c>
      <c r="G200" s="7"/>
      <c r="H200" s="7"/>
      <c r="I200" s="7"/>
      <c r="J200" s="7"/>
      <c r="K200" s="8"/>
      <c r="L200" s="8"/>
      <c r="M200" s="8"/>
      <c r="N200" s="8"/>
    </row>
    <row r="201" spans="1:77" ht="12" customHeight="1" x14ac:dyDescent="0.35">
      <c r="A201" s="268"/>
      <c r="B201" s="238"/>
      <c r="C201" s="238" t="s">
        <v>342</v>
      </c>
      <c r="D201" s="254">
        <v>91.24</v>
      </c>
      <c r="E201" s="205">
        <v>8.76</v>
      </c>
      <c r="F201" s="262">
        <v>59562.014000000003</v>
      </c>
      <c r="G201" s="7"/>
      <c r="H201" s="7"/>
      <c r="I201" s="7"/>
      <c r="J201" s="7"/>
      <c r="K201" s="8"/>
      <c r="L201" s="8"/>
      <c r="M201" s="8"/>
      <c r="N201" s="8"/>
    </row>
    <row r="202" spans="1:77" ht="12" customHeight="1" x14ac:dyDescent="0.35">
      <c r="A202" s="268"/>
      <c r="B202" s="238"/>
      <c r="C202" s="238" t="s">
        <v>343</v>
      </c>
      <c r="D202" s="254">
        <v>91.38</v>
      </c>
      <c r="E202" s="205">
        <v>8.6229999999999993</v>
      </c>
      <c r="F202" s="262">
        <v>64114</v>
      </c>
      <c r="G202" s="7"/>
      <c r="H202" s="7"/>
      <c r="I202" s="7"/>
      <c r="J202" s="7"/>
      <c r="K202" s="8"/>
      <c r="L202" s="8"/>
      <c r="M202" s="8"/>
      <c r="N202" s="8"/>
    </row>
    <row r="203" spans="1:77" ht="12" customHeight="1" x14ac:dyDescent="0.35">
      <c r="A203" s="268"/>
      <c r="B203" s="238"/>
      <c r="C203" s="238" t="s">
        <v>344</v>
      </c>
      <c r="D203" s="254">
        <v>89.74</v>
      </c>
      <c r="E203" s="205">
        <v>10.26</v>
      </c>
      <c r="F203" s="262">
        <v>59455</v>
      </c>
      <c r="J203" s="7"/>
      <c r="K203" s="8"/>
      <c r="L203" s="8"/>
      <c r="M203" s="8"/>
      <c r="N203" s="8"/>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row>
    <row r="204" spans="1:77" ht="12" customHeight="1" x14ac:dyDescent="0.35">
      <c r="A204" s="268"/>
      <c r="B204" s="238"/>
      <c r="C204" s="238" t="s">
        <v>345</v>
      </c>
      <c r="D204" s="254">
        <v>88.48</v>
      </c>
      <c r="E204" s="205">
        <v>11.52</v>
      </c>
      <c r="F204" s="262">
        <v>60589</v>
      </c>
      <c r="J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row>
    <row r="205" spans="1:77" ht="12" customHeight="1" x14ac:dyDescent="0.35">
      <c r="A205" s="268"/>
      <c r="B205" s="238"/>
      <c r="C205" s="238" t="s">
        <v>346</v>
      </c>
      <c r="D205" s="254">
        <v>91.87</v>
      </c>
      <c r="E205" s="205">
        <v>8.125</v>
      </c>
      <c r="F205" s="262">
        <v>68113</v>
      </c>
      <c r="J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row>
    <row r="206" spans="1:77" ht="12" customHeight="1" x14ac:dyDescent="0.35">
      <c r="A206" s="268"/>
      <c r="B206" s="238"/>
      <c r="C206" s="238" t="s">
        <v>347</v>
      </c>
      <c r="D206" s="254">
        <v>92.83</v>
      </c>
      <c r="E206" s="205">
        <v>7.173</v>
      </c>
      <c r="F206" s="262">
        <v>61032</v>
      </c>
      <c r="G206" s="183"/>
    </row>
    <row r="207" spans="1:77" ht="12" customHeight="1" x14ac:dyDescent="0.35">
      <c r="A207" s="268"/>
      <c r="B207" s="238"/>
      <c r="C207" s="238" t="s">
        <v>348</v>
      </c>
      <c r="D207" s="254">
        <v>91.8</v>
      </c>
      <c r="E207" s="205">
        <v>8.2050000000000001</v>
      </c>
      <c r="F207" s="262">
        <v>61691</v>
      </c>
      <c r="J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row>
    <row r="208" spans="1:77" ht="12" customHeight="1" x14ac:dyDescent="0.35">
      <c r="A208" s="268"/>
      <c r="B208" s="238"/>
      <c r="C208" s="238" t="s">
        <v>349</v>
      </c>
      <c r="D208" s="254">
        <v>92.53</v>
      </c>
      <c r="E208" s="205">
        <v>7.4690000000000003</v>
      </c>
      <c r="F208" s="262">
        <v>61510</v>
      </c>
      <c r="J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row>
    <row r="209" spans="1:6" ht="12" customHeight="1" x14ac:dyDescent="0.35">
      <c r="A209" s="268"/>
      <c r="B209" s="238"/>
      <c r="C209" s="238" t="s">
        <v>350</v>
      </c>
      <c r="D209" s="254">
        <v>91.73</v>
      </c>
      <c r="E209" s="205">
        <v>8.2729999999999997</v>
      </c>
      <c r="F209" s="262">
        <v>69128</v>
      </c>
    </row>
    <row r="210" spans="1:6" ht="12" customHeight="1" x14ac:dyDescent="0.35">
      <c r="A210" s="268"/>
      <c r="B210" s="238"/>
      <c r="C210" s="238" t="s">
        <v>351</v>
      </c>
      <c r="D210" s="254">
        <v>91.47</v>
      </c>
      <c r="E210" s="205">
        <v>8.5329999999999995</v>
      </c>
      <c r="F210" s="262">
        <v>69606</v>
      </c>
    </row>
    <row r="211" spans="1:6" x14ac:dyDescent="0.35">
      <c r="A211" s="268"/>
      <c r="B211" s="238"/>
      <c r="C211" s="238" t="s">
        <v>352</v>
      </c>
      <c r="D211" s="254">
        <v>91.56</v>
      </c>
      <c r="E211" s="205">
        <v>8.4359999999999999</v>
      </c>
      <c r="F211" s="262">
        <v>64875</v>
      </c>
    </row>
    <row r="212" spans="1:6" x14ac:dyDescent="0.35">
      <c r="A212" s="268"/>
      <c r="B212" s="238"/>
      <c r="C212" s="238" t="s">
        <v>353</v>
      </c>
      <c r="D212" s="254">
        <v>90.3</v>
      </c>
      <c r="E212" s="205">
        <v>9.7040000000000006</v>
      </c>
      <c r="F212" s="262">
        <v>61003</v>
      </c>
    </row>
    <row r="213" spans="1:6" x14ac:dyDescent="0.35">
      <c r="A213" s="268"/>
      <c r="B213" s="238"/>
      <c r="C213" s="238" t="s">
        <v>354</v>
      </c>
      <c r="D213" s="254">
        <v>90.68</v>
      </c>
      <c r="E213" s="205">
        <v>9.3230000000000004</v>
      </c>
      <c r="F213" s="262">
        <v>73211</v>
      </c>
    </row>
    <row r="214" spans="1:6" x14ac:dyDescent="0.35">
      <c r="A214" s="268"/>
      <c r="B214" s="238"/>
      <c r="C214" s="238" t="s">
        <v>355</v>
      </c>
      <c r="D214" s="254">
        <v>90.34</v>
      </c>
      <c r="E214" s="205">
        <v>9.6590000000000007</v>
      </c>
      <c r="F214" s="262">
        <v>72960</v>
      </c>
    </row>
    <row r="215" spans="1:6" x14ac:dyDescent="0.35">
      <c r="A215" s="268"/>
      <c r="B215" s="238"/>
      <c r="C215" s="238" t="s">
        <v>356</v>
      </c>
      <c r="D215" s="254">
        <v>89.92</v>
      </c>
      <c r="E215" s="205">
        <v>10.08</v>
      </c>
      <c r="F215" s="262">
        <v>67876</v>
      </c>
    </row>
    <row r="216" spans="1:6" x14ac:dyDescent="0.35">
      <c r="A216" s="268"/>
      <c r="B216" s="238"/>
      <c r="C216" s="238" t="s">
        <v>357</v>
      </c>
      <c r="D216" s="254">
        <v>89.61</v>
      </c>
      <c r="E216" s="205">
        <v>10.39</v>
      </c>
      <c r="F216" s="262">
        <v>63748</v>
      </c>
    </row>
    <row r="217" spans="1:6" x14ac:dyDescent="0.35">
      <c r="A217" s="268"/>
      <c r="B217" s="238"/>
      <c r="C217" s="238" t="s">
        <v>358</v>
      </c>
      <c r="D217" s="254">
        <v>90.75</v>
      </c>
      <c r="E217" s="205">
        <v>9.2469999999999999</v>
      </c>
      <c r="F217" s="262">
        <v>73364</v>
      </c>
    </row>
    <row r="218" spans="1:6" x14ac:dyDescent="0.35">
      <c r="A218" s="268"/>
      <c r="B218" s="238"/>
      <c r="C218" s="238" t="s">
        <v>359</v>
      </c>
      <c r="D218" s="254">
        <v>90.41</v>
      </c>
      <c r="E218" s="205">
        <v>9.5909999999999993</v>
      </c>
      <c r="F218" s="262">
        <v>73814</v>
      </c>
    </row>
    <row r="219" spans="1:6" x14ac:dyDescent="0.35">
      <c r="A219" s="268"/>
      <c r="B219" s="238"/>
      <c r="C219" s="238" t="s">
        <v>360</v>
      </c>
      <c r="D219" s="254">
        <v>90.12</v>
      </c>
      <c r="E219" s="205">
        <v>9.8759999999999994</v>
      </c>
      <c r="F219" s="262">
        <v>70617</v>
      </c>
    </row>
    <row r="220" spans="1:6" x14ac:dyDescent="0.35">
      <c r="A220" s="268"/>
      <c r="B220" s="238"/>
      <c r="C220" s="238" t="s">
        <v>361</v>
      </c>
      <c r="D220" s="254">
        <v>90.19</v>
      </c>
      <c r="E220" s="205">
        <v>9.8610000000000007</v>
      </c>
      <c r="F220" s="262">
        <v>67337</v>
      </c>
    </row>
    <row r="221" spans="1:6" x14ac:dyDescent="0.35">
      <c r="A221" s="268"/>
      <c r="B221" s="238"/>
      <c r="C221" s="238" t="s">
        <v>362</v>
      </c>
      <c r="D221" s="254">
        <v>90.25</v>
      </c>
      <c r="E221" s="205">
        <v>9.8650000000000002</v>
      </c>
      <c r="F221" s="262">
        <v>34421</v>
      </c>
    </row>
    <row r="222" spans="1:6" x14ac:dyDescent="0.35">
      <c r="A222" s="268"/>
      <c r="B222" s="238"/>
      <c r="C222" s="238" t="s">
        <v>363</v>
      </c>
      <c r="D222" s="254">
        <v>92.65</v>
      </c>
      <c r="E222" s="205">
        <v>7.4059999999999997</v>
      </c>
      <c r="F222" s="262">
        <v>78867</v>
      </c>
    </row>
    <row r="223" spans="1:6" x14ac:dyDescent="0.35">
      <c r="A223" s="268"/>
      <c r="B223" s="238"/>
      <c r="C223" s="238" t="s">
        <v>364</v>
      </c>
      <c r="D223" s="254">
        <v>91.5</v>
      </c>
      <c r="E223" s="205">
        <v>8.5030000000000001</v>
      </c>
      <c r="F223" s="262">
        <v>87735</v>
      </c>
    </row>
    <row r="224" spans="1:6" x14ac:dyDescent="0.35">
      <c r="A224" s="268"/>
      <c r="B224" s="238"/>
      <c r="C224" s="238" t="s">
        <v>365</v>
      </c>
      <c r="D224" s="254">
        <v>90.16</v>
      </c>
      <c r="E224" s="205">
        <v>9.843</v>
      </c>
      <c r="F224" s="262">
        <v>77364</v>
      </c>
    </row>
    <row r="225" spans="1:6" ht="12" customHeight="1" x14ac:dyDescent="0.35">
      <c r="A225" s="268"/>
      <c r="B225" s="238"/>
      <c r="C225" s="238" t="s">
        <v>366</v>
      </c>
      <c r="D225" s="254">
        <v>90.64</v>
      </c>
      <c r="E225" s="205">
        <v>9.3309999999999995</v>
      </c>
      <c r="F225" s="262">
        <v>86069</v>
      </c>
    </row>
    <row r="226" spans="1:6" ht="12" customHeight="1" x14ac:dyDescent="0.35">
      <c r="A226" s="268"/>
      <c r="B226" s="238"/>
      <c r="C226" s="238" t="s">
        <v>367</v>
      </c>
      <c r="D226" s="254">
        <v>89.81</v>
      </c>
      <c r="E226" s="205">
        <v>10.14</v>
      </c>
      <c r="F226" s="262">
        <v>78919</v>
      </c>
    </row>
    <row r="227" spans="1:6" x14ac:dyDescent="0.35">
      <c r="A227" s="268"/>
      <c r="B227" s="238"/>
      <c r="C227" s="238" t="s">
        <v>368</v>
      </c>
      <c r="D227" s="254">
        <v>90.11</v>
      </c>
      <c r="E227" s="205">
        <v>9.8580000000000005</v>
      </c>
      <c r="F227" s="262">
        <v>77297</v>
      </c>
    </row>
    <row r="228" spans="1:6" x14ac:dyDescent="0.35">
      <c r="A228" s="268"/>
      <c r="B228" s="238"/>
      <c r="C228" s="238" t="s">
        <v>369</v>
      </c>
      <c r="D228" s="254">
        <v>90.19</v>
      </c>
      <c r="E228" s="205">
        <v>9.8119999999999994</v>
      </c>
      <c r="F228" s="262">
        <v>82488</v>
      </c>
    </row>
    <row r="229" spans="1:6" x14ac:dyDescent="0.35">
      <c r="A229" s="268"/>
      <c r="B229" s="238"/>
      <c r="C229" s="238" t="s">
        <v>370</v>
      </c>
      <c r="D229" s="254">
        <v>89.4</v>
      </c>
      <c r="E229" s="205">
        <v>10.6</v>
      </c>
      <c r="F229" s="262">
        <v>83979</v>
      </c>
    </row>
    <row r="230" spans="1:6" x14ac:dyDescent="0.35">
      <c r="A230" s="268"/>
      <c r="B230" s="238"/>
      <c r="C230" s="238" t="s">
        <v>371</v>
      </c>
      <c r="D230" s="254">
        <v>90.52</v>
      </c>
      <c r="E230" s="205">
        <v>9.4819999999999993</v>
      </c>
      <c r="F230" s="262">
        <v>87795</v>
      </c>
    </row>
    <row r="231" spans="1:6" x14ac:dyDescent="0.35">
      <c r="A231" s="268"/>
      <c r="B231" s="238"/>
      <c r="C231" s="238" t="s">
        <v>372</v>
      </c>
      <c r="D231" s="254">
        <v>92.01</v>
      </c>
      <c r="E231" s="205">
        <v>7.9909999999999997</v>
      </c>
      <c r="F231" s="262">
        <v>58343</v>
      </c>
    </row>
    <row r="232" spans="1:6" x14ac:dyDescent="0.35">
      <c r="A232" s="268"/>
      <c r="B232" s="238"/>
      <c r="C232" s="238" t="s">
        <v>373</v>
      </c>
      <c r="D232" s="254">
        <v>90.55</v>
      </c>
      <c r="E232" s="205">
        <v>9.4529999999999994</v>
      </c>
      <c r="F232" s="262">
        <v>45818</v>
      </c>
    </row>
    <row r="233" spans="1:6" x14ac:dyDescent="0.35">
      <c r="A233" s="268"/>
      <c r="B233" s="238"/>
      <c r="C233" s="238" t="s">
        <v>374</v>
      </c>
      <c r="D233" s="254">
        <v>90.73</v>
      </c>
      <c r="E233" s="205">
        <v>9.2729999999999997</v>
      </c>
      <c r="F233" s="262">
        <v>59476</v>
      </c>
    </row>
    <row r="234" spans="1:6" x14ac:dyDescent="0.35">
      <c r="A234" s="268"/>
      <c r="B234" s="238"/>
      <c r="C234" s="238" t="s">
        <v>375</v>
      </c>
      <c r="D234" s="254">
        <v>89.12</v>
      </c>
      <c r="E234" s="205">
        <v>10.88</v>
      </c>
      <c r="F234" s="262">
        <v>49177</v>
      </c>
    </row>
    <row r="235" spans="1:6" x14ac:dyDescent="0.35">
      <c r="A235" s="268"/>
      <c r="B235" s="238"/>
      <c r="C235" s="238" t="s">
        <v>376</v>
      </c>
      <c r="D235" s="254">
        <v>89.17</v>
      </c>
      <c r="E235" s="205">
        <v>10.83</v>
      </c>
      <c r="F235" s="262">
        <v>45957</v>
      </c>
    </row>
    <row r="236" spans="1:6" x14ac:dyDescent="0.35">
      <c r="A236" s="268"/>
      <c r="B236" s="238"/>
      <c r="C236" s="238" t="s">
        <v>377</v>
      </c>
      <c r="D236" s="254">
        <v>90.43</v>
      </c>
      <c r="E236" s="205">
        <v>9.57</v>
      </c>
      <c r="F236" s="262">
        <v>60129</v>
      </c>
    </row>
    <row r="237" spans="1:6" x14ac:dyDescent="0.35">
      <c r="A237" s="268"/>
      <c r="B237" s="238"/>
      <c r="C237" s="238" t="s">
        <v>378</v>
      </c>
      <c r="D237" s="254">
        <v>90.67</v>
      </c>
      <c r="E237" s="205">
        <v>9.3339999999999996</v>
      </c>
      <c r="F237" s="262">
        <v>66914</v>
      </c>
    </row>
    <row r="238" spans="1:6" x14ac:dyDescent="0.35">
      <c r="A238" s="268"/>
      <c r="B238" s="238"/>
      <c r="C238" s="238" t="s">
        <v>379</v>
      </c>
      <c r="D238" s="254">
        <v>90.81</v>
      </c>
      <c r="E238" s="205">
        <v>9.1920000000000002</v>
      </c>
      <c r="F238" s="262">
        <v>66018</v>
      </c>
    </row>
    <row r="239" spans="1:6" x14ac:dyDescent="0.35">
      <c r="A239" s="268"/>
      <c r="B239" s="238"/>
      <c r="C239" s="238" t="s">
        <v>391</v>
      </c>
      <c r="D239" s="254">
        <v>90.16</v>
      </c>
      <c r="E239" s="205">
        <v>9.8450000000000006</v>
      </c>
      <c r="F239" s="262">
        <v>69254</v>
      </c>
    </row>
    <row r="240" spans="1:6" x14ac:dyDescent="0.35">
      <c r="A240" s="268"/>
      <c r="B240" s="238"/>
      <c r="C240" s="238"/>
      <c r="D240" s="254"/>
      <c r="E240" s="205"/>
      <c r="F240" s="262"/>
    </row>
    <row r="241" spans="1:6" x14ac:dyDescent="0.35">
      <c r="A241" s="269">
        <v>4</v>
      </c>
      <c r="B241" s="239"/>
      <c r="C241" s="240" t="s">
        <v>383</v>
      </c>
      <c r="D241" s="255">
        <v>92.85</v>
      </c>
      <c r="E241" s="244">
        <v>7.15</v>
      </c>
      <c r="F241" s="263">
        <v>1584062</v>
      </c>
    </row>
    <row r="242" spans="1:6" x14ac:dyDescent="0.35">
      <c r="A242" s="268">
        <v>5</v>
      </c>
      <c r="B242" s="238"/>
      <c r="C242" s="212" t="s">
        <v>384</v>
      </c>
      <c r="D242" s="254">
        <v>92.29</v>
      </c>
      <c r="E242" s="205">
        <v>7.7050000000000001</v>
      </c>
      <c r="F242" s="262">
        <v>92127</v>
      </c>
    </row>
    <row r="243" spans="1:6" x14ac:dyDescent="0.35">
      <c r="A243" s="268"/>
      <c r="B243" s="238"/>
      <c r="C243" s="241" t="s">
        <v>385</v>
      </c>
      <c r="D243" s="254"/>
      <c r="E243" s="205"/>
      <c r="F243" s="262"/>
    </row>
    <row r="244" spans="1:6" x14ac:dyDescent="0.35">
      <c r="A244" s="268" t="s">
        <v>390</v>
      </c>
      <c r="B244" s="238"/>
      <c r="C244" s="238"/>
      <c r="D244" s="254"/>
      <c r="E244" s="205"/>
      <c r="F244" s="262"/>
    </row>
    <row r="245" spans="1:6" x14ac:dyDescent="0.35">
      <c r="A245" s="258" t="s">
        <v>386</v>
      </c>
      <c r="B245" s="242"/>
      <c r="C245" s="242"/>
      <c r="D245" s="256"/>
      <c r="E245" s="245"/>
      <c r="F245" s="264"/>
    </row>
    <row r="246" spans="1:6" x14ac:dyDescent="0.35">
      <c r="A246" s="257" t="s">
        <v>387</v>
      </c>
      <c r="B246" s="7"/>
      <c r="C246" s="7"/>
      <c r="D246" s="203"/>
      <c r="E246" s="203"/>
      <c r="F246" s="7"/>
    </row>
    <row r="247" spans="1:6" x14ac:dyDescent="0.35">
      <c r="A247" s="267" t="s">
        <v>388</v>
      </c>
      <c r="B247" s="7"/>
      <c r="C247" s="7"/>
      <c r="D247" s="203"/>
      <c r="E247" s="203"/>
      <c r="F247" s="7"/>
    </row>
    <row r="248" spans="1:6" x14ac:dyDescent="0.35">
      <c r="A248" s="17"/>
      <c r="B248" s="17"/>
      <c r="C248" s="17"/>
      <c r="D248" s="207"/>
      <c r="E248" s="207"/>
      <c r="F248" s="17"/>
    </row>
    <row r="249" spans="1:6" x14ac:dyDescent="0.35">
      <c r="A249" s="246" t="s">
        <v>388</v>
      </c>
      <c r="B249" s="7"/>
      <c r="C249" s="7"/>
      <c r="D249" s="203"/>
      <c r="E249" s="203"/>
      <c r="F249" s="7"/>
    </row>
    <row r="250" spans="1:6" x14ac:dyDescent="0.35">
      <c r="A250" s="238"/>
      <c r="B250" s="238"/>
      <c r="C250" s="238"/>
      <c r="D250" s="205"/>
      <c r="E250" s="203"/>
      <c r="F250" s="7"/>
    </row>
    <row r="251" spans="1:6" x14ac:dyDescent="0.35">
      <c r="A251" s="251" t="s">
        <v>389</v>
      </c>
      <c r="B251" s="251"/>
      <c r="C251" s="251"/>
      <c r="D251" s="251"/>
      <c r="E251" s="251"/>
      <c r="F251" s="251"/>
    </row>
  </sheetData>
  <hyperlinks>
    <hyperlink ref="A214" r:id="rId1" display="https://www.bankofengland.co.uk/statistics/details/further-details-about-mortgage-lenders-and-administrators-statistics-data" xr:uid="{00000000-0004-0000-1000-000000000000}"/>
    <hyperlink ref="A223" r:id="rId2" display="https://www.bankofengland.co.uk/statistics/details/further-details-about-mortgage-lenders-and-administrators-statistics-data" xr:uid="{00000000-0004-0000-1000-000001000000}"/>
    <hyperlink ref="A237" r:id="rId3" display="https://www.bankofengland.co.uk/statistics/details/further-details-about-mortgage-lenders-and-administrators-statistics-data" xr:uid="{00000000-0004-0000-1000-000002000000}"/>
    <hyperlink ref="A238" r:id="rId4" display="https://www.bankofengland.co.uk/statistics/details/further-details-about-mortgage-lenders-and-administrators-statistics-data" xr:uid="{00000000-0004-0000-1000-000003000000}"/>
    <hyperlink ref="A241" r:id="rId5" display="https://www.bankofengland.co.uk/statistics/details/further-details-about-mortgage-lenders-and-administrators-statistics-data" xr:uid="{00000000-0004-0000-1000-000004000000}"/>
    <hyperlink ref="A244" r:id="rId6" xr:uid="{00000000-0004-0000-1000-000005000000}"/>
    <hyperlink ref="A247" r:id="rId7" xr:uid="{00000000-0004-0000-1000-000006000000}"/>
  </hyperlinks>
  <pageMargins left="0.70866141732283472" right="0.70866141732283472" top="0.74803149606299213" bottom="0.74803149606299213" header="0.31496062992125984" footer="0.31496062992125984"/>
  <pageSetup paperSize="9" scale="75" orientation="landscape"/>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PK81"/>
  <sheetViews>
    <sheetView showGridLines="0" zoomScaleNormal="100" workbookViewId="0">
      <pane xSplit="4" ySplit="18" topLeftCell="GS19" activePane="bottomRight" state="frozen"/>
      <selection pane="topRight" activeCell="E1" sqref="E1"/>
      <selection pane="bottomLeft" activeCell="A19" sqref="A19"/>
      <selection pane="bottomRight" activeCell="EZ11" sqref="EZ11"/>
    </sheetView>
  </sheetViews>
  <sheetFormatPr defaultColWidth="10.90625" defaultRowHeight="14.5" outlineLevelCol="1" x14ac:dyDescent="0.35"/>
  <cols>
    <col min="1" max="1" width="2.81640625" customWidth="1" outlineLevel="1"/>
    <col min="2" max="2" width="11.1796875" customWidth="1" outlineLevel="1"/>
    <col min="3" max="3" width="31.1796875" customWidth="1" outlineLevel="1"/>
    <col min="4" max="45" width="9.81640625" customWidth="1" outlineLevel="1"/>
    <col min="75" max="116" width="9.81640625" customWidth="1" outlineLevel="1"/>
  </cols>
  <sheetData>
    <row r="1" spans="1:427" ht="11.5" customHeight="1" x14ac:dyDescent="0.35">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03"/>
      <c r="HF1" s="203"/>
      <c r="HG1" s="203"/>
      <c r="HH1" s="203"/>
      <c r="HI1" s="203"/>
      <c r="HJ1" s="203"/>
      <c r="HK1" s="203"/>
      <c r="HL1" s="203"/>
      <c r="HM1" s="203"/>
      <c r="HN1" s="203"/>
      <c r="HO1" s="203"/>
      <c r="HP1" s="203"/>
      <c r="HQ1" s="203"/>
      <c r="HR1" s="203"/>
      <c r="HS1" s="203"/>
      <c r="HT1" s="203"/>
      <c r="HU1" s="203"/>
      <c r="HV1" s="203"/>
      <c r="HW1" s="203"/>
      <c r="HX1" s="203"/>
      <c r="HY1" s="203"/>
      <c r="HZ1" s="203"/>
      <c r="IA1" s="203"/>
      <c r="IB1" s="203"/>
      <c r="IC1" s="203"/>
      <c r="ID1" s="203"/>
      <c r="IE1" s="203"/>
      <c r="IF1" s="203"/>
      <c r="IG1" s="203"/>
      <c r="IH1" s="203"/>
      <c r="II1" s="203"/>
      <c r="IJ1" s="203"/>
      <c r="IK1" s="203"/>
      <c r="IL1" s="203"/>
      <c r="IM1" s="203"/>
      <c r="IN1" s="203"/>
      <c r="IO1" s="203"/>
      <c r="IP1" s="203"/>
      <c r="IQ1" s="203"/>
      <c r="IR1" s="203"/>
      <c r="IS1" s="203"/>
      <c r="IT1" s="203"/>
      <c r="IU1" s="203"/>
      <c r="IV1" s="203"/>
      <c r="IW1" s="203"/>
      <c r="IX1" s="203"/>
      <c r="IY1" s="203"/>
      <c r="IZ1" s="203"/>
      <c r="JA1" s="203"/>
      <c r="JB1" s="203"/>
      <c r="JC1" s="203"/>
      <c r="JD1" s="203"/>
      <c r="JE1" s="203"/>
      <c r="JF1" s="203"/>
      <c r="JG1" s="203"/>
      <c r="JH1" s="203"/>
      <c r="JI1" s="203"/>
      <c r="JJ1" s="203"/>
      <c r="JK1" s="203"/>
      <c r="JL1" s="203"/>
      <c r="JM1" s="203"/>
      <c r="JN1" s="203"/>
      <c r="JO1" s="203"/>
      <c r="JP1" s="203"/>
      <c r="JQ1" s="203"/>
      <c r="JR1" s="203"/>
      <c r="JS1" s="203"/>
      <c r="JT1" s="203"/>
      <c r="JU1" s="203"/>
      <c r="JV1" s="203"/>
      <c r="JW1" s="203"/>
      <c r="JX1" s="203"/>
      <c r="JY1" s="203"/>
      <c r="JZ1" s="203"/>
      <c r="KA1" s="203"/>
      <c r="KB1" s="203"/>
      <c r="KC1" s="203"/>
      <c r="KD1" s="203"/>
      <c r="KE1" s="203"/>
      <c r="KF1" s="203"/>
      <c r="KG1" s="203"/>
      <c r="KH1" s="203"/>
      <c r="KI1" s="203"/>
      <c r="KJ1" s="203"/>
      <c r="KK1" s="203"/>
      <c r="KL1" s="203"/>
      <c r="KM1" s="203"/>
      <c r="KN1" s="203"/>
      <c r="KO1" s="203"/>
      <c r="KP1" s="203"/>
      <c r="KQ1" s="203"/>
      <c r="KR1" s="203"/>
      <c r="KS1" s="203"/>
      <c r="KT1" s="203"/>
      <c r="KU1" s="203"/>
      <c r="KV1" s="203"/>
      <c r="KW1" s="203"/>
      <c r="KX1" s="203"/>
      <c r="KY1" s="203"/>
      <c r="KZ1" s="203"/>
      <c r="LA1" s="203"/>
      <c r="LB1" s="203"/>
      <c r="LC1" s="203"/>
      <c r="LD1" s="203"/>
      <c r="LE1" s="203"/>
      <c r="LF1" s="203"/>
      <c r="LG1" s="203"/>
      <c r="LH1" s="203"/>
      <c r="LI1" s="203"/>
      <c r="LJ1" s="203"/>
      <c r="LK1" s="203"/>
      <c r="LL1" s="203"/>
      <c r="LM1" s="203"/>
      <c r="LN1" s="203"/>
      <c r="LO1" s="203"/>
      <c r="LP1" s="203"/>
      <c r="LQ1" s="203"/>
      <c r="LR1" s="203"/>
      <c r="LS1" s="203"/>
      <c r="LT1" s="203"/>
      <c r="LU1" s="203"/>
      <c r="LV1" s="203"/>
      <c r="LW1" s="203"/>
      <c r="LX1" s="203"/>
      <c r="LY1" s="203"/>
      <c r="LZ1" s="203"/>
      <c r="MA1" s="203"/>
      <c r="MB1" s="203"/>
      <c r="MC1" s="203"/>
      <c r="MD1" s="203"/>
      <c r="ME1" s="203"/>
      <c r="MF1" s="203"/>
      <c r="MG1" s="203"/>
      <c r="MH1" s="203"/>
      <c r="MI1" s="203"/>
      <c r="MJ1" s="203"/>
      <c r="MK1" s="203"/>
      <c r="ML1" s="203"/>
      <c r="MM1" s="203"/>
      <c r="MN1" s="203"/>
      <c r="MO1" s="203"/>
      <c r="MP1" s="203"/>
      <c r="MQ1" s="203"/>
      <c r="MR1" s="203"/>
      <c r="MS1" s="203"/>
      <c r="MT1" s="203"/>
      <c r="MU1" s="203"/>
      <c r="MV1" s="203"/>
      <c r="MW1" s="203"/>
      <c r="MX1" s="203"/>
      <c r="MY1" s="203"/>
      <c r="MZ1" s="203"/>
      <c r="NA1" s="203"/>
      <c r="NB1" s="203"/>
      <c r="NC1" s="203"/>
      <c r="ND1" s="203"/>
      <c r="NE1" s="203"/>
      <c r="NF1" s="203"/>
      <c r="NG1" s="203"/>
      <c r="NH1" s="203"/>
      <c r="NI1" s="203"/>
      <c r="NJ1" s="203"/>
      <c r="NK1" s="203"/>
      <c r="NL1" s="203"/>
      <c r="NM1" s="203"/>
      <c r="NN1" s="203"/>
      <c r="NO1" s="203"/>
      <c r="NP1" s="203"/>
      <c r="NQ1" s="203"/>
      <c r="NR1" s="203"/>
      <c r="NS1" s="203"/>
      <c r="NT1" s="203"/>
      <c r="NU1" s="203"/>
      <c r="NV1" s="203"/>
      <c r="NW1" s="203"/>
      <c r="NX1" s="203"/>
      <c r="NY1" s="203"/>
      <c r="NZ1" s="203"/>
      <c r="OA1" s="203"/>
      <c r="OB1" s="205"/>
      <c r="OC1" s="205"/>
      <c r="OD1" s="205"/>
      <c r="OE1" s="205"/>
      <c r="OF1" s="205"/>
      <c r="OG1" s="205"/>
      <c r="OH1" s="205"/>
      <c r="OI1" s="205"/>
      <c r="OJ1" s="205"/>
      <c r="OK1" s="205"/>
      <c r="OL1" s="205"/>
      <c r="OM1" s="205"/>
      <c r="ON1" s="205"/>
      <c r="OO1" s="205"/>
      <c r="OP1" s="205"/>
      <c r="OQ1" s="205"/>
      <c r="OR1" s="205"/>
      <c r="OS1" s="205"/>
      <c r="OT1" s="205"/>
      <c r="OU1" s="205"/>
      <c r="OV1" s="205"/>
      <c r="OW1" s="205"/>
      <c r="OX1" s="205"/>
      <c r="OY1" s="205"/>
      <c r="OZ1" s="205"/>
      <c r="PA1" s="205"/>
      <c r="PB1" s="205"/>
      <c r="PC1" s="205"/>
      <c r="PD1" s="205"/>
      <c r="PE1" s="205"/>
      <c r="PF1" s="205"/>
      <c r="PG1" s="205"/>
      <c r="PH1" s="205"/>
      <c r="PI1" s="205"/>
      <c r="PJ1" s="205"/>
      <c r="PK1" s="205"/>
    </row>
    <row r="2" spans="1:427" ht="11.5" customHeight="1" x14ac:dyDescent="0.35">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03"/>
      <c r="HF2" s="203"/>
      <c r="HG2" s="203"/>
      <c r="HH2" s="203"/>
      <c r="HI2" s="203"/>
      <c r="HJ2" s="203"/>
      <c r="HK2" s="203"/>
      <c r="HL2" s="203"/>
      <c r="HM2" s="203"/>
      <c r="HN2" s="203"/>
      <c r="HO2" s="203"/>
      <c r="HP2" s="203"/>
      <c r="HQ2" s="203"/>
      <c r="HR2" s="203"/>
      <c r="HS2" s="203"/>
      <c r="HT2" s="203"/>
      <c r="HU2" s="203"/>
      <c r="HV2" s="203"/>
      <c r="HW2" s="203"/>
      <c r="HX2" s="203"/>
      <c r="HY2" s="203"/>
      <c r="HZ2" s="203"/>
      <c r="IA2" s="203"/>
      <c r="IB2" s="203"/>
      <c r="IC2" s="203"/>
      <c r="ID2" s="203"/>
      <c r="IE2" s="203"/>
      <c r="IF2" s="203"/>
      <c r="IG2" s="203"/>
      <c r="IH2" s="203"/>
      <c r="II2" s="203"/>
      <c r="IJ2" s="203"/>
      <c r="IK2" s="203"/>
      <c r="IL2" s="203"/>
      <c r="IM2" s="203"/>
      <c r="IN2" s="203"/>
      <c r="IO2" s="203"/>
      <c r="IP2" s="203"/>
      <c r="IQ2" s="203"/>
      <c r="IR2" s="203"/>
      <c r="IS2" s="203"/>
      <c r="IT2" s="203"/>
      <c r="IU2" s="203"/>
      <c r="IV2" s="203"/>
      <c r="IW2" s="203"/>
      <c r="IX2" s="203"/>
      <c r="IY2" s="203"/>
      <c r="IZ2" s="203"/>
      <c r="JA2" s="203"/>
      <c r="JB2" s="203"/>
      <c r="JC2" s="203"/>
      <c r="JD2" s="203"/>
      <c r="JE2" s="203"/>
      <c r="JF2" s="203"/>
      <c r="JG2" s="203"/>
      <c r="JH2" s="203"/>
      <c r="JI2" s="203"/>
      <c r="JJ2" s="203"/>
      <c r="JK2" s="203"/>
      <c r="JL2" s="203"/>
      <c r="JM2" s="203"/>
      <c r="JN2" s="203"/>
      <c r="JO2" s="203"/>
      <c r="JP2" s="203"/>
      <c r="JQ2" s="203"/>
      <c r="JR2" s="203"/>
      <c r="JS2" s="203"/>
      <c r="JT2" s="203"/>
      <c r="JU2" s="203"/>
      <c r="JV2" s="203"/>
      <c r="JW2" s="203"/>
      <c r="JX2" s="203"/>
      <c r="JY2" s="203"/>
      <c r="JZ2" s="203"/>
      <c r="KA2" s="203"/>
      <c r="KB2" s="203"/>
      <c r="KC2" s="203"/>
      <c r="KD2" s="203"/>
      <c r="KE2" s="203"/>
      <c r="KF2" s="203"/>
      <c r="KG2" s="203"/>
      <c r="KH2" s="203"/>
      <c r="KI2" s="203"/>
      <c r="KJ2" s="203"/>
      <c r="KK2" s="203"/>
      <c r="KL2" s="203"/>
      <c r="KM2" s="203"/>
      <c r="KN2" s="203"/>
      <c r="KO2" s="203"/>
      <c r="KP2" s="203"/>
      <c r="KQ2" s="203"/>
      <c r="KR2" s="203"/>
      <c r="KS2" s="203"/>
      <c r="KT2" s="203"/>
      <c r="KU2" s="203"/>
      <c r="KV2" s="203"/>
      <c r="KW2" s="203"/>
      <c r="KX2" s="203"/>
      <c r="KY2" s="203"/>
      <c r="KZ2" s="203"/>
      <c r="LA2" s="203"/>
      <c r="LB2" s="203"/>
      <c r="LC2" s="203"/>
      <c r="LD2" s="203"/>
      <c r="LE2" s="203"/>
      <c r="LF2" s="203"/>
      <c r="LG2" s="203"/>
      <c r="LH2" s="203"/>
      <c r="LI2" s="203"/>
      <c r="LJ2" s="203"/>
      <c r="LK2" s="203"/>
      <c r="LL2" s="203"/>
      <c r="LM2" s="203"/>
      <c r="LN2" s="203"/>
      <c r="LO2" s="203"/>
      <c r="LP2" s="203"/>
      <c r="LQ2" s="203"/>
      <c r="LR2" s="203"/>
      <c r="LS2" s="203"/>
      <c r="LT2" s="203"/>
      <c r="LU2" s="203"/>
      <c r="LV2" s="203"/>
      <c r="LW2" s="203"/>
      <c r="LX2" s="203"/>
      <c r="LY2" s="203"/>
      <c r="LZ2" s="203"/>
      <c r="MA2" s="203"/>
      <c r="MB2" s="203"/>
      <c r="MC2" s="203"/>
      <c r="MD2" s="203"/>
      <c r="ME2" s="203"/>
      <c r="MF2" s="203"/>
      <c r="MG2" s="203"/>
      <c r="MH2" s="203"/>
      <c r="MI2" s="203"/>
      <c r="MJ2" s="203"/>
      <c r="MK2" s="203"/>
      <c r="ML2" s="203"/>
      <c r="MM2" s="203"/>
      <c r="MN2" s="203"/>
      <c r="MO2" s="203"/>
      <c r="MP2" s="203"/>
      <c r="MQ2" s="203"/>
      <c r="MR2" s="203"/>
      <c r="MS2" s="203"/>
      <c r="MT2" s="203"/>
      <c r="MU2" s="203"/>
      <c r="MV2" s="203"/>
      <c r="MW2" s="203"/>
      <c r="MX2" s="203"/>
      <c r="MY2" s="203"/>
      <c r="MZ2" s="203"/>
      <c r="NA2" s="203"/>
      <c r="NB2" s="203"/>
      <c r="NC2" s="203"/>
      <c r="ND2" s="203"/>
      <c r="NE2" s="203"/>
      <c r="NF2" s="203"/>
      <c r="NG2" s="203"/>
      <c r="NH2" s="203"/>
      <c r="NI2" s="203"/>
      <c r="NJ2" s="203"/>
      <c r="NK2" s="203"/>
      <c r="NL2" s="203"/>
      <c r="NM2" s="203"/>
      <c r="NN2" s="203"/>
      <c r="NO2" s="203"/>
      <c r="NP2" s="203"/>
      <c r="NQ2" s="203"/>
      <c r="NR2" s="203"/>
      <c r="NS2" s="203"/>
      <c r="NT2" s="203"/>
      <c r="NU2" s="203"/>
      <c r="NV2" s="203"/>
      <c r="NW2" s="203"/>
      <c r="NX2" s="203"/>
      <c r="NY2" s="203"/>
      <c r="NZ2" s="203"/>
      <c r="OA2" s="203"/>
      <c r="OB2" s="205"/>
      <c r="OC2" s="205"/>
      <c r="OD2" s="205"/>
      <c r="OE2" s="205"/>
      <c r="OF2" s="205"/>
      <c r="OG2" s="205"/>
      <c r="OH2" s="205"/>
      <c r="OI2" s="205"/>
      <c r="OJ2" s="205"/>
      <c r="OK2" s="205"/>
      <c r="OL2" s="205"/>
      <c r="OM2" s="205"/>
      <c r="ON2" s="205"/>
      <c r="OO2" s="205"/>
      <c r="OP2" s="205"/>
      <c r="OQ2" s="205"/>
      <c r="OR2" s="205"/>
      <c r="OS2" s="205"/>
      <c r="OT2" s="205"/>
      <c r="OU2" s="205"/>
      <c r="OV2" s="205"/>
      <c r="OW2" s="205"/>
      <c r="OX2" s="205"/>
      <c r="OY2" s="205"/>
      <c r="OZ2" s="205"/>
      <c r="PA2" s="205"/>
      <c r="PB2" s="205"/>
      <c r="PC2" s="205"/>
      <c r="PD2" s="205"/>
      <c r="PE2" s="205"/>
      <c r="PF2" s="205"/>
      <c r="PG2" s="205"/>
      <c r="PH2" s="205"/>
      <c r="PI2" s="205"/>
      <c r="PJ2" s="205"/>
      <c r="PK2" s="205"/>
    </row>
    <row r="3" spans="1:427" ht="11.5" customHeight="1" x14ac:dyDescent="0.35">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03"/>
      <c r="HF3" s="203"/>
      <c r="HG3" s="203"/>
      <c r="HH3" s="203"/>
      <c r="HI3" s="203"/>
      <c r="HJ3" s="203"/>
      <c r="HK3" s="203"/>
      <c r="HL3" s="203"/>
      <c r="HM3" s="203"/>
      <c r="HN3" s="203"/>
      <c r="HO3" s="203"/>
      <c r="HP3" s="203"/>
      <c r="HQ3" s="203"/>
      <c r="HR3" s="203"/>
      <c r="HS3" s="203"/>
      <c r="HT3" s="203"/>
      <c r="HU3" s="203"/>
      <c r="HV3" s="203"/>
      <c r="HW3" s="203"/>
      <c r="HX3" s="203"/>
      <c r="HY3" s="203"/>
      <c r="HZ3" s="203"/>
      <c r="IA3" s="203"/>
      <c r="IB3" s="203"/>
      <c r="IC3" s="203"/>
      <c r="ID3" s="203"/>
      <c r="IE3" s="203"/>
      <c r="IF3" s="203"/>
      <c r="IG3" s="203"/>
      <c r="IH3" s="203"/>
      <c r="II3" s="203"/>
      <c r="IJ3" s="203"/>
      <c r="IK3" s="203"/>
      <c r="IL3" s="203"/>
      <c r="IM3" s="203"/>
      <c r="IN3" s="203"/>
      <c r="IO3" s="203"/>
      <c r="IP3" s="203"/>
      <c r="IQ3" s="203"/>
      <c r="IR3" s="203"/>
      <c r="IS3" s="203"/>
      <c r="IT3" s="203"/>
      <c r="IU3" s="203"/>
      <c r="IV3" s="203"/>
      <c r="IW3" s="203"/>
      <c r="IX3" s="203"/>
      <c r="IY3" s="203"/>
      <c r="IZ3" s="203"/>
      <c r="JA3" s="203"/>
      <c r="JB3" s="203"/>
      <c r="JC3" s="203"/>
      <c r="JD3" s="203"/>
      <c r="JE3" s="203"/>
      <c r="JF3" s="203"/>
      <c r="JG3" s="203"/>
      <c r="JH3" s="203"/>
      <c r="JI3" s="203"/>
      <c r="JJ3" s="203"/>
      <c r="JK3" s="203"/>
      <c r="JL3" s="203"/>
      <c r="JM3" s="203"/>
      <c r="JN3" s="203"/>
      <c r="JO3" s="203"/>
      <c r="JP3" s="203"/>
      <c r="JQ3" s="203"/>
      <c r="JR3" s="203"/>
      <c r="JS3" s="203"/>
      <c r="JT3" s="203"/>
      <c r="JU3" s="203"/>
      <c r="JV3" s="203"/>
      <c r="JW3" s="203"/>
      <c r="JX3" s="203"/>
      <c r="JY3" s="203"/>
      <c r="JZ3" s="203"/>
      <c r="KA3" s="203"/>
      <c r="KB3" s="203"/>
      <c r="KC3" s="203"/>
      <c r="KD3" s="203"/>
      <c r="KE3" s="203"/>
      <c r="KF3" s="203"/>
      <c r="KG3" s="203"/>
      <c r="KH3" s="203"/>
      <c r="KI3" s="203"/>
      <c r="KJ3" s="203"/>
      <c r="KK3" s="203"/>
      <c r="KL3" s="203"/>
      <c r="KM3" s="203"/>
      <c r="KN3" s="203"/>
      <c r="KO3" s="203"/>
      <c r="KP3" s="203"/>
      <c r="KQ3" s="203"/>
      <c r="KR3" s="203"/>
      <c r="KS3" s="203"/>
      <c r="KT3" s="203"/>
      <c r="KU3" s="203"/>
      <c r="KV3" s="203"/>
      <c r="KW3" s="203"/>
      <c r="KX3" s="203"/>
      <c r="KY3" s="203"/>
      <c r="KZ3" s="203"/>
      <c r="LA3" s="203"/>
      <c r="LB3" s="203"/>
      <c r="LC3" s="203"/>
      <c r="LD3" s="203"/>
      <c r="LE3" s="203"/>
      <c r="LF3" s="203"/>
      <c r="LG3" s="203"/>
      <c r="LH3" s="203"/>
      <c r="LI3" s="203"/>
      <c r="LJ3" s="203"/>
      <c r="LK3" s="203"/>
      <c r="LL3" s="203"/>
      <c r="LM3" s="203"/>
      <c r="LN3" s="203"/>
      <c r="LO3" s="203"/>
      <c r="LP3" s="203"/>
      <c r="LQ3" s="203"/>
      <c r="LR3" s="203"/>
      <c r="LS3" s="203"/>
      <c r="LT3" s="203"/>
      <c r="LU3" s="203"/>
      <c r="LV3" s="203"/>
      <c r="LW3" s="203"/>
      <c r="LX3" s="203"/>
      <c r="LY3" s="203"/>
      <c r="LZ3" s="203"/>
      <c r="MA3" s="203"/>
      <c r="MB3" s="203"/>
      <c r="MC3" s="203"/>
      <c r="MD3" s="203"/>
      <c r="ME3" s="203"/>
      <c r="MF3" s="203"/>
      <c r="MG3" s="203"/>
      <c r="MH3" s="203"/>
      <c r="MI3" s="203"/>
      <c r="MJ3" s="203"/>
      <c r="MK3" s="203"/>
      <c r="ML3" s="203"/>
      <c r="MM3" s="203"/>
      <c r="MN3" s="203"/>
      <c r="MO3" s="203"/>
      <c r="MP3" s="203"/>
      <c r="MQ3" s="203"/>
      <c r="MR3" s="203"/>
      <c r="MS3" s="203"/>
      <c r="MT3" s="203"/>
      <c r="MU3" s="203"/>
      <c r="MV3" s="203"/>
      <c r="MW3" s="203"/>
      <c r="MX3" s="203"/>
      <c r="MY3" s="203"/>
      <c r="MZ3" s="203"/>
      <c r="NA3" s="203"/>
      <c r="NB3" s="203"/>
      <c r="NC3" s="203"/>
      <c r="ND3" s="203"/>
      <c r="NE3" s="203"/>
      <c r="NF3" s="203"/>
      <c r="NG3" s="203"/>
      <c r="NH3" s="203"/>
      <c r="NI3" s="203"/>
      <c r="NJ3" s="203"/>
      <c r="NK3" s="203"/>
      <c r="NL3" s="203"/>
      <c r="NM3" s="203"/>
      <c r="NN3" s="203"/>
      <c r="NO3" s="203"/>
      <c r="NP3" s="203"/>
      <c r="NQ3" s="203"/>
      <c r="NR3" s="203"/>
      <c r="NS3" s="203"/>
      <c r="NT3" s="203"/>
      <c r="NU3" s="203"/>
      <c r="NV3" s="203"/>
      <c r="NW3" s="203"/>
      <c r="NX3" s="203"/>
      <c r="NY3" s="203"/>
      <c r="NZ3" s="203"/>
      <c r="OA3" s="203"/>
      <c r="OB3" s="205"/>
      <c r="OC3" s="205"/>
      <c r="OD3" s="205"/>
      <c r="OE3" s="205"/>
      <c r="OF3" s="205"/>
      <c r="OG3" s="205"/>
      <c r="OH3" s="205"/>
      <c r="OI3" s="205"/>
      <c r="OJ3" s="205"/>
      <c r="OK3" s="205"/>
      <c r="OL3" s="205"/>
      <c r="OM3" s="205"/>
      <c r="ON3" s="205"/>
      <c r="OO3" s="205"/>
      <c r="OP3" s="205"/>
      <c r="OQ3" s="205"/>
      <c r="OR3" s="205"/>
      <c r="OS3" s="205"/>
      <c r="OT3" s="205"/>
      <c r="OU3" s="205"/>
      <c r="OV3" s="205"/>
      <c r="OW3" s="205"/>
      <c r="OX3" s="205"/>
      <c r="OY3" s="205"/>
      <c r="OZ3" s="205"/>
      <c r="PA3" s="205"/>
      <c r="PB3" s="205"/>
      <c r="PC3" s="205"/>
      <c r="PD3" s="205"/>
      <c r="PE3" s="205"/>
      <c r="PF3" s="205"/>
      <c r="PG3" s="205"/>
      <c r="PH3" s="205"/>
      <c r="PI3" s="205"/>
      <c r="PJ3" s="205"/>
      <c r="PK3" s="205"/>
    </row>
    <row r="4" spans="1:427" ht="11.5" customHeight="1" x14ac:dyDescent="0.35">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03"/>
      <c r="HF4" s="203"/>
      <c r="HG4" s="203"/>
      <c r="HH4" s="203"/>
      <c r="HI4" s="203"/>
      <c r="HJ4" s="203"/>
      <c r="HK4" s="203"/>
      <c r="HL4" s="203"/>
      <c r="HM4" s="203"/>
      <c r="HN4" s="203"/>
      <c r="HO4" s="203"/>
      <c r="HP4" s="203"/>
      <c r="HQ4" s="203"/>
      <c r="HR4" s="203"/>
      <c r="HS4" s="203"/>
      <c r="HT4" s="203"/>
      <c r="HU4" s="203"/>
      <c r="HV4" s="203"/>
      <c r="HW4" s="203"/>
      <c r="HX4" s="203"/>
      <c r="HY4" s="203"/>
      <c r="HZ4" s="203"/>
      <c r="IA4" s="203"/>
      <c r="IB4" s="203"/>
      <c r="IC4" s="203"/>
      <c r="ID4" s="203"/>
      <c r="IE4" s="203"/>
      <c r="IF4" s="203"/>
      <c r="IG4" s="203"/>
      <c r="IH4" s="203"/>
      <c r="II4" s="203"/>
      <c r="IJ4" s="203"/>
      <c r="IK4" s="203"/>
      <c r="IL4" s="203"/>
      <c r="IM4" s="203"/>
      <c r="IN4" s="203"/>
      <c r="IO4" s="203"/>
      <c r="IP4" s="203"/>
      <c r="IQ4" s="203"/>
      <c r="IR4" s="203"/>
      <c r="IS4" s="203"/>
      <c r="IT4" s="203"/>
      <c r="IU4" s="203"/>
      <c r="IV4" s="203"/>
      <c r="IW4" s="203"/>
      <c r="IX4" s="203"/>
      <c r="IY4" s="203"/>
      <c r="IZ4" s="203"/>
      <c r="JA4" s="203"/>
      <c r="JB4" s="203"/>
      <c r="JC4" s="203"/>
      <c r="JD4" s="203"/>
      <c r="JE4" s="203"/>
      <c r="JF4" s="203"/>
      <c r="JG4" s="203"/>
      <c r="JH4" s="203"/>
      <c r="JI4" s="203"/>
      <c r="JJ4" s="203"/>
      <c r="JK4" s="203"/>
      <c r="JL4" s="203"/>
      <c r="JM4" s="203"/>
      <c r="JN4" s="203"/>
      <c r="JO4" s="203"/>
      <c r="JP4" s="203"/>
      <c r="JQ4" s="203"/>
      <c r="JR4" s="203"/>
      <c r="JS4" s="203"/>
      <c r="JT4" s="203"/>
      <c r="JU4" s="203"/>
      <c r="JV4" s="203"/>
      <c r="JW4" s="203"/>
      <c r="JX4" s="203"/>
      <c r="JY4" s="203"/>
      <c r="JZ4" s="203"/>
      <c r="KA4" s="203"/>
      <c r="KB4" s="203"/>
      <c r="KC4" s="203"/>
      <c r="KD4" s="203"/>
      <c r="KE4" s="203"/>
      <c r="KF4" s="203"/>
      <c r="KG4" s="203"/>
      <c r="KH4" s="203"/>
      <c r="KI4" s="203"/>
      <c r="KJ4" s="203"/>
      <c r="KK4" s="203"/>
      <c r="KL4" s="203"/>
      <c r="KM4" s="203"/>
      <c r="KN4" s="203"/>
      <c r="KO4" s="203"/>
      <c r="KP4" s="203"/>
      <c r="KQ4" s="203"/>
      <c r="KR4" s="203"/>
      <c r="KS4" s="203"/>
      <c r="KT4" s="203"/>
      <c r="KU4" s="203"/>
      <c r="KV4" s="203"/>
      <c r="KW4" s="203"/>
      <c r="KX4" s="203"/>
      <c r="KY4" s="203"/>
      <c r="KZ4" s="203"/>
      <c r="LA4" s="203"/>
      <c r="LB4" s="203"/>
      <c r="LC4" s="203"/>
      <c r="LD4" s="203"/>
      <c r="LE4" s="203"/>
      <c r="LF4" s="203"/>
      <c r="LG4" s="203"/>
      <c r="LH4" s="203"/>
      <c r="LI4" s="203"/>
      <c r="LJ4" s="203"/>
      <c r="LK4" s="203"/>
      <c r="LL4" s="203"/>
      <c r="LM4" s="203"/>
      <c r="LN4" s="203"/>
      <c r="LO4" s="203"/>
      <c r="LP4" s="203"/>
      <c r="LQ4" s="203"/>
      <c r="LR4" s="203"/>
      <c r="LS4" s="203"/>
      <c r="LT4" s="203"/>
      <c r="LU4" s="203"/>
      <c r="LV4" s="203"/>
      <c r="LW4" s="203"/>
      <c r="LX4" s="203"/>
      <c r="LY4" s="203"/>
      <c r="LZ4" s="203"/>
      <c r="MA4" s="203"/>
      <c r="MB4" s="203"/>
      <c r="MC4" s="203"/>
      <c r="MD4" s="203"/>
      <c r="ME4" s="203"/>
      <c r="MF4" s="203"/>
      <c r="MG4" s="203"/>
      <c r="MH4" s="203"/>
      <c r="MI4" s="203"/>
      <c r="MJ4" s="203"/>
      <c r="MK4" s="203"/>
      <c r="ML4" s="203"/>
      <c r="MM4" s="203"/>
      <c r="MN4" s="203"/>
      <c r="MO4" s="203"/>
      <c r="MP4" s="203"/>
      <c r="MQ4" s="203"/>
      <c r="MR4" s="203"/>
      <c r="MS4" s="203"/>
      <c r="MT4" s="203"/>
      <c r="MU4" s="203"/>
      <c r="MV4" s="203"/>
      <c r="MW4" s="203"/>
      <c r="MX4" s="203"/>
      <c r="MY4" s="203"/>
      <c r="MZ4" s="203"/>
      <c r="NA4" s="203"/>
      <c r="NB4" s="203"/>
      <c r="NC4" s="203"/>
      <c r="ND4" s="203"/>
      <c r="NE4" s="203"/>
      <c r="NF4" s="203"/>
      <c r="NG4" s="203"/>
      <c r="NH4" s="203"/>
      <c r="NI4" s="203"/>
      <c r="NJ4" s="203"/>
      <c r="NK4" s="203"/>
      <c r="NL4" s="203"/>
      <c r="NM4" s="203"/>
      <c r="NN4" s="203"/>
      <c r="NO4" s="203"/>
      <c r="NP4" s="203"/>
      <c r="NQ4" s="203"/>
      <c r="NR4" s="203"/>
      <c r="NS4" s="203"/>
      <c r="NT4" s="203"/>
      <c r="NU4" s="203"/>
      <c r="NV4" s="203"/>
      <c r="NW4" s="203"/>
      <c r="NX4" s="203"/>
      <c r="NY4" s="203"/>
      <c r="NZ4" s="203"/>
      <c r="OA4" s="203"/>
      <c r="OB4" s="205"/>
      <c r="OC4" s="205"/>
      <c r="OD4" s="205"/>
      <c r="OE4" s="205"/>
      <c r="OF4" s="205"/>
      <c r="OG4" s="205"/>
      <c r="OH4" s="205"/>
      <c r="OI4" s="205"/>
      <c r="OJ4" s="205"/>
      <c r="OK4" s="205"/>
      <c r="OL4" s="205"/>
      <c r="OM4" s="205"/>
      <c r="ON4" s="205"/>
      <c r="OO4" s="205"/>
      <c r="OP4" s="205"/>
      <c r="OQ4" s="205"/>
      <c r="OR4" s="205"/>
      <c r="OS4" s="205"/>
      <c r="OT4" s="205"/>
      <c r="OU4" s="205"/>
      <c r="OV4" s="205"/>
      <c r="OW4" s="205"/>
      <c r="OX4" s="205"/>
      <c r="OY4" s="205"/>
      <c r="OZ4" s="205"/>
      <c r="PA4" s="205"/>
      <c r="PB4" s="205"/>
      <c r="PC4" s="205"/>
      <c r="PD4" s="205"/>
      <c r="PE4" s="205"/>
      <c r="PF4" s="205"/>
      <c r="PG4" s="205"/>
      <c r="PH4" s="205"/>
      <c r="PI4" s="205"/>
      <c r="PJ4" s="205"/>
      <c r="PK4" s="205"/>
    </row>
    <row r="5" spans="1:427" ht="11.5" customHeight="1" x14ac:dyDescent="0.35">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5"/>
      <c r="OC5" s="205"/>
      <c r="OD5" s="205"/>
      <c r="OE5" s="205"/>
      <c r="OF5" s="205"/>
      <c r="OG5" s="205"/>
      <c r="OH5" s="205"/>
      <c r="OI5" s="205"/>
      <c r="OJ5" s="205"/>
      <c r="OK5" s="205"/>
      <c r="OL5" s="205"/>
      <c r="OM5" s="205"/>
      <c r="ON5" s="205"/>
      <c r="OO5" s="205"/>
      <c r="OP5" s="205"/>
      <c r="OQ5" s="205"/>
      <c r="OR5" s="205"/>
      <c r="OS5" s="205"/>
      <c r="OT5" s="205"/>
      <c r="OU5" s="205"/>
      <c r="OV5" s="205"/>
      <c r="OW5" s="205"/>
      <c r="OX5" s="205"/>
      <c r="OY5" s="205"/>
      <c r="OZ5" s="205"/>
      <c r="PA5" s="205"/>
      <c r="PB5" s="205"/>
      <c r="PC5" s="205"/>
      <c r="PD5" s="205"/>
      <c r="PE5" s="205"/>
      <c r="PF5" s="205"/>
      <c r="PG5" s="205"/>
      <c r="PH5" s="205"/>
      <c r="PI5" s="205"/>
      <c r="PJ5" s="205"/>
      <c r="PK5" s="205"/>
    </row>
    <row r="6" spans="1:427" ht="11.5" customHeight="1" x14ac:dyDescent="0.35">
      <c r="FR6" s="24"/>
      <c r="FS6" s="24"/>
      <c r="FT6" s="24"/>
      <c r="FU6" s="24"/>
      <c r="FV6" s="24"/>
      <c r="FW6" s="24"/>
      <c r="FX6" s="24"/>
      <c r="FY6" s="24"/>
      <c r="FZ6" s="24"/>
      <c r="GA6" s="24"/>
      <c r="GB6" s="24"/>
      <c r="GC6" s="24"/>
      <c r="GD6" s="24"/>
      <c r="GE6" s="24"/>
      <c r="GF6" s="24"/>
      <c r="GG6" s="24"/>
      <c r="GH6" s="24"/>
      <c r="GI6" s="24"/>
      <c r="GJ6" s="24"/>
      <c r="GK6" s="24"/>
      <c r="GL6" s="24"/>
      <c r="GM6" s="24"/>
      <c r="GN6" s="24"/>
      <c r="GO6" s="24"/>
      <c r="GP6" s="24"/>
      <c r="GQ6" s="24"/>
      <c r="GR6" s="24"/>
      <c r="GS6" s="24"/>
      <c r="GT6" s="24"/>
      <c r="GU6" s="24"/>
      <c r="GV6" s="24"/>
      <c r="GW6" s="24"/>
      <c r="GX6" s="24"/>
      <c r="GY6" s="24"/>
      <c r="GZ6" s="24"/>
      <c r="HA6" s="24"/>
      <c r="HB6" s="24"/>
      <c r="HC6" s="24"/>
      <c r="HD6" s="24"/>
      <c r="HE6" s="203"/>
      <c r="HF6" s="203"/>
      <c r="HG6" s="203"/>
      <c r="HH6" s="203"/>
      <c r="HI6" s="203"/>
      <c r="HJ6" s="203"/>
      <c r="HK6" s="203"/>
      <c r="HL6" s="203"/>
      <c r="HM6" s="203"/>
      <c r="HN6" s="203"/>
      <c r="HO6" s="203"/>
      <c r="HP6" s="203"/>
      <c r="HQ6" s="203"/>
      <c r="HR6" s="203"/>
      <c r="HS6" s="203"/>
      <c r="HT6" s="203"/>
      <c r="HU6" s="203"/>
      <c r="HV6" s="203"/>
      <c r="HW6" s="203"/>
      <c r="HX6" s="203"/>
      <c r="HY6" s="203"/>
      <c r="HZ6" s="203"/>
      <c r="IA6" s="203"/>
      <c r="IB6" s="203"/>
      <c r="IC6" s="203"/>
      <c r="ID6" s="203"/>
      <c r="IE6" s="203"/>
      <c r="IF6" s="203"/>
      <c r="IG6" s="203"/>
      <c r="IH6" s="203"/>
      <c r="II6" s="203"/>
      <c r="IJ6" s="203"/>
      <c r="IK6" s="203"/>
      <c r="IL6" s="203"/>
      <c r="IM6" s="203"/>
      <c r="IN6" s="203"/>
      <c r="IO6" s="203"/>
      <c r="IP6" s="203"/>
      <c r="IQ6" s="203"/>
      <c r="IR6" s="203"/>
      <c r="IS6" s="203"/>
      <c r="IT6" s="203"/>
      <c r="IU6" s="203"/>
      <c r="IV6" s="203"/>
      <c r="IW6" s="203"/>
      <c r="IX6" s="203"/>
      <c r="IY6" s="203"/>
      <c r="IZ6" s="203"/>
      <c r="JA6" s="203"/>
      <c r="JB6" s="203"/>
      <c r="JC6" s="203"/>
      <c r="JD6" s="203"/>
      <c r="JE6" s="203"/>
      <c r="JF6" s="203"/>
      <c r="JG6" s="203"/>
      <c r="JH6" s="203"/>
      <c r="JI6" s="203"/>
      <c r="JJ6" s="203"/>
      <c r="JK6" s="203"/>
      <c r="JL6" s="203"/>
      <c r="JM6" s="203"/>
      <c r="JN6" s="203"/>
      <c r="JO6" s="203"/>
      <c r="JP6" s="203"/>
      <c r="JQ6" s="203"/>
      <c r="JR6" s="203"/>
      <c r="JS6" s="203"/>
      <c r="JT6" s="203"/>
      <c r="JU6" s="203"/>
      <c r="JV6" s="203"/>
      <c r="JW6" s="203"/>
      <c r="JX6" s="203"/>
      <c r="JY6" s="203"/>
      <c r="JZ6" s="203"/>
      <c r="KA6" s="203"/>
      <c r="KB6" s="203"/>
      <c r="KC6" s="203"/>
      <c r="KD6" s="203"/>
      <c r="KE6" s="203"/>
      <c r="KF6" s="203"/>
      <c r="KG6" s="203"/>
      <c r="KH6" s="203"/>
      <c r="KI6" s="203"/>
      <c r="KJ6" s="203"/>
      <c r="KK6" s="203"/>
      <c r="KL6" s="203"/>
      <c r="KM6" s="203"/>
      <c r="KN6" s="203"/>
      <c r="KO6" s="203"/>
      <c r="KP6" s="203"/>
      <c r="KQ6" s="203"/>
      <c r="KR6" s="203"/>
      <c r="KS6" s="203"/>
      <c r="KT6" s="203"/>
      <c r="KU6" s="203"/>
      <c r="KV6" s="203"/>
      <c r="KW6" s="203"/>
      <c r="KX6" s="203"/>
      <c r="KY6" s="203"/>
      <c r="KZ6" s="203"/>
      <c r="LA6" s="203"/>
      <c r="LB6" s="203"/>
      <c r="LC6" s="203"/>
      <c r="LD6" s="203"/>
      <c r="LE6" s="203"/>
      <c r="LF6" s="203"/>
      <c r="LG6" s="203"/>
      <c r="LH6" s="203"/>
      <c r="LI6" s="203"/>
      <c r="LJ6" s="203"/>
      <c r="LK6" s="203"/>
      <c r="LL6" s="203"/>
      <c r="LM6" s="203"/>
      <c r="LN6" s="203"/>
      <c r="LO6" s="203"/>
      <c r="LP6" s="203"/>
      <c r="LQ6" s="203"/>
      <c r="LR6" s="203"/>
      <c r="LS6" s="203"/>
      <c r="LT6" s="203"/>
      <c r="LU6" s="203"/>
      <c r="LV6" s="203"/>
      <c r="LW6" s="203"/>
      <c r="LX6" s="203"/>
      <c r="LY6" s="203"/>
      <c r="LZ6" s="203"/>
      <c r="MA6" s="203"/>
      <c r="MB6" s="203"/>
      <c r="MC6" s="203"/>
      <c r="MD6" s="203"/>
      <c r="ME6" s="203"/>
      <c r="MF6" s="203"/>
      <c r="MG6" s="203"/>
      <c r="MH6" s="203"/>
      <c r="MI6" s="203"/>
      <c r="MJ6" s="203"/>
      <c r="MK6" s="203"/>
      <c r="ML6" s="203"/>
      <c r="MM6" s="203"/>
      <c r="MN6" s="203"/>
      <c r="MO6" s="203"/>
      <c r="MP6" s="203"/>
      <c r="MQ6" s="203"/>
      <c r="MR6" s="203"/>
      <c r="MS6" s="203"/>
      <c r="MT6" s="203"/>
      <c r="MU6" s="203"/>
      <c r="MV6" s="203"/>
      <c r="MW6" s="203"/>
      <c r="MX6" s="203"/>
      <c r="MY6" s="203"/>
      <c r="MZ6" s="203"/>
      <c r="NA6" s="203"/>
      <c r="NB6" s="203"/>
      <c r="NC6" s="203"/>
      <c r="ND6" s="203"/>
      <c r="NE6" s="203"/>
      <c r="NF6" s="203"/>
      <c r="NG6" s="203"/>
      <c r="NH6" s="203"/>
      <c r="NI6" s="203"/>
      <c r="NJ6" s="203"/>
      <c r="NK6" s="203"/>
      <c r="NL6" s="203"/>
      <c r="NM6" s="203"/>
      <c r="NN6" s="203"/>
      <c r="NO6" s="203"/>
      <c r="NP6" s="203"/>
      <c r="NQ6" s="203"/>
      <c r="NR6" s="203"/>
      <c r="NS6" s="203"/>
      <c r="NT6" s="203"/>
      <c r="NU6" s="203"/>
      <c r="NV6" s="203"/>
      <c r="NW6" s="203"/>
      <c r="NX6" s="203"/>
      <c r="NY6" s="203"/>
      <c r="NZ6" s="203"/>
      <c r="OA6" s="203"/>
      <c r="OB6" s="205"/>
      <c r="OC6" s="205"/>
      <c r="OD6" s="205"/>
      <c r="OE6" s="205"/>
      <c r="OF6" s="205"/>
      <c r="OG6" s="205"/>
      <c r="OH6" s="205"/>
      <c r="OI6" s="205"/>
      <c r="OJ6" s="205"/>
      <c r="OK6" s="205"/>
      <c r="OL6" s="205"/>
      <c r="OM6" s="205"/>
      <c r="ON6" s="205"/>
      <c r="OO6" s="205"/>
      <c r="OP6" s="205"/>
      <c r="OQ6" s="205"/>
      <c r="OR6" s="205"/>
      <c r="OS6" s="205"/>
      <c r="OT6" s="205"/>
      <c r="OU6" s="205"/>
      <c r="OV6" s="205"/>
      <c r="OW6" s="205"/>
      <c r="OX6" s="205"/>
      <c r="OY6" s="205"/>
      <c r="OZ6" s="205"/>
      <c r="PA6" s="205"/>
      <c r="PB6" s="205"/>
      <c r="PC6" s="205"/>
      <c r="PD6" s="205"/>
      <c r="PE6" s="205"/>
      <c r="PF6" s="205"/>
      <c r="PG6" s="205"/>
      <c r="PH6" s="205"/>
      <c r="PI6" s="205"/>
      <c r="PJ6" s="205"/>
      <c r="PK6" s="205"/>
    </row>
    <row r="7" spans="1:427" ht="18" customHeight="1" x14ac:dyDescent="0.35">
      <c r="A7" s="32" t="s">
        <v>122</v>
      </c>
      <c r="B7" s="32"/>
      <c r="C7" s="1"/>
      <c r="EJ7" s="20"/>
      <c r="EM7" s="20"/>
      <c r="EP7" s="20"/>
      <c r="EY7" s="20"/>
      <c r="EZ7" s="7"/>
      <c r="FA7" s="43"/>
      <c r="FH7" s="43"/>
      <c r="FR7" s="24"/>
      <c r="FS7" s="24"/>
      <c r="FT7" s="25"/>
      <c r="FU7" s="24"/>
      <c r="FV7" s="24"/>
      <c r="FW7" s="25"/>
      <c r="FX7" s="24"/>
      <c r="FY7" s="24"/>
      <c r="FZ7" s="25"/>
      <c r="GA7" s="24"/>
      <c r="GB7" s="24"/>
      <c r="GC7" s="25"/>
      <c r="GD7" s="24"/>
      <c r="GE7" s="24"/>
      <c r="GF7" s="25"/>
      <c r="GG7" s="24"/>
      <c r="GH7" s="24"/>
      <c r="GI7" s="25"/>
      <c r="GJ7" s="24"/>
      <c r="GK7" s="24"/>
      <c r="GL7" s="25"/>
      <c r="GM7" s="24"/>
      <c r="GN7" s="24"/>
      <c r="GO7" s="25"/>
      <c r="GP7" s="24"/>
      <c r="GQ7" s="24"/>
      <c r="GR7" s="25"/>
      <c r="GS7" s="24"/>
      <c r="GT7" s="24"/>
      <c r="GU7" s="25"/>
      <c r="GV7" s="24"/>
      <c r="GW7" s="24"/>
      <c r="GX7" s="25"/>
      <c r="GY7" s="24"/>
      <c r="GZ7" s="24"/>
      <c r="HA7" s="25"/>
      <c r="HB7" s="24"/>
      <c r="HC7" s="24"/>
      <c r="HD7" s="25"/>
      <c r="HE7" s="203"/>
      <c r="HF7" s="203"/>
      <c r="HG7" s="204" t="s">
        <v>292</v>
      </c>
      <c r="HH7" s="203"/>
      <c r="HI7" s="203"/>
      <c r="HJ7" s="203"/>
      <c r="HK7" s="203"/>
      <c r="HL7" s="203"/>
      <c r="HM7" s="203"/>
      <c r="HN7" s="203"/>
      <c r="HO7" s="203"/>
      <c r="HP7" s="203"/>
      <c r="HQ7" s="203"/>
      <c r="HR7" s="203"/>
      <c r="HS7" s="203"/>
      <c r="HT7" s="203"/>
      <c r="HU7" s="203"/>
      <c r="HV7" s="203"/>
      <c r="HW7" s="203"/>
      <c r="HX7" s="203"/>
      <c r="HY7" s="203"/>
      <c r="HZ7" s="203"/>
      <c r="IA7" s="203"/>
      <c r="IB7" s="203"/>
      <c r="IC7" s="203"/>
      <c r="ID7" s="203"/>
      <c r="IE7" s="203"/>
      <c r="IF7" s="203"/>
      <c r="IG7" s="203"/>
      <c r="IH7" s="203"/>
      <c r="II7" s="203"/>
      <c r="IJ7" s="203"/>
      <c r="IK7" s="203"/>
      <c r="IL7" s="203"/>
      <c r="IM7" s="203"/>
      <c r="IN7" s="203"/>
      <c r="IO7" s="203"/>
      <c r="IP7" s="203"/>
      <c r="IQ7" s="203"/>
      <c r="IR7" s="203"/>
      <c r="IS7" s="203"/>
      <c r="IT7" s="203"/>
      <c r="IU7" s="203"/>
      <c r="IV7" s="203"/>
      <c r="IW7" s="203"/>
      <c r="IX7" s="203"/>
      <c r="IY7" s="203"/>
      <c r="IZ7" s="203"/>
      <c r="JA7" s="203"/>
      <c r="JB7" s="203"/>
      <c r="JC7" s="203"/>
      <c r="JD7" s="203"/>
      <c r="JE7" s="203"/>
      <c r="JF7" s="203"/>
      <c r="JG7" s="203"/>
      <c r="JH7" s="203"/>
      <c r="JI7" s="203"/>
      <c r="JJ7" s="203"/>
      <c r="JK7" s="203"/>
      <c r="JL7" s="203"/>
      <c r="JM7" s="203"/>
      <c r="JN7" s="203"/>
      <c r="JO7" s="203"/>
      <c r="JP7" s="203"/>
      <c r="JQ7" s="203"/>
      <c r="JR7" s="203"/>
      <c r="JS7" s="203"/>
      <c r="JT7" s="203"/>
      <c r="JU7" s="203"/>
      <c r="JV7" s="203"/>
      <c r="JW7" s="203"/>
      <c r="JX7" s="203"/>
      <c r="JY7" s="203"/>
      <c r="JZ7" s="203"/>
      <c r="KA7" s="203"/>
      <c r="KB7" s="203"/>
      <c r="KC7" s="203"/>
      <c r="KD7" s="203"/>
      <c r="KE7" s="203"/>
      <c r="KF7" s="203"/>
      <c r="KG7" s="203"/>
      <c r="KH7" s="203"/>
      <c r="KI7" s="203"/>
      <c r="KJ7" s="203"/>
      <c r="KK7" s="203"/>
      <c r="KL7" s="203"/>
      <c r="KM7" s="203"/>
      <c r="KN7" s="203"/>
      <c r="KO7" s="203"/>
      <c r="KP7" s="203"/>
      <c r="KQ7" s="203"/>
      <c r="KR7" s="203"/>
      <c r="KS7" s="203"/>
      <c r="KT7" s="203"/>
      <c r="KU7" s="203"/>
      <c r="KV7" s="203"/>
      <c r="KW7" s="203"/>
      <c r="KX7" s="203"/>
      <c r="KY7" s="203"/>
      <c r="KZ7" s="203"/>
      <c r="LA7" s="203"/>
      <c r="LB7" s="203"/>
      <c r="LC7" s="203"/>
      <c r="LD7" s="203"/>
      <c r="LE7" s="203"/>
      <c r="LF7" s="203"/>
      <c r="LG7" s="203"/>
      <c r="LH7" s="203"/>
      <c r="LI7" s="203"/>
      <c r="LJ7" s="203"/>
      <c r="LK7" s="203"/>
      <c r="LL7" s="203"/>
      <c r="LM7" s="203"/>
      <c r="LN7" s="203"/>
      <c r="LO7" s="203"/>
      <c r="LP7" s="203"/>
      <c r="LQ7" s="203"/>
      <c r="LR7" s="203"/>
      <c r="LS7" s="203"/>
      <c r="LT7" s="203"/>
      <c r="LU7" s="203"/>
      <c r="LV7" s="203"/>
      <c r="LW7" s="203"/>
      <c r="LX7" s="203"/>
      <c r="LY7" s="203"/>
      <c r="LZ7" s="203"/>
      <c r="MA7" s="203"/>
      <c r="MB7" s="203"/>
      <c r="MC7" s="203"/>
      <c r="MD7" s="203"/>
      <c r="ME7" s="203"/>
      <c r="MF7" s="203"/>
      <c r="MG7" s="203"/>
      <c r="MH7" s="203"/>
      <c r="MI7" s="203"/>
      <c r="MJ7" s="203"/>
      <c r="MK7" s="203"/>
      <c r="ML7" s="203"/>
      <c r="MM7" s="203"/>
      <c r="MN7" s="203"/>
      <c r="MO7" s="203"/>
      <c r="MP7" s="203"/>
      <c r="MQ7" s="203"/>
      <c r="MR7" s="203"/>
      <c r="MS7" s="203"/>
      <c r="MT7" s="203"/>
      <c r="MU7" s="203"/>
      <c r="MV7" s="203"/>
      <c r="MW7" s="203"/>
      <c r="MX7" s="203"/>
      <c r="MY7" s="203"/>
      <c r="MZ7" s="203"/>
      <c r="NA7" s="203"/>
      <c r="NB7" s="203"/>
      <c r="NC7" s="203"/>
      <c r="ND7" s="203"/>
      <c r="NE7" s="203"/>
      <c r="NF7" s="203"/>
      <c r="NG7" s="203"/>
      <c r="NH7" s="203"/>
      <c r="NI7" s="203"/>
      <c r="NJ7" s="203"/>
      <c r="NK7" s="203"/>
      <c r="NL7" s="203"/>
      <c r="NM7" s="203"/>
      <c r="NN7" s="203"/>
      <c r="NO7" s="203"/>
      <c r="NP7" s="203"/>
      <c r="NQ7" s="203"/>
      <c r="NR7" s="203"/>
      <c r="NS7" s="203"/>
      <c r="NT7" s="203"/>
      <c r="NU7" s="203"/>
      <c r="NV7" s="203"/>
      <c r="NW7" s="203"/>
      <c r="NX7" s="203"/>
      <c r="NY7" s="203"/>
      <c r="NZ7" s="203"/>
      <c r="OA7" s="203"/>
      <c r="OB7" s="205"/>
      <c r="OC7" s="205"/>
      <c r="OD7" s="205"/>
      <c r="OE7" s="205"/>
      <c r="OF7" s="205"/>
      <c r="OG7" s="205"/>
      <c r="OH7" s="205"/>
      <c r="OI7" s="205"/>
      <c r="OJ7" s="205"/>
      <c r="OK7" s="205"/>
      <c r="OL7" s="205"/>
      <c r="OM7" s="205"/>
      <c r="ON7" s="205"/>
      <c r="OO7" s="205"/>
      <c r="OP7" s="205"/>
      <c r="OQ7" s="205"/>
      <c r="OR7" s="205"/>
      <c r="OS7" s="205"/>
      <c r="OT7" s="205"/>
      <c r="OU7" s="205"/>
      <c r="OV7" s="205"/>
      <c r="OW7" s="205"/>
      <c r="OX7" s="205"/>
      <c r="OY7" s="205"/>
      <c r="OZ7" s="205"/>
      <c r="PA7" s="205"/>
      <c r="PB7" s="205"/>
      <c r="PC7" s="205"/>
      <c r="PD7" s="205"/>
      <c r="PE7" s="205"/>
      <c r="PF7" s="205"/>
      <c r="PG7" s="205"/>
      <c r="PH7" s="205"/>
      <c r="PI7" s="205"/>
      <c r="PJ7" s="205"/>
      <c r="PK7" s="205"/>
    </row>
    <row r="8" spans="1:427" ht="18" customHeight="1" x14ac:dyDescent="0.35">
      <c r="A8" s="96" t="s">
        <v>195</v>
      </c>
      <c r="B8" s="96"/>
      <c r="C8" s="7"/>
      <c r="D8" s="157"/>
      <c r="DC8" s="20"/>
      <c r="FQ8" s="20"/>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03"/>
      <c r="HF8" s="203"/>
      <c r="HG8" s="203"/>
      <c r="HH8" s="203"/>
      <c r="HI8" s="203"/>
      <c r="HJ8" s="203"/>
      <c r="HK8" s="203"/>
      <c r="HL8" s="203"/>
      <c r="HM8" s="203"/>
      <c r="HN8" s="203"/>
      <c r="HO8" s="203"/>
      <c r="HP8" s="203"/>
      <c r="HQ8" s="203"/>
      <c r="HR8" s="203"/>
      <c r="HS8" s="203"/>
      <c r="HT8" s="203"/>
      <c r="HU8" s="203"/>
      <c r="HV8" s="203"/>
      <c r="HW8" s="203"/>
      <c r="HX8" s="203"/>
      <c r="HY8" s="203"/>
      <c r="HZ8" s="203"/>
      <c r="IA8" s="203"/>
      <c r="IB8" s="203"/>
      <c r="IC8" s="203"/>
      <c r="ID8" s="203"/>
      <c r="IE8" s="203"/>
      <c r="IF8" s="203"/>
      <c r="IG8" s="203"/>
      <c r="IH8" s="203"/>
      <c r="II8" s="203"/>
      <c r="IJ8" s="203"/>
      <c r="IK8" s="203"/>
      <c r="IL8" s="203"/>
      <c r="IM8" s="203"/>
      <c r="IN8" s="203"/>
      <c r="IO8" s="203"/>
      <c r="IP8" s="203"/>
      <c r="IQ8" s="203"/>
      <c r="IR8" s="203"/>
      <c r="IS8" s="203"/>
      <c r="IT8" s="203"/>
      <c r="IU8" s="203"/>
      <c r="IV8" s="203"/>
      <c r="IW8" s="203"/>
      <c r="IX8" s="203"/>
      <c r="IY8" s="203"/>
      <c r="IZ8" s="203"/>
      <c r="JA8" s="203"/>
      <c r="JB8" s="203"/>
      <c r="JC8" s="203"/>
      <c r="JD8" s="203"/>
      <c r="JE8" s="203"/>
      <c r="JF8" s="203"/>
      <c r="JG8" s="203"/>
      <c r="JH8" s="203"/>
      <c r="JI8" s="203"/>
      <c r="JJ8" s="203"/>
      <c r="JK8" s="203"/>
      <c r="JL8" s="203"/>
      <c r="JM8" s="203"/>
      <c r="JN8" s="203"/>
      <c r="JO8" s="203"/>
      <c r="JP8" s="203"/>
      <c r="JQ8" s="203"/>
      <c r="JR8" s="203"/>
      <c r="JS8" s="203"/>
      <c r="JT8" s="203"/>
      <c r="JU8" s="203"/>
      <c r="JV8" s="203"/>
      <c r="JW8" s="203"/>
      <c r="JX8" s="203"/>
      <c r="JY8" s="203"/>
      <c r="JZ8" s="203"/>
      <c r="KA8" s="203"/>
      <c r="KB8" s="203"/>
      <c r="KC8" s="203"/>
      <c r="KD8" s="203"/>
      <c r="KE8" s="203"/>
      <c r="KF8" s="203"/>
      <c r="KG8" s="203"/>
      <c r="KH8" s="203"/>
      <c r="KI8" s="203"/>
      <c r="KJ8" s="203"/>
      <c r="KK8" s="203"/>
      <c r="KL8" s="203"/>
      <c r="KM8" s="203"/>
      <c r="KN8" s="203"/>
      <c r="KO8" s="203"/>
      <c r="KP8" s="203"/>
      <c r="KQ8" s="203"/>
      <c r="KR8" s="203"/>
      <c r="KS8" s="203"/>
      <c r="KT8" s="203"/>
      <c r="KU8" s="203"/>
      <c r="KV8" s="203"/>
      <c r="KW8" s="203"/>
      <c r="KX8" s="203"/>
      <c r="KY8" s="203"/>
      <c r="KZ8" s="203"/>
      <c r="LA8" s="203"/>
      <c r="LB8" s="203"/>
      <c r="LC8" s="203"/>
      <c r="LD8" s="203"/>
      <c r="LE8" s="203"/>
      <c r="LF8" s="203"/>
      <c r="LG8" s="203"/>
      <c r="LH8" s="203"/>
      <c r="LI8" s="203"/>
      <c r="LJ8" s="203"/>
      <c r="LK8" s="203"/>
      <c r="LL8" s="203"/>
      <c r="LM8" s="203"/>
      <c r="LN8" s="203"/>
      <c r="LO8" s="203"/>
      <c r="LP8" s="203"/>
      <c r="LQ8" s="203"/>
      <c r="LR8" s="203"/>
      <c r="LS8" s="203"/>
      <c r="LT8" s="203"/>
      <c r="LU8" s="203"/>
      <c r="LV8" s="203"/>
      <c r="LW8" s="203"/>
      <c r="LX8" s="203"/>
      <c r="LY8" s="203"/>
      <c r="LZ8" s="203"/>
      <c r="MA8" s="203"/>
      <c r="MB8" s="203"/>
      <c r="MC8" s="203"/>
      <c r="MD8" s="203"/>
      <c r="ME8" s="203"/>
      <c r="MF8" s="203"/>
      <c r="MG8" s="203"/>
      <c r="MH8" s="203"/>
      <c r="MI8" s="203"/>
      <c r="MJ8" s="203"/>
      <c r="MK8" s="203"/>
      <c r="ML8" s="203"/>
      <c r="MM8" s="203"/>
      <c r="MN8" s="203"/>
      <c r="MO8" s="203"/>
      <c r="MP8" s="203"/>
      <c r="MQ8" s="203"/>
      <c r="MR8" s="203"/>
      <c r="MS8" s="203"/>
      <c r="MT8" s="203"/>
      <c r="MU8" s="203"/>
      <c r="MV8" s="203"/>
      <c r="MW8" s="203"/>
      <c r="MX8" s="203"/>
      <c r="MY8" s="203"/>
      <c r="MZ8" s="203"/>
      <c r="NA8" s="203"/>
      <c r="NB8" s="203"/>
      <c r="NC8" s="203"/>
      <c r="ND8" s="203"/>
      <c r="NE8" s="203"/>
      <c r="NF8" s="203"/>
      <c r="NG8" s="203"/>
      <c r="NH8" s="203"/>
      <c r="NI8" s="203"/>
      <c r="NJ8" s="203"/>
      <c r="NK8" s="203"/>
      <c r="NL8" s="203"/>
      <c r="NM8" s="203"/>
      <c r="NN8" s="203"/>
      <c r="NO8" s="203"/>
      <c r="NP8" s="203"/>
      <c r="NQ8" s="203"/>
      <c r="NR8" s="203"/>
      <c r="NS8" s="203"/>
      <c r="NT8" s="203"/>
      <c r="NU8" s="203"/>
      <c r="NV8" s="203"/>
      <c r="NW8" s="203"/>
      <c r="NX8" s="203"/>
      <c r="NY8" s="203"/>
      <c r="NZ8" s="203"/>
      <c r="OA8" s="203"/>
      <c r="OB8" s="205"/>
      <c r="OC8" s="205"/>
      <c r="OD8" s="205"/>
      <c r="OE8" s="205"/>
      <c r="OF8" s="205"/>
      <c r="OG8" s="205"/>
      <c r="OH8" s="205"/>
      <c r="OI8" s="205"/>
      <c r="OJ8" s="205"/>
      <c r="OK8" s="205"/>
      <c r="OL8" s="205"/>
      <c r="OM8" s="205"/>
      <c r="ON8" s="205"/>
      <c r="OO8" s="205"/>
      <c r="OP8" s="205"/>
      <c r="OQ8" s="205"/>
      <c r="OR8" s="205"/>
      <c r="OS8" s="205"/>
      <c r="OT8" s="205"/>
      <c r="OU8" s="205"/>
      <c r="OV8" s="205"/>
      <c r="OW8" s="205"/>
      <c r="OX8" s="205"/>
      <c r="OY8" s="205"/>
      <c r="OZ8" s="205"/>
      <c r="PA8" s="205"/>
      <c r="PB8" s="205"/>
      <c r="PC8" s="205"/>
      <c r="PD8" s="205"/>
      <c r="PE8" s="205"/>
      <c r="PF8" s="205"/>
      <c r="PG8" s="205"/>
      <c r="PH8" s="205"/>
      <c r="PI8" s="205"/>
      <c r="PJ8" s="205"/>
      <c r="PK8" s="205"/>
    </row>
    <row r="9" spans="1:427" ht="18" customHeight="1" x14ac:dyDescent="0.35">
      <c r="A9" s="150"/>
      <c r="B9" s="150"/>
      <c r="C9" s="22" t="s">
        <v>199</v>
      </c>
      <c r="D9" s="119"/>
      <c r="E9" s="22"/>
      <c r="F9" s="22"/>
      <c r="G9" s="22"/>
      <c r="H9" s="22"/>
      <c r="I9" s="22"/>
      <c r="J9" s="34"/>
      <c r="K9" s="34"/>
      <c r="L9" s="34"/>
      <c r="M9" s="34"/>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2"/>
      <c r="DR9" s="22"/>
      <c r="DS9" s="22"/>
      <c r="DT9" s="22"/>
      <c r="DU9" s="22"/>
      <c r="DV9" s="22"/>
      <c r="DW9" s="22"/>
      <c r="DX9" s="22"/>
      <c r="DY9" s="22"/>
      <c r="DZ9" s="22"/>
      <c r="EA9" s="22"/>
      <c r="EB9" s="22"/>
      <c r="EC9" s="22"/>
      <c r="ED9" s="22"/>
      <c r="EE9" s="22"/>
      <c r="EF9" s="22"/>
      <c r="EG9" s="22"/>
      <c r="EH9" s="22"/>
      <c r="EI9" s="22"/>
      <c r="EJ9" s="22"/>
      <c r="EK9" s="22"/>
      <c r="EL9" s="22"/>
      <c r="EM9" s="22"/>
      <c r="EN9" s="22"/>
      <c r="EO9" s="22"/>
      <c r="EP9" s="22"/>
      <c r="EQ9" s="22"/>
      <c r="ER9" s="22"/>
      <c r="ES9" s="22"/>
      <c r="ET9" s="22"/>
      <c r="EU9" s="22"/>
      <c r="EV9" s="22"/>
      <c r="EW9" s="22"/>
      <c r="EX9" s="22"/>
      <c r="EY9" s="22"/>
      <c r="EZ9" s="22"/>
      <c r="FA9" s="22"/>
      <c r="FB9" s="22"/>
      <c r="FC9" s="22"/>
      <c r="FD9" s="22"/>
      <c r="FE9" s="22"/>
      <c r="FF9" s="22"/>
      <c r="FG9" s="22"/>
      <c r="FH9" s="22"/>
      <c r="FI9" s="22"/>
      <c r="FJ9" s="22"/>
      <c r="FK9" s="22"/>
      <c r="FL9" s="22"/>
      <c r="FM9" s="22"/>
      <c r="FN9" s="22"/>
      <c r="FO9" s="22"/>
      <c r="FP9" s="22"/>
      <c r="FQ9" s="167"/>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06"/>
      <c r="HF9" s="206"/>
      <c r="HG9" s="206"/>
      <c r="HH9" s="203"/>
      <c r="HI9" s="203"/>
      <c r="HJ9" s="203"/>
      <c r="HK9" s="203"/>
      <c r="HL9" s="203"/>
      <c r="HM9" s="203"/>
      <c r="HN9" s="203"/>
      <c r="HO9" s="203"/>
      <c r="HP9" s="203"/>
      <c r="HQ9" s="203"/>
      <c r="HR9" s="203"/>
      <c r="HS9" s="203"/>
      <c r="HT9" s="203"/>
      <c r="HU9" s="203"/>
      <c r="HV9" s="203"/>
      <c r="HW9" s="203"/>
      <c r="HX9" s="203"/>
      <c r="HY9" s="203"/>
      <c r="HZ9" s="203"/>
      <c r="IA9" s="203"/>
      <c r="IB9" s="203"/>
      <c r="IC9" s="203"/>
      <c r="ID9" s="203"/>
      <c r="IE9" s="203"/>
      <c r="IF9" s="203"/>
      <c r="IG9" s="203"/>
      <c r="IH9" s="203"/>
      <c r="II9" s="203"/>
      <c r="IJ9" s="203"/>
      <c r="IK9" s="203"/>
      <c r="IL9" s="203"/>
      <c r="IM9" s="203"/>
      <c r="IN9" s="203"/>
      <c r="IO9" s="203"/>
      <c r="IP9" s="203"/>
      <c r="IQ9" s="203"/>
      <c r="IR9" s="203"/>
      <c r="IS9" s="203"/>
      <c r="IT9" s="203"/>
      <c r="IU9" s="203"/>
      <c r="IV9" s="203"/>
      <c r="IW9" s="203"/>
      <c r="IX9" s="203"/>
      <c r="IY9" s="203"/>
      <c r="IZ9" s="203"/>
      <c r="JA9" s="203"/>
      <c r="JB9" s="203"/>
      <c r="JC9" s="203"/>
      <c r="JD9" s="203"/>
      <c r="JE9" s="203"/>
      <c r="JF9" s="203"/>
      <c r="JG9" s="203"/>
      <c r="JH9" s="203"/>
      <c r="JI9" s="203"/>
      <c r="JJ9" s="203"/>
      <c r="JK9" s="203"/>
      <c r="JL9" s="203"/>
      <c r="JM9" s="203"/>
      <c r="JN9" s="203"/>
      <c r="JO9" s="203"/>
      <c r="JP9" s="203"/>
      <c r="JQ9" s="203"/>
      <c r="JR9" s="203"/>
      <c r="JS9" s="203"/>
      <c r="JT9" s="203"/>
      <c r="JU9" s="203"/>
      <c r="JV9" s="203"/>
      <c r="JW9" s="203"/>
      <c r="JX9" s="203"/>
      <c r="JY9" s="203"/>
      <c r="JZ9" s="203"/>
      <c r="KA9" s="203"/>
      <c r="KB9" s="203"/>
      <c r="KC9" s="203"/>
      <c r="KD9" s="203"/>
      <c r="KE9" s="203"/>
      <c r="KF9" s="203"/>
      <c r="KG9" s="203"/>
      <c r="KH9" s="203"/>
      <c r="KI9" s="203"/>
      <c r="KJ9" s="203"/>
      <c r="KK9" s="203"/>
      <c r="KL9" s="203"/>
      <c r="KM9" s="203"/>
      <c r="KN9" s="203"/>
      <c r="KO9" s="203"/>
      <c r="KP9" s="203"/>
      <c r="KQ9" s="203"/>
      <c r="KR9" s="203"/>
      <c r="KS9" s="203"/>
      <c r="KT9" s="203"/>
      <c r="KU9" s="203"/>
      <c r="KV9" s="203"/>
      <c r="KW9" s="203"/>
      <c r="KX9" s="203"/>
      <c r="KY9" s="203"/>
      <c r="KZ9" s="203"/>
      <c r="LA9" s="203"/>
      <c r="LB9" s="203"/>
      <c r="LC9" s="203"/>
      <c r="LD9" s="203"/>
      <c r="LE9" s="203"/>
      <c r="LF9" s="203"/>
      <c r="LG9" s="203"/>
      <c r="LH9" s="203"/>
      <c r="LI9" s="203"/>
      <c r="LJ9" s="203"/>
      <c r="LK9" s="203"/>
      <c r="LL9" s="203"/>
      <c r="LM9" s="203"/>
      <c r="LN9" s="203"/>
      <c r="LO9" s="203"/>
      <c r="LP9" s="203"/>
      <c r="LQ9" s="203"/>
      <c r="LR9" s="203"/>
      <c r="LS9" s="203"/>
      <c r="LT9" s="203"/>
      <c r="LU9" s="203"/>
      <c r="LV9" s="203"/>
      <c r="LW9" s="203"/>
      <c r="LX9" s="203"/>
      <c r="LY9" s="203"/>
      <c r="LZ9" s="203"/>
      <c r="MA9" s="203"/>
      <c r="MB9" s="203"/>
      <c r="MC9" s="203"/>
      <c r="MD9" s="203"/>
      <c r="ME9" s="203"/>
      <c r="MF9" s="203"/>
      <c r="MG9" s="203"/>
      <c r="MH9" s="203"/>
      <c r="MI9" s="203"/>
      <c r="MJ9" s="203"/>
      <c r="MK9" s="203"/>
      <c r="ML9" s="203"/>
      <c r="MM9" s="203"/>
      <c r="MN9" s="203"/>
      <c r="MO9" s="203"/>
      <c r="MP9" s="203"/>
      <c r="MQ9" s="203"/>
      <c r="MR9" s="203"/>
      <c r="MS9" s="203"/>
      <c r="MT9" s="203"/>
      <c r="MU9" s="203"/>
      <c r="MV9" s="203"/>
      <c r="MW9" s="203"/>
      <c r="MX9" s="203"/>
      <c r="MY9" s="203"/>
      <c r="MZ9" s="203"/>
      <c r="NA9" s="203"/>
      <c r="NB9" s="203"/>
      <c r="NC9" s="203"/>
      <c r="ND9" s="203"/>
      <c r="NE9" s="203"/>
      <c r="NF9" s="203"/>
      <c r="NG9" s="203"/>
      <c r="NH9" s="203"/>
      <c r="NI9" s="203"/>
      <c r="NJ9" s="203"/>
      <c r="NK9" s="203"/>
      <c r="NL9" s="203"/>
      <c r="NM9" s="203"/>
      <c r="NN9" s="203"/>
      <c r="NO9" s="203"/>
      <c r="NP9" s="203"/>
      <c r="NQ9" s="203"/>
      <c r="NR9" s="203"/>
      <c r="NS9" s="203"/>
      <c r="NT9" s="203"/>
      <c r="NU9" s="203"/>
      <c r="NV9" s="203"/>
      <c r="NW9" s="203"/>
      <c r="NX9" s="203"/>
      <c r="NY9" s="203"/>
      <c r="NZ9" s="203"/>
      <c r="OA9" s="203"/>
      <c r="OB9" s="205"/>
      <c r="OC9" s="205"/>
      <c r="OD9" s="205"/>
      <c r="OE9" s="205"/>
      <c r="OF9" s="205"/>
      <c r="OG9" s="205"/>
      <c r="OH9" s="205"/>
      <c r="OI9" s="205"/>
      <c r="OJ9" s="205"/>
      <c r="OK9" s="205"/>
      <c r="OL9" s="205"/>
      <c r="OM9" s="205"/>
      <c r="ON9" s="205"/>
      <c r="OO9" s="205"/>
      <c r="OP9" s="205"/>
      <c r="OQ9" s="205"/>
      <c r="OR9" s="205"/>
      <c r="OS9" s="205"/>
      <c r="OT9" s="205"/>
      <c r="OU9" s="205"/>
      <c r="OV9" s="205"/>
      <c r="OW9" s="205"/>
      <c r="OX9" s="205"/>
      <c r="OY9" s="205"/>
      <c r="OZ9" s="205"/>
      <c r="PA9" s="205"/>
      <c r="PB9" s="205"/>
      <c r="PC9" s="205"/>
      <c r="PD9" s="205"/>
      <c r="PE9" s="205"/>
      <c r="PF9" s="205"/>
      <c r="PG9" s="205"/>
      <c r="PH9" s="205"/>
      <c r="PI9" s="205"/>
      <c r="PJ9" s="205"/>
      <c r="PK9" s="205"/>
    </row>
    <row r="10" spans="1:427" ht="12" customHeight="1" x14ac:dyDescent="0.35">
      <c r="BZ10" s="7"/>
      <c r="CA10" s="7"/>
      <c r="CB10" s="7"/>
      <c r="CC10" s="7"/>
      <c r="DY10" s="7"/>
      <c r="DZ10" s="7"/>
      <c r="EA10" s="7"/>
      <c r="EB10" s="7"/>
      <c r="EC10" s="7"/>
      <c r="ED10" s="7"/>
      <c r="EE10" s="7"/>
      <c r="EF10" s="7"/>
      <c r="EG10" s="7"/>
      <c r="EH10" s="7"/>
      <c r="EI10" s="7"/>
      <c r="EJ10" s="7"/>
      <c r="EK10" s="7"/>
      <c r="EL10" s="7"/>
      <c r="EM10" s="7"/>
      <c r="EN10" s="7"/>
      <c r="EO10" s="7"/>
      <c r="EP10" s="7"/>
      <c r="EQ10" s="7"/>
      <c r="ER10" s="7"/>
      <c r="ES10" s="7"/>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03"/>
      <c r="HF10" s="203"/>
      <c r="HG10" s="203"/>
      <c r="HH10" s="203"/>
      <c r="HI10" s="203"/>
      <c r="HJ10" s="203"/>
      <c r="HK10" s="203"/>
      <c r="HL10" s="203"/>
      <c r="HM10" s="203"/>
      <c r="HN10" s="203"/>
      <c r="HO10" s="203"/>
      <c r="HP10" s="203"/>
      <c r="HQ10" s="203"/>
      <c r="HR10" s="203"/>
      <c r="HS10" s="203"/>
      <c r="HT10" s="203"/>
      <c r="HU10" s="203"/>
      <c r="HV10" s="203"/>
      <c r="HW10" s="203"/>
      <c r="HX10" s="203"/>
      <c r="HY10" s="203"/>
      <c r="HZ10" s="203"/>
      <c r="IA10" s="203"/>
      <c r="IB10" s="203"/>
      <c r="IC10" s="203"/>
      <c r="ID10" s="203"/>
      <c r="IE10" s="203"/>
      <c r="IF10" s="203"/>
      <c r="IG10" s="203"/>
      <c r="IH10" s="203"/>
      <c r="II10" s="203"/>
      <c r="IJ10" s="203"/>
      <c r="IK10" s="203"/>
      <c r="IL10" s="203"/>
      <c r="IM10" s="203"/>
      <c r="IN10" s="203"/>
      <c r="IO10" s="203"/>
      <c r="IP10" s="203"/>
      <c r="IQ10" s="203"/>
      <c r="IR10" s="203"/>
      <c r="IS10" s="203"/>
      <c r="IT10" s="203"/>
      <c r="IU10" s="203"/>
      <c r="IV10" s="203"/>
      <c r="IW10" s="203"/>
      <c r="IX10" s="203"/>
      <c r="IY10" s="203"/>
      <c r="IZ10" s="203"/>
      <c r="JA10" s="203"/>
      <c r="JB10" s="203"/>
      <c r="JC10" s="203"/>
      <c r="JD10" s="203"/>
      <c r="JE10" s="203"/>
      <c r="JF10" s="203"/>
      <c r="JG10" s="203"/>
      <c r="JH10" s="203"/>
      <c r="JI10" s="203"/>
      <c r="JJ10" s="203"/>
      <c r="JK10" s="203"/>
      <c r="JL10" s="203"/>
      <c r="JM10" s="203"/>
      <c r="JN10" s="203"/>
      <c r="JO10" s="203"/>
      <c r="JP10" s="203"/>
      <c r="JQ10" s="203"/>
      <c r="JR10" s="203"/>
      <c r="JS10" s="203"/>
      <c r="JT10" s="203"/>
      <c r="JU10" s="203"/>
      <c r="JV10" s="203"/>
      <c r="JW10" s="203"/>
      <c r="JX10" s="203"/>
      <c r="JY10" s="203"/>
      <c r="JZ10" s="203"/>
      <c r="KA10" s="203"/>
      <c r="KB10" s="203"/>
      <c r="KC10" s="203"/>
      <c r="KD10" s="203"/>
      <c r="KE10" s="203"/>
      <c r="KF10" s="203"/>
      <c r="KG10" s="203"/>
      <c r="KH10" s="203"/>
      <c r="KI10" s="203"/>
      <c r="KJ10" s="203"/>
      <c r="KK10" s="203"/>
      <c r="KL10" s="203"/>
      <c r="KM10" s="203"/>
      <c r="KN10" s="203"/>
      <c r="KO10" s="203"/>
      <c r="KP10" s="203"/>
      <c r="KQ10" s="203"/>
      <c r="KR10" s="203"/>
      <c r="KS10" s="203"/>
      <c r="KT10" s="203"/>
      <c r="KU10" s="203"/>
      <c r="KV10" s="203"/>
      <c r="KW10" s="203"/>
      <c r="KX10" s="203"/>
      <c r="KY10" s="203"/>
      <c r="KZ10" s="203"/>
      <c r="LA10" s="203"/>
      <c r="LB10" s="203"/>
      <c r="LC10" s="203"/>
      <c r="LD10" s="203"/>
      <c r="LE10" s="203"/>
      <c r="LF10" s="203"/>
      <c r="LG10" s="203"/>
      <c r="LH10" s="203"/>
      <c r="LI10" s="203"/>
      <c r="LJ10" s="203"/>
      <c r="LK10" s="203"/>
      <c r="LL10" s="203"/>
      <c r="LM10" s="203"/>
      <c r="LN10" s="203"/>
      <c r="LO10" s="203"/>
      <c r="LP10" s="203"/>
      <c r="LQ10" s="203"/>
      <c r="LR10" s="203"/>
      <c r="LS10" s="203"/>
      <c r="LT10" s="203"/>
      <c r="LU10" s="203"/>
      <c r="LV10" s="203"/>
      <c r="LW10" s="203"/>
      <c r="LX10" s="203"/>
      <c r="LY10" s="203"/>
      <c r="LZ10" s="203"/>
      <c r="MA10" s="203"/>
      <c r="MB10" s="203"/>
      <c r="MC10" s="203"/>
      <c r="MD10" s="203"/>
      <c r="ME10" s="203"/>
      <c r="MF10" s="203"/>
      <c r="MG10" s="203"/>
      <c r="MH10" s="203"/>
      <c r="MI10" s="203"/>
      <c r="MJ10" s="203"/>
      <c r="MK10" s="203"/>
      <c r="ML10" s="203"/>
      <c r="MM10" s="203"/>
      <c r="MN10" s="203"/>
      <c r="MO10" s="203"/>
      <c r="MP10" s="203"/>
      <c r="MQ10" s="203"/>
      <c r="MR10" s="203"/>
      <c r="MS10" s="203"/>
      <c r="MT10" s="203"/>
      <c r="MU10" s="203"/>
      <c r="MV10" s="203"/>
      <c r="MW10" s="203"/>
      <c r="MX10" s="203"/>
      <c r="MY10" s="203"/>
      <c r="MZ10" s="203"/>
      <c r="NA10" s="203"/>
      <c r="NB10" s="203"/>
      <c r="NC10" s="203"/>
      <c r="ND10" s="203"/>
      <c r="NE10" s="203"/>
      <c r="NF10" s="203"/>
      <c r="NG10" s="203"/>
      <c r="NH10" s="203"/>
      <c r="NI10" s="203"/>
      <c r="NJ10" s="203"/>
      <c r="NK10" s="203"/>
      <c r="NL10" s="203"/>
      <c r="NM10" s="203"/>
      <c r="NN10" s="203"/>
      <c r="NO10" s="203"/>
      <c r="NP10" s="203"/>
      <c r="NQ10" s="203"/>
      <c r="NR10" s="203"/>
      <c r="NS10" s="203"/>
      <c r="NT10" s="203"/>
      <c r="NU10" s="203"/>
      <c r="NV10" s="203"/>
      <c r="NW10" s="203"/>
      <c r="NX10" s="203"/>
      <c r="NY10" s="203"/>
      <c r="NZ10" s="203"/>
      <c r="OA10" s="203"/>
      <c r="OB10" s="205"/>
      <c r="OC10" s="205"/>
      <c r="OD10" s="205"/>
      <c r="OE10" s="205"/>
      <c r="OF10" s="205"/>
      <c r="OG10" s="205"/>
      <c r="OH10" s="205"/>
      <c r="OI10" s="205"/>
      <c r="OJ10" s="205"/>
      <c r="OK10" s="205"/>
      <c r="OL10" s="205"/>
      <c r="OM10" s="205"/>
      <c r="ON10" s="205"/>
      <c r="OO10" s="205"/>
      <c r="OP10" s="205"/>
      <c r="OQ10" s="205"/>
      <c r="OR10" s="205"/>
      <c r="OS10" s="205"/>
      <c r="OT10" s="205"/>
      <c r="OU10" s="205"/>
      <c r="OV10" s="205"/>
      <c r="OW10" s="205"/>
      <c r="OX10" s="205"/>
      <c r="OY10" s="205"/>
      <c r="OZ10" s="205"/>
      <c r="PA10" s="205"/>
      <c r="PB10" s="205"/>
      <c r="PC10" s="205"/>
      <c r="PD10" s="205"/>
      <c r="PE10" s="205"/>
      <c r="PF10" s="205"/>
      <c r="PG10" s="205"/>
      <c r="PH10" s="205"/>
      <c r="PI10" s="205"/>
      <c r="PJ10" s="205"/>
      <c r="PK10" s="205"/>
    </row>
    <row r="11" spans="1:427" ht="12" customHeight="1" x14ac:dyDescent="0.35">
      <c r="A11" s="17" t="s">
        <v>6</v>
      </c>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1"/>
      <c r="CB11" s="201"/>
      <c r="CC11" s="201"/>
      <c r="CD11" s="201"/>
      <c r="CE11" s="201"/>
      <c r="CF11" s="201"/>
      <c r="CG11" s="201"/>
      <c r="CH11" s="201"/>
      <c r="CI11" s="201"/>
      <c r="CJ11" s="201"/>
      <c r="CK11" s="201"/>
      <c r="CL11" s="201"/>
      <c r="CM11" s="201"/>
      <c r="CN11" s="201"/>
      <c r="CO11" s="201"/>
      <c r="CP11" s="201"/>
      <c r="CQ11" s="201"/>
      <c r="CR11" s="201"/>
      <c r="CS11" s="201"/>
      <c r="CT11" s="201"/>
      <c r="CU11" s="201"/>
      <c r="CV11" s="201"/>
      <c r="CW11" s="201"/>
      <c r="CX11" s="201"/>
      <c r="CY11" s="201"/>
      <c r="CZ11" s="201"/>
      <c r="DA11" s="201"/>
      <c r="DB11" s="201"/>
      <c r="DC11" s="201"/>
      <c r="DD11" s="201"/>
      <c r="DE11" s="201"/>
      <c r="DF11" s="201"/>
      <c r="DG11" s="201"/>
      <c r="DH11" s="201"/>
      <c r="DI11" s="201"/>
      <c r="DJ11" s="201"/>
      <c r="DK11" s="201"/>
      <c r="DL11" s="201"/>
      <c r="DM11" s="201"/>
      <c r="DN11" s="201"/>
      <c r="DO11" s="201"/>
      <c r="DP11" s="201"/>
      <c r="DQ11" s="201"/>
      <c r="DR11" s="201"/>
      <c r="DS11" s="201"/>
      <c r="DT11" s="201"/>
      <c r="DU11" s="201"/>
      <c r="DV11" s="201"/>
      <c r="DW11" s="201"/>
      <c r="DX11" s="201"/>
      <c r="DY11" s="201"/>
      <c r="DZ11" s="201"/>
      <c r="EA11" s="201"/>
      <c r="EB11" s="201"/>
      <c r="EC11" s="201"/>
      <c r="ED11" s="201"/>
      <c r="EE11" s="201"/>
      <c r="EF11" s="201"/>
      <c r="EG11" s="201"/>
      <c r="EH11" s="201"/>
      <c r="EI11" s="201"/>
      <c r="EJ11" s="201"/>
      <c r="EK11" s="201"/>
      <c r="EL11" s="201"/>
      <c r="EM11" s="201"/>
      <c r="EN11" s="201"/>
      <c r="EO11" s="201"/>
      <c r="EP11" s="201"/>
      <c r="EQ11" s="201"/>
      <c r="ER11" s="201"/>
      <c r="ES11" s="201"/>
      <c r="ET11" s="201"/>
      <c r="EU11" s="201"/>
      <c r="EV11" s="201"/>
      <c r="EW11" s="201"/>
      <c r="EX11" s="201"/>
      <c r="EY11" s="201"/>
      <c r="EZ11" s="201"/>
      <c r="FA11" s="201"/>
      <c r="FB11" s="201"/>
      <c r="FC11" s="201"/>
      <c r="FD11" s="201"/>
      <c r="FE11" s="201"/>
      <c r="FF11" s="201"/>
      <c r="FG11" s="201"/>
      <c r="FH11" s="201"/>
      <c r="FI11" s="201"/>
      <c r="FJ11" s="201"/>
      <c r="FK11" s="201"/>
      <c r="FL11" s="201"/>
      <c r="FM11" s="201"/>
      <c r="FN11" s="201"/>
      <c r="FO11" s="201"/>
      <c r="FP11" s="201"/>
      <c r="FQ11" s="201"/>
      <c r="FR11" s="165"/>
      <c r="FS11" s="165"/>
      <c r="FT11" s="165"/>
      <c r="FU11" s="165"/>
      <c r="FV11" s="165"/>
      <c r="FW11" s="165"/>
      <c r="FX11" s="165"/>
      <c r="FY11" s="165"/>
      <c r="FZ11" s="165"/>
      <c r="GA11" s="165"/>
      <c r="GB11" s="165"/>
      <c r="GC11" s="165"/>
      <c r="GD11" s="165"/>
      <c r="GE11" s="165"/>
      <c r="GF11" s="165"/>
      <c r="GG11" s="165"/>
      <c r="GH11" s="165"/>
      <c r="GI11" s="165"/>
      <c r="GJ11" s="165"/>
      <c r="GK11" s="165"/>
      <c r="GL11" s="165"/>
      <c r="GM11" s="165"/>
      <c r="GN11" s="165"/>
      <c r="GO11" s="165"/>
      <c r="GP11" s="165"/>
      <c r="GQ11" s="165"/>
      <c r="GR11" s="165"/>
      <c r="GS11" s="165"/>
      <c r="GT11" s="165"/>
      <c r="GU11" s="165"/>
      <c r="GV11" s="165"/>
      <c r="GW11" s="165"/>
      <c r="GX11" s="165"/>
      <c r="GY11" s="165"/>
      <c r="GZ11" s="165"/>
      <c r="HA11" s="165"/>
      <c r="HB11" s="165"/>
      <c r="HC11" s="165"/>
      <c r="HD11" s="165"/>
      <c r="HE11" s="207"/>
      <c r="HF11" s="207"/>
      <c r="HG11" s="207"/>
      <c r="HH11" s="203"/>
      <c r="HI11" s="203"/>
      <c r="HJ11" s="203"/>
      <c r="HK11" s="203"/>
      <c r="HL11" s="203"/>
      <c r="HM11" s="203"/>
      <c r="HN11" s="203"/>
      <c r="HO11" s="203"/>
      <c r="HP11" s="203"/>
      <c r="HQ11" s="203"/>
      <c r="HR11" s="203"/>
      <c r="HS11" s="203"/>
      <c r="HT11" s="203"/>
      <c r="HU11" s="203"/>
      <c r="HV11" s="203"/>
      <c r="HW11" s="203"/>
      <c r="HX11" s="203"/>
      <c r="HY11" s="203"/>
      <c r="HZ11" s="203"/>
      <c r="IA11" s="203"/>
      <c r="IB11" s="203"/>
      <c r="IC11" s="203"/>
      <c r="ID11" s="203"/>
      <c r="IE11" s="203"/>
      <c r="IF11" s="203"/>
      <c r="IG11" s="203"/>
      <c r="IH11" s="203"/>
      <c r="II11" s="203"/>
      <c r="IJ11" s="203"/>
      <c r="IK11" s="203"/>
      <c r="IL11" s="203"/>
      <c r="IM11" s="203"/>
      <c r="IN11" s="203"/>
      <c r="IO11" s="203"/>
      <c r="IP11" s="203"/>
      <c r="IQ11" s="203"/>
      <c r="IR11" s="203"/>
      <c r="IS11" s="203"/>
      <c r="IT11" s="203"/>
      <c r="IU11" s="203"/>
      <c r="IV11" s="203"/>
      <c r="IW11" s="203"/>
      <c r="IX11" s="203"/>
      <c r="IY11" s="203"/>
      <c r="IZ11" s="203"/>
      <c r="JA11" s="203"/>
      <c r="JB11" s="203"/>
      <c r="JC11" s="203"/>
      <c r="JD11" s="203"/>
      <c r="JE11" s="203"/>
      <c r="JF11" s="203"/>
      <c r="JG11" s="203"/>
      <c r="JH11" s="203"/>
      <c r="JI11" s="203"/>
      <c r="JJ11" s="203"/>
      <c r="JK11" s="203"/>
      <c r="JL11" s="203"/>
      <c r="JM11" s="203"/>
      <c r="JN11" s="203"/>
      <c r="JO11" s="203"/>
      <c r="JP11" s="203"/>
      <c r="JQ11" s="203"/>
      <c r="JR11" s="203"/>
      <c r="JS11" s="203"/>
      <c r="JT11" s="203"/>
      <c r="JU11" s="203"/>
      <c r="JV11" s="203"/>
      <c r="JW11" s="203"/>
      <c r="JX11" s="203"/>
      <c r="JY11" s="203"/>
      <c r="JZ11" s="203"/>
      <c r="KA11" s="203"/>
      <c r="KB11" s="203"/>
      <c r="KC11" s="203"/>
      <c r="KD11" s="203"/>
      <c r="KE11" s="203"/>
      <c r="KF11" s="203"/>
      <c r="KG11" s="203"/>
      <c r="KH11" s="203"/>
      <c r="KI11" s="203"/>
      <c r="KJ11" s="203"/>
      <c r="KK11" s="203"/>
      <c r="KL11" s="203"/>
      <c r="KM11" s="203"/>
      <c r="KN11" s="203"/>
      <c r="KO11" s="203"/>
      <c r="KP11" s="203"/>
      <c r="KQ11" s="203"/>
      <c r="KR11" s="203"/>
      <c r="KS11" s="203"/>
      <c r="KT11" s="203"/>
      <c r="KU11" s="203"/>
      <c r="KV11" s="203"/>
      <c r="KW11" s="203"/>
      <c r="KX11" s="203"/>
      <c r="KY11" s="203"/>
      <c r="KZ11" s="203"/>
      <c r="LA11" s="203"/>
      <c r="LB11" s="203"/>
      <c r="LC11" s="203"/>
      <c r="LD11" s="203"/>
      <c r="LE11" s="203"/>
      <c r="LF11" s="203"/>
      <c r="LG11" s="203"/>
      <c r="LH11" s="203"/>
      <c r="LI11" s="203"/>
      <c r="LJ11" s="203"/>
      <c r="LK11" s="203"/>
      <c r="LL11" s="203"/>
      <c r="LM11" s="203"/>
      <c r="LN11" s="203"/>
      <c r="LO11" s="203"/>
      <c r="LP11" s="203"/>
      <c r="LQ11" s="203"/>
      <c r="LR11" s="203"/>
      <c r="LS11" s="203"/>
      <c r="LT11" s="203"/>
      <c r="LU11" s="203"/>
      <c r="LV11" s="203"/>
      <c r="LW11" s="203"/>
      <c r="LX11" s="203"/>
      <c r="LY11" s="203"/>
      <c r="LZ11" s="203"/>
      <c r="MA11" s="203"/>
      <c r="MB11" s="203"/>
      <c r="MC11" s="203"/>
      <c r="MD11" s="203"/>
      <c r="ME11" s="203"/>
      <c r="MF11" s="203"/>
      <c r="MG11" s="203"/>
      <c r="MH11" s="203"/>
      <c r="MI11" s="203"/>
      <c r="MJ11" s="203"/>
      <c r="MK11" s="203"/>
      <c r="ML11" s="203"/>
      <c r="MM11" s="203"/>
      <c r="MN11" s="203"/>
      <c r="MO11" s="203"/>
      <c r="MP11" s="203"/>
      <c r="MQ11" s="203"/>
      <c r="MR11" s="203"/>
      <c r="MS11" s="203"/>
      <c r="MT11" s="203"/>
      <c r="MU11" s="203"/>
      <c r="MV11" s="203"/>
      <c r="MW11" s="203"/>
      <c r="MX11" s="203"/>
      <c r="MY11" s="203"/>
      <c r="MZ11" s="203"/>
      <c r="NA11" s="203"/>
      <c r="NB11" s="203"/>
      <c r="NC11" s="203"/>
      <c r="ND11" s="203"/>
      <c r="NE11" s="203"/>
      <c r="NF11" s="203"/>
      <c r="NG11" s="203"/>
      <c r="NH11" s="203"/>
      <c r="NI11" s="203"/>
      <c r="NJ11" s="203"/>
      <c r="NK11" s="203"/>
      <c r="NL11" s="203"/>
      <c r="NM11" s="203"/>
      <c r="NN11" s="203"/>
      <c r="NO11" s="203"/>
      <c r="NP11" s="203"/>
      <c r="NQ11" s="203"/>
      <c r="NR11" s="203"/>
      <c r="NS11" s="203"/>
      <c r="NT11" s="203"/>
      <c r="NU11" s="203"/>
      <c r="NV11" s="203"/>
      <c r="NW11" s="203"/>
      <c r="NX11" s="203"/>
      <c r="NY11" s="203"/>
      <c r="NZ11" s="203"/>
      <c r="OA11" s="203"/>
      <c r="OB11" s="205"/>
      <c r="OC11" s="205"/>
      <c r="OD11" s="205"/>
      <c r="OE11" s="205"/>
      <c r="OF11" s="205"/>
      <c r="OG11" s="205"/>
      <c r="OH11" s="205"/>
      <c r="OI11" s="205"/>
      <c r="OJ11" s="205"/>
      <c r="OK11" s="205"/>
      <c r="OL11" s="205"/>
      <c r="OM11" s="205"/>
      <c r="ON11" s="205"/>
      <c r="OO11" s="205"/>
      <c r="OP11" s="205"/>
      <c r="OQ11" s="205"/>
      <c r="OR11" s="205"/>
      <c r="OS11" s="205"/>
      <c r="OT11" s="205"/>
      <c r="OU11" s="205"/>
      <c r="OV11" s="205"/>
      <c r="OW11" s="205"/>
      <c r="OX11" s="205"/>
      <c r="OY11" s="205"/>
      <c r="OZ11" s="205"/>
      <c r="PA11" s="205"/>
      <c r="PB11" s="205"/>
      <c r="PC11" s="205"/>
      <c r="PD11" s="205"/>
      <c r="PE11" s="205"/>
      <c r="PF11" s="205"/>
      <c r="PG11" s="205"/>
      <c r="PH11" s="205"/>
      <c r="PI11" s="205"/>
      <c r="PJ11" s="205"/>
      <c r="PK11" s="205"/>
    </row>
    <row r="12" spans="1:427" ht="12" customHeight="1" x14ac:dyDescent="0.35">
      <c r="A12" s="38"/>
      <c r="B12" s="166"/>
      <c r="C12" s="20"/>
      <c r="D12" s="20"/>
      <c r="E12" s="20">
        <v>2008</v>
      </c>
      <c r="F12" s="20"/>
      <c r="G12" s="20"/>
      <c r="H12" s="20"/>
      <c r="I12" s="20"/>
      <c r="J12" s="38"/>
      <c r="K12" s="20"/>
      <c r="L12" s="20"/>
      <c r="M12" s="20"/>
      <c r="N12" s="38"/>
      <c r="O12" s="20"/>
      <c r="P12" s="20"/>
      <c r="Q12" s="20"/>
      <c r="R12" s="38"/>
      <c r="S12" s="20"/>
      <c r="T12" s="20"/>
      <c r="U12" s="20">
        <v>2009</v>
      </c>
      <c r="V12" s="20"/>
      <c r="W12" s="20"/>
      <c r="X12" s="20"/>
      <c r="Y12" s="20"/>
      <c r="Z12" s="20"/>
      <c r="AA12" s="20"/>
      <c r="AB12" s="20"/>
      <c r="AC12" s="20"/>
      <c r="AD12" s="20"/>
      <c r="AE12" s="20"/>
      <c r="AF12" s="20"/>
      <c r="AG12" s="20"/>
      <c r="AH12" s="20"/>
      <c r="AI12" s="20"/>
      <c r="AJ12" s="20">
        <v>2010</v>
      </c>
      <c r="AK12" s="20"/>
      <c r="AL12" s="20"/>
      <c r="AM12" s="20"/>
      <c r="AN12" s="20"/>
      <c r="AO12" s="20"/>
      <c r="AP12" s="20"/>
      <c r="AQ12" s="20"/>
      <c r="AR12" s="20"/>
      <c r="AS12" s="20"/>
      <c r="AT12" s="20"/>
      <c r="AU12" s="20"/>
      <c r="AV12" s="20">
        <v>2011</v>
      </c>
      <c r="AW12" s="20"/>
      <c r="AX12" s="20"/>
      <c r="AY12" s="20"/>
      <c r="AZ12" s="20"/>
      <c r="BA12" s="20"/>
      <c r="BB12" s="20"/>
      <c r="BC12" s="20"/>
      <c r="BD12" s="20"/>
      <c r="BE12" s="20"/>
      <c r="BF12" s="20"/>
      <c r="BG12" s="20"/>
      <c r="BH12" s="20">
        <v>2012</v>
      </c>
      <c r="BI12" s="20"/>
      <c r="BJ12" s="20"/>
      <c r="BK12" s="20"/>
      <c r="BL12" s="20"/>
      <c r="BM12" s="20"/>
      <c r="BN12" s="20"/>
      <c r="BO12" s="20"/>
      <c r="BP12" s="20"/>
      <c r="BQ12" s="20"/>
      <c r="BR12" s="20"/>
      <c r="BS12" s="20"/>
      <c r="BT12" s="20">
        <v>2013</v>
      </c>
      <c r="BU12" s="20"/>
      <c r="BV12" s="20"/>
      <c r="BW12" s="20"/>
      <c r="BX12" s="20"/>
      <c r="BY12" s="20"/>
      <c r="BZ12" s="20"/>
      <c r="CA12" s="20"/>
      <c r="CB12" s="20"/>
      <c r="CC12" s="20"/>
      <c r="CD12" s="20"/>
      <c r="CE12" s="20"/>
      <c r="CF12" s="20">
        <v>2014</v>
      </c>
      <c r="CG12" s="20"/>
      <c r="CH12" s="20"/>
      <c r="CI12" s="20"/>
      <c r="CJ12" s="20"/>
      <c r="CK12" s="20"/>
      <c r="CL12" s="20"/>
      <c r="CM12" s="20"/>
      <c r="CN12" s="20"/>
      <c r="CO12" s="20"/>
      <c r="CP12" s="20"/>
      <c r="CQ12" s="20"/>
      <c r="CR12" s="20">
        <v>2015</v>
      </c>
      <c r="CS12" s="20"/>
      <c r="CT12" s="20"/>
      <c r="CU12" s="20"/>
      <c r="CV12" s="20"/>
      <c r="CW12" s="20"/>
      <c r="CX12" s="20"/>
      <c r="CY12" s="20"/>
      <c r="CZ12" s="20"/>
      <c r="DA12" s="20"/>
      <c r="DB12" s="20"/>
      <c r="DC12" s="20"/>
      <c r="DD12" s="20">
        <v>2016</v>
      </c>
      <c r="DE12" s="20"/>
      <c r="DF12" s="20"/>
      <c r="DG12" s="20"/>
      <c r="DH12" s="20"/>
      <c r="DI12" s="20"/>
      <c r="DJ12" s="20"/>
      <c r="DK12" s="20"/>
      <c r="DL12" s="20"/>
      <c r="DM12" s="20"/>
      <c r="DN12" s="20"/>
      <c r="DO12" s="20"/>
      <c r="DP12" s="20">
        <v>2017</v>
      </c>
      <c r="DQ12" s="20"/>
      <c r="DR12" s="20"/>
      <c r="DS12" s="20"/>
      <c r="DT12" s="20"/>
      <c r="DU12" s="20"/>
      <c r="DV12" s="20"/>
      <c r="DW12" s="20"/>
      <c r="DX12" s="20"/>
      <c r="DY12" s="20"/>
      <c r="DZ12" s="20"/>
      <c r="EA12" s="20"/>
      <c r="EB12" s="20">
        <v>2018</v>
      </c>
      <c r="EC12" s="20"/>
      <c r="ED12" s="20"/>
      <c r="EE12" s="20"/>
      <c r="EF12" s="20"/>
      <c r="EG12" s="20"/>
      <c r="EH12" s="20"/>
      <c r="EI12" s="20"/>
      <c r="EJ12" s="20"/>
      <c r="EK12" s="20"/>
      <c r="EL12" s="20"/>
      <c r="EM12" s="20"/>
      <c r="EN12" s="20">
        <v>2019</v>
      </c>
      <c r="EO12" s="20"/>
      <c r="EP12" s="20"/>
      <c r="EQ12" s="20"/>
      <c r="ER12" s="20"/>
      <c r="ES12" s="20"/>
      <c r="ET12" s="20"/>
      <c r="EU12" s="20"/>
      <c r="EV12" s="20"/>
      <c r="EW12" s="20"/>
      <c r="EX12" s="20"/>
      <c r="EY12" s="20"/>
      <c r="EZ12" s="20">
        <v>2020</v>
      </c>
      <c r="FA12" s="20"/>
      <c r="FB12" s="20"/>
      <c r="FC12" s="20"/>
      <c r="FD12" s="20"/>
      <c r="FE12" s="20"/>
      <c r="FF12" s="20"/>
      <c r="FG12" s="20"/>
      <c r="FH12" s="20"/>
      <c r="FI12" s="20"/>
      <c r="FJ12" s="20"/>
      <c r="FK12" s="20"/>
      <c r="FL12" s="20">
        <v>2021</v>
      </c>
      <c r="FM12" s="20"/>
      <c r="FN12" s="20"/>
      <c r="FO12" s="20"/>
      <c r="FP12" s="20"/>
      <c r="FQ12" s="20"/>
      <c r="FR12" s="25"/>
      <c r="FS12" s="25"/>
      <c r="FT12" s="25"/>
      <c r="FU12" s="25"/>
      <c r="FV12" s="25"/>
      <c r="FW12" s="25"/>
      <c r="FX12" s="275">
        <v>2022</v>
      </c>
      <c r="FY12" s="25"/>
      <c r="FZ12" s="25"/>
      <c r="GA12" s="25"/>
      <c r="GB12" s="25"/>
      <c r="GC12" s="25"/>
      <c r="GD12" s="25"/>
      <c r="GE12" s="25"/>
      <c r="GF12" s="25"/>
      <c r="GG12" s="25"/>
      <c r="GH12" s="25"/>
      <c r="GI12" s="25"/>
      <c r="GJ12" s="275">
        <v>2023</v>
      </c>
      <c r="GK12" s="25"/>
      <c r="GL12" s="25"/>
      <c r="GM12" s="25"/>
      <c r="GN12" s="25"/>
      <c r="GO12" s="25"/>
      <c r="GP12" s="25"/>
      <c r="GQ12" s="25"/>
      <c r="GR12" s="25"/>
      <c r="GS12" s="25"/>
      <c r="GT12" s="25"/>
      <c r="GU12" s="25"/>
      <c r="GV12" s="274">
        <v>2024</v>
      </c>
      <c r="GW12" s="25"/>
      <c r="GX12" s="25"/>
      <c r="GY12" s="25"/>
      <c r="GZ12" s="25"/>
      <c r="HA12" s="25"/>
      <c r="HB12" s="25"/>
      <c r="HC12" s="25"/>
      <c r="HD12" s="25"/>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3"/>
      <c r="MR12" s="203"/>
      <c r="MS12" s="203"/>
      <c r="MT12" s="203"/>
      <c r="MU12" s="203"/>
      <c r="MV12" s="203"/>
      <c r="MW12" s="203"/>
      <c r="MX12" s="203"/>
      <c r="MY12" s="203"/>
      <c r="MZ12" s="203"/>
      <c r="NA12" s="203"/>
      <c r="NB12" s="203"/>
      <c r="NC12" s="203"/>
      <c r="ND12" s="203"/>
      <c r="NE12" s="203"/>
      <c r="NF12" s="203"/>
      <c r="NG12" s="203"/>
      <c r="NH12" s="203"/>
      <c r="NI12" s="203"/>
      <c r="NJ12" s="203"/>
      <c r="NK12" s="203"/>
      <c r="NL12" s="203"/>
      <c r="NM12" s="203"/>
      <c r="NN12" s="203"/>
      <c r="NO12" s="203"/>
      <c r="NP12" s="203"/>
      <c r="NQ12" s="203"/>
      <c r="NR12" s="203"/>
      <c r="NS12" s="203"/>
      <c r="NT12" s="203"/>
      <c r="NU12" s="203"/>
      <c r="NV12" s="203"/>
      <c r="NW12" s="203"/>
      <c r="NX12" s="203"/>
      <c r="NY12" s="203"/>
      <c r="NZ12" s="203"/>
      <c r="OA12" s="203"/>
      <c r="OB12" s="205"/>
      <c r="OC12" s="205"/>
      <c r="OD12" s="205"/>
      <c r="OE12" s="205"/>
      <c r="OF12" s="205"/>
      <c r="OG12" s="205"/>
      <c r="OH12" s="205"/>
      <c r="OI12" s="205"/>
      <c r="OJ12" s="205"/>
      <c r="OK12" s="205"/>
      <c r="OL12" s="205"/>
      <c r="OM12" s="205"/>
      <c r="ON12" s="205"/>
      <c r="OO12" s="205"/>
      <c r="OP12" s="205"/>
      <c r="OQ12" s="205"/>
      <c r="OR12" s="205"/>
      <c r="OS12" s="205"/>
      <c r="OT12" s="205"/>
      <c r="OU12" s="205"/>
      <c r="OV12" s="205"/>
      <c r="OW12" s="205"/>
      <c r="OX12" s="205"/>
      <c r="OY12" s="205"/>
      <c r="OZ12" s="205"/>
      <c r="PA12" s="205"/>
      <c r="PB12" s="205"/>
      <c r="PC12" s="205"/>
      <c r="PD12" s="205"/>
      <c r="PE12" s="205"/>
      <c r="PF12" s="205"/>
      <c r="PG12" s="205"/>
      <c r="PH12" s="205"/>
      <c r="PI12" s="205"/>
      <c r="PJ12" s="205"/>
      <c r="PK12" s="205"/>
    </row>
    <row r="13" spans="1:427" ht="12" customHeight="1" x14ac:dyDescent="0.35">
      <c r="A13" s="38"/>
      <c r="B13" s="166"/>
      <c r="C13" s="20"/>
      <c r="D13" s="20"/>
      <c r="E13" s="20" t="s">
        <v>234</v>
      </c>
      <c r="F13" s="20"/>
      <c r="G13" s="20"/>
      <c r="H13" s="20"/>
      <c r="I13" s="20" t="s">
        <v>235</v>
      </c>
      <c r="J13" s="20"/>
      <c r="K13" s="20"/>
      <c r="L13" s="20"/>
      <c r="M13" s="20" t="s">
        <v>236</v>
      </c>
      <c r="N13" s="20"/>
      <c r="O13" s="20"/>
      <c r="P13" s="20"/>
      <c r="Q13" s="20" t="s">
        <v>237</v>
      </c>
      <c r="R13" s="20"/>
      <c r="S13" s="20"/>
      <c r="T13" s="20"/>
      <c r="U13" s="20" t="s">
        <v>234</v>
      </c>
      <c r="V13" s="20"/>
      <c r="W13" s="20"/>
      <c r="X13" s="20"/>
      <c r="Y13" s="20" t="s">
        <v>235</v>
      </c>
      <c r="Z13" s="20"/>
      <c r="AA13" s="20"/>
      <c r="AB13" s="20"/>
      <c r="AC13" s="20" t="s">
        <v>236</v>
      </c>
      <c r="AD13" s="20"/>
      <c r="AE13" s="20"/>
      <c r="AF13" s="20"/>
      <c r="AG13" s="20" t="s">
        <v>237</v>
      </c>
      <c r="AH13" s="20"/>
      <c r="AI13" s="20"/>
      <c r="AJ13" s="20" t="s">
        <v>234</v>
      </c>
      <c r="AK13" s="20"/>
      <c r="AL13" s="20"/>
      <c r="AM13" s="20" t="s">
        <v>235</v>
      </c>
      <c r="AN13" s="20"/>
      <c r="AO13" s="20"/>
      <c r="AP13" s="20" t="s">
        <v>236</v>
      </c>
      <c r="AQ13" s="20"/>
      <c r="AR13" s="20"/>
      <c r="AS13" s="20" t="s">
        <v>237</v>
      </c>
      <c r="AT13" s="20"/>
      <c r="AU13" s="20"/>
      <c r="AV13" s="20" t="s">
        <v>234</v>
      </c>
      <c r="AW13" s="20"/>
      <c r="AX13" s="20"/>
      <c r="AY13" s="20" t="s">
        <v>235</v>
      </c>
      <c r="AZ13" s="20"/>
      <c r="BA13" s="20"/>
      <c r="BB13" s="20" t="s">
        <v>236</v>
      </c>
      <c r="BC13" s="20"/>
      <c r="BD13" s="20"/>
      <c r="BE13" s="20" t="s">
        <v>237</v>
      </c>
      <c r="BF13" s="20"/>
      <c r="BG13" s="20"/>
      <c r="BH13" s="20" t="s">
        <v>234</v>
      </c>
      <c r="BI13" s="20"/>
      <c r="BJ13" s="20"/>
      <c r="BK13" s="20" t="s">
        <v>235</v>
      </c>
      <c r="BL13" s="20"/>
      <c r="BM13" s="20"/>
      <c r="BN13" s="20" t="s">
        <v>236</v>
      </c>
      <c r="BO13" s="20"/>
      <c r="BP13" s="20"/>
      <c r="BQ13" s="20" t="s">
        <v>237</v>
      </c>
      <c r="BR13" s="20"/>
      <c r="BS13" s="20"/>
      <c r="BT13" s="20" t="s">
        <v>234</v>
      </c>
      <c r="BU13" s="20"/>
      <c r="BV13" s="20"/>
      <c r="BW13" s="20" t="s">
        <v>235</v>
      </c>
      <c r="BX13" s="20"/>
      <c r="BY13" s="20"/>
      <c r="BZ13" s="20" t="s">
        <v>236</v>
      </c>
      <c r="CA13" s="20"/>
      <c r="CB13" s="20"/>
      <c r="CC13" s="20" t="s">
        <v>237</v>
      </c>
      <c r="CD13" s="20"/>
      <c r="CE13" s="20"/>
      <c r="CF13" s="20" t="s">
        <v>234</v>
      </c>
      <c r="CG13" s="20"/>
      <c r="CH13" s="20"/>
      <c r="CI13" s="20" t="s">
        <v>235</v>
      </c>
      <c r="CJ13" s="20"/>
      <c r="CK13" s="20"/>
      <c r="CL13" s="20" t="s">
        <v>236</v>
      </c>
      <c r="CM13" s="20"/>
      <c r="CN13" s="20"/>
      <c r="CO13" s="20" t="s">
        <v>237</v>
      </c>
      <c r="CP13" s="20"/>
      <c r="CQ13" s="20"/>
      <c r="CR13" s="20" t="s">
        <v>234</v>
      </c>
      <c r="CS13" s="20"/>
      <c r="CT13" s="20"/>
      <c r="CU13" s="20" t="s">
        <v>235</v>
      </c>
      <c r="CV13" s="20"/>
      <c r="CW13" s="20"/>
      <c r="CX13" s="20" t="s">
        <v>236</v>
      </c>
      <c r="CY13" s="20"/>
      <c r="CZ13" s="20"/>
      <c r="DA13" s="20" t="s">
        <v>237</v>
      </c>
      <c r="DB13" s="20"/>
      <c r="DC13" s="20"/>
      <c r="DD13" s="20" t="s">
        <v>234</v>
      </c>
      <c r="DE13" s="20"/>
      <c r="DF13" s="20"/>
      <c r="DG13" s="20" t="s">
        <v>235</v>
      </c>
      <c r="DH13" s="20"/>
      <c r="DI13" s="20"/>
      <c r="DJ13" s="20" t="s">
        <v>236</v>
      </c>
      <c r="DK13" s="20"/>
      <c r="DL13" s="20"/>
      <c r="DM13" s="20" t="s">
        <v>237</v>
      </c>
      <c r="DN13" s="20"/>
      <c r="DO13" s="20"/>
      <c r="DP13" s="20" t="s">
        <v>234</v>
      </c>
      <c r="DQ13" s="20"/>
      <c r="DR13" s="20"/>
      <c r="DS13" s="20" t="s">
        <v>235</v>
      </c>
      <c r="DT13" s="20"/>
      <c r="DU13" s="20"/>
      <c r="DV13" s="20" t="s">
        <v>236</v>
      </c>
      <c r="DW13" s="20"/>
      <c r="DX13" s="20"/>
      <c r="DY13" s="20" t="s">
        <v>237</v>
      </c>
      <c r="DZ13" s="20"/>
      <c r="EA13" s="20"/>
      <c r="EB13" s="20" t="s">
        <v>234</v>
      </c>
      <c r="EC13" s="20"/>
      <c r="ED13" s="20"/>
      <c r="EE13" s="20" t="s">
        <v>235</v>
      </c>
      <c r="EF13" s="20"/>
      <c r="EG13" s="20"/>
      <c r="EH13" s="20" t="s">
        <v>236</v>
      </c>
      <c r="EI13" s="20"/>
      <c r="EJ13" s="20"/>
      <c r="EK13" s="20" t="s">
        <v>237</v>
      </c>
      <c r="EL13" s="20"/>
      <c r="EM13" s="20"/>
      <c r="EN13" s="20" t="s">
        <v>234</v>
      </c>
      <c r="EO13" s="20"/>
      <c r="EP13" s="20"/>
      <c r="EQ13" s="20" t="s">
        <v>235</v>
      </c>
      <c r="ER13" s="20"/>
      <c r="ES13" s="20"/>
      <c r="ET13" s="20" t="s">
        <v>236</v>
      </c>
      <c r="EU13" s="20"/>
      <c r="EV13" s="20"/>
      <c r="EW13" s="20" t="s">
        <v>237</v>
      </c>
      <c r="EX13" s="20"/>
      <c r="EY13" s="20"/>
      <c r="EZ13" s="20" t="s">
        <v>234</v>
      </c>
      <c r="FA13" s="20"/>
      <c r="FB13" s="20"/>
      <c r="FC13" s="20" t="s">
        <v>235</v>
      </c>
      <c r="FD13" s="20"/>
      <c r="FE13" s="20"/>
      <c r="FF13" s="20" t="s">
        <v>236</v>
      </c>
      <c r="FG13" s="20"/>
      <c r="FH13" s="20"/>
      <c r="FI13" s="20" t="s">
        <v>237</v>
      </c>
      <c r="FJ13" s="20"/>
      <c r="FK13" s="20"/>
      <c r="FL13" s="20" t="s">
        <v>234</v>
      </c>
      <c r="FM13" s="20"/>
      <c r="FN13" s="20"/>
      <c r="FO13" s="20" t="s">
        <v>235</v>
      </c>
      <c r="FP13" s="20"/>
      <c r="FQ13" s="20"/>
      <c r="FR13" s="25" t="s">
        <v>277</v>
      </c>
      <c r="FS13" s="25"/>
      <c r="FT13" s="25"/>
      <c r="FU13" s="25" t="s">
        <v>278</v>
      </c>
      <c r="FV13" s="25"/>
      <c r="FW13" s="25"/>
      <c r="FX13" s="25" t="s">
        <v>279</v>
      </c>
      <c r="FY13" s="25"/>
      <c r="FZ13" s="25"/>
      <c r="GA13" s="25" t="s">
        <v>280</v>
      </c>
      <c r="GB13" s="25"/>
      <c r="GC13" s="25"/>
      <c r="GD13" s="25" t="s">
        <v>282</v>
      </c>
      <c r="GE13" s="25"/>
      <c r="GF13" s="25"/>
      <c r="GG13" s="25" t="s">
        <v>283</v>
      </c>
      <c r="GH13" s="25"/>
      <c r="GI13" s="25"/>
      <c r="GJ13" s="25" t="s">
        <v>284</v>
      </c>
      <c r="GK13" s="25"/>
      <c r="GL13" s="25"/>
      <c r="GM13" s="25" t="s">
        <v>285</v>
      </c>
      <c r="GN13" s="25"/>
      <c r="GO13" s="25"/>
      <c r="GP13" s="25" t="s">
        <v>286</v>
      </c>
      <c r="GQ13" s="25"/>
      <c r="GR13" s="25"/>
      <c r="GS13" s="25" t="s">
        <v>287</v>
      </c>
      <c r="GT13" s="25"/>
      <c r="GU13" s="25"/>
      <c r="GV13" s="25" t="s">
        <v>288</v>
      </c>
      <c r="GW13" s="25"/>
      <c r="GX13" s="25"/>
      <c r="GY13" s="25" t="s">
        <v>289</v>
      </c>
      <c r="GZ13" s="25"/>
      <c r="HA13" s="25"/>
      <c r="HB13" s="25" t="s">
        <v>290</v>
      </c>
      <c r="HC13" s="25"/>
      <c r="HD13" s="25"/>
      <c r="HE13" s="204" t="s">
        <v>291</v>
      </c>
      <c r="HF13" s="204"/>
      <c r="HG13" s="204"/>
      <c r="HH13" s="204"/>
      <c r="HI13" s="204"/>
      <c r="HJ13" s="204"/>
      <c r="HK13" s="204"/>
      <c r="HL13" s="204"/>
      <c r="HM13" s="204"/>
      <c r="HN13" s="204"/>
      <c r="HO13" s="204"/>
      <c r="HP13" s="204"/>
      <c r="HQ13" s="204"/>
      <c r="HR13" s="204"/>
      <c r="HS13" s="204"/>
      <c r="HT13" s="204"/>
      <c r="HU13" s="204"/>
      <c r="HV13" s="204"/>
      <c r="HW13" s="204"/>
      <c r="HX13" s="204"/>
      <c r="HY13" s="204"/>
      <c r="HZ13" s="204"/>
      <c r="IA13" s="204"/>
      <c r="IB13" s="204"/>
      <c r="IC13" s="204"/>
      <c r="ID13" s="204"/>
      <c r="IE13" s="204"/>
      <c r="IF13" s="204"/>
      <c r="IG13" s="204"/>
      <c r="IH13" s="204"/>
      <c r="II13" s="204"/>
      <c r="IJ13" s="204"/>
      <c r="IK13" s="204"/>
      <c r="IL13" s="204"/>
      <c r="IM13" s="204"/>
      <c r="IN13" s="204"/>
      <c r="IO13" s="204"/>
      <c r="IP13" s="204"/>
      <c r="IQ13" s="204"/>
      <c r="IR13" s="204"/>
      <c r="IS13" s="204"/>
      <c r="IT13" s="204"/>
      <c r="IU13" s="204"/>
      <c r="IV13" s="204"/>
      <c r="IW13" s="204"/>
      <c r="IX13" s="204"/>
      <c r="IY13" s="204"/>
      <c r="IZ13" s="204"/>
      <c r="JA13" s="204"/>
      <c r="JB13" s="204"/>
      <c r="JC13" s="204"/>
      <c r="JD13" s="204"/>
      <c r="JE13" s="204"/>
      <c r="JF13" s="204"/>
      <c r="JG13" s="204"/>
      <c r="JH13" s="204"/>
      <c r="JI13" s="204"/>
      <c r="JJ13" s="204"/>
      <c r="JK13" s="204"/>
      <c r="JL13" s="204"/>
      <c r="JM13" s="204"/>
      <c r="JN13" s="204"/>
      <c r="JO13" s="204"/>
      <c r="JP13" s="204"/>
      <c r="JQ13" s="204"/>
      <c r="JR13" s="204"/>
      <c r="JS13" s="204"/>
      <c r="JT13" s="204"/>
      <c r="JU13" s="204"/>
      <c r="JV13" s="204"/>
      <c r="JW13" s="204"/>
      <c r="JX13" s="204"/>
      <c r="JY13" s="204"/>
      <c r="JZ13" s="204"/>
      <c r="KA13" s="204"/>
      <c r="KB13" s="204"/>
      <c r="KC13" s="204"/>
      <c r="KD13" s="204"/>
      <c r="KE13" s="204"/>
      <c r="KF13" s="204"/>
      <c r="KG13" s="204"/>
      <c r="KH13" s="204"/>
      <c r="KI13" s="204"/>
      <c r="KJ13" s="204"/>
      <c r="KK13" s="204"/>
      <c r="KL13" s="204"/>
      <c r="KM13" s="204"/>
      <c r="KN13" s="204"/>
      <c r="KO13" s="204"/>
      <c r="KP13" s="204"/>
      <c r="KQ13" s="204"/>
      <c r="KR13" s="204"/>
      <c r="KS13" s="204"/>
      <c r="KT13" s="204"/>
      <c r="KU13" s="204"/>
      <c r="KV13" s="204"/>
      <c r="KW13" s="204"/>
      <c r="KX13" s="204"/>
      <c r="KY13" s="204"/>
      <c r="KZ13" s="204"/>
      <c r="LA13" s="204"/>
      <c r="LB13" s="204"/>
      <c r="LC13" s="204"/>
      <c r="LD13" s="204"/>
      <c r="LE13" s="204"/>
      <c r="LF13" s="204"/>
      <c r="LG13" s="204"/>
      <c r="LH13" s="204"/>
      <c r="LI13" s="204"/>
      <c r="LJ13" s="204"/>
      <c r="LK13" s="204"/>
      <c r="LL13" s="204"/>
      <c r="LM13" s="204"/>
      <c r="LN13" s="204"/>
      <c r="LO13" s="204"/>
      <c r="LP13" s="204"/>
      <c r="LQ13" s="204"/>
      <c r="LR13" s="204"/>
      <c r="LS13" s="204"/>
      <c r="LT13" s="204"/>
      <c r="LU13" s="204"/>
      <c r="LV13" s="204"/>
      <c r="LW13" s="204"/>
      <c r="LX13" s="204"/>
      <c r="LY13" s="204"/>
      <c r="LZ13" s="204"/>
      <c r="MA13" s="204"/>
      <c r="MB13" s="204"/>
      <c r="MC13" s="204"/>
      <c r="MD13" s="204"/>
      <c r="ME13" s="204"/>
      <c r="MF13" s="204"/>
      <c r="MG13" s="204"/>
      <c r="MH13" s="204"/>
      <c r="MI13" s="204"/>
      <c r="MJ13" s="204"/>
      <c r="MK13" s="204"/>
      <c r="ML13" s="204"/>
      <c r="MM13" s="204"/>
      <c r="MN13" s="204"/>
      <c r="MO13" s="204"/>
      <c r="MP13" s="204"/>
      <c r="MQ13" s="203"/>
      <c r="MR13" s="203"/>
      <c r="MS13" s="203"/>
      <c r="MT13" s="203"/>
      <c r="MU13" s="203"/>
      <c r="MV13" s="203"/>
      <c r="MW13" s="203"/>
      <c r="MX13" s="203"/>
      <c r="MY13" s="203"/>
      <c r="MZ13" s="203"/>
      <c r="NA13" s="203"/>
      <c r="NB13" s="203"/>
      <c r="NC13" s="203"/>
      <c r="ND13" s="203"/>
      <c r="NE13" s="203"/>
      <c r="NF13" s="203"/>
      <c r="NG13" s="203"/>
      <c r="NH13" s="203"/>
      <c r="NI13" s="203"/>
      <c r="NJ13" s="203"/>
      <c r="NK13" s="203"/>
      <c r="NL13" s="203"/>
      <c r="NM13" s="203"/>
      <c r="NN13" s="203"/>
      <c r="NO13" s="203"/>
      <c r="NP13" s="203"/>
      <c r="NQ13" s="203"/>
      <c r="NR13" s="203"/>
      <c r="NS13" s="203"/>
      <c r="NT13" s="203"/>
      <c r="NU13" s="203"/>
      <c r="NV13" s="203"/>
      <c r="NW13" s="203"/>
      <c r="NX13" s="203"/>
      <c r="NY13" s="203"/>
      <c r="NZ13" s="203"/>
      <c r="OA13" s="203"/>
      <c r="OB13" s="205"/>
      <c r="OC13" s="205"/>
      <c r="OD13" s="205"/>
      <c r="OE13" s="205"/>
      <c r="OF13" s="205"/>
      <c r="OG13" s="205"/>
      <c r="OH13" s="205"/>
      <c r="OI13" s="205"/>
      <c r="OJ13" s="205"/>
      <c r="OK13" s="205"/>
      <c r="OL13" s="205"/>
      <c r="OM13" s="205"/>
      <c r="ON13" s="205"/>
      <c r="OO13" s="205"/>
      <c r="OP13" s="205"/>
      <c r="OQ13" s="205"/>
      <c r="OR13" s="205"/>
      <c r="OS13" s="205"/>
      <c r="OT13" s="205"/>
      <c r="OU13" s="205"/>
      <c r="OV13" s="205"/>
      <c r="OW13" s="205"/>
      <c r="OX13" s="205"/>
      <c r="OY13" s="205"/>
      <c r="OZ13" s="205"/>
      <c r="PA13" s="205"/>
      <c r="PB13" s="205"/>
      <c r="PC13" s="205"/>
      <c r="PD13" s="205"/>
      <c r="PE13" s="205"/>
      <c r="PF13" s="205"/>
      <c r="PG13" s="205"/>
      <c r="PH13" s="205"/>
      <c r="PI13" s="205"/>
      <c r="PJ13" s="205"/>
      <c r="PK13" s="205"/>
    </row>
    <row r="14" spans="1:427" ht="12" customHeight="1" x14ac:dyDescent="0.35">
      <c r="A14" s="17"/>
      <c r="B14" s="166"/>
      <c r="C14" s="166"/>
      <c r="D14" s="166"/>
      <c r="E14" s="20"/>
      <c r="F14" s="20"/>
      <c r="G14" s="20"/>
      <c r="H14" s="20"/>
      <c r="I14" s="20"/>
      <c r="J14" s="20"/>
      <c r="K14" s="20"/>
      <c r="L14" s="20"/>
      <c r="M14" s="20"/>
      <c r="N14" s="20"/>
      <c r="O14" s="20"/>
      <c r="P14" s="20"/>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c r="BP14" s="20"/>
      <c r="BQ14" s="20"/>
      <c r="BR14" s="20"/>
      <c r="BS14" s="20"/>
      <c r="BT14" s="20"/>
      <c r="BU14" s="20"/>
      <c r="BV14" s="20"/>
      <c r="BW14" s="20"/>
      <c r="BX14" s="20"/>
      <c r="BY14" s="20"/>
      <c r="BZ14" s="20"/>
      <c r="CA14" s="20"/>
      <c r="CB14" s="20"/>
      <c r="CC14" s="20"/>
      <c r="CD14" s="20"/>
      <c r="CE14" s="20"/>
      <c r="CF14" s="20"/>
      <c r="CG14" s="20"/>
      <c r="CH14" s="20"/>
      <c r="CI14" s="20"/>
      <c r="CJ14" s="20"/>
      <c r="CK14" s="20"/>
      <c r="CL14" s="20"/>
      <c r="CM14" s="20"/>
      <c r="CN14" s="20"/>
      <c r="CO14" s="20"/>
      <c r="CP14" s="20"/>
      <c r="CQ14" s="20"/>
      <c r="CR14" s="20"/>
      <c r="CS14" s="20"/>
      <c r="CT14" s="20"/>
      <c r="CU14" s="20"/>
      <c r="CV14" s="20"/>
      <c r="CW14" s="20"/>
      <c r="CX14" s="20"/>
      <c r="CY14" s="20"/>
      <c r="CZ14" s="20"/>
      <c r="DA14" s="20"/>
      <c r="DB14" s="20"/>
      <c r="DC14" s="20"/>
      <c r="DD14" s="20"/>
      <c r="DE14" s="20"/>
      <c r="DF14" s="20"/>
      <c r="DG14" s="20"/>
      <c r="DH14" s="20"/>
      <c r="DI14" s="20"/>
      <c r="DJ14" s="20"/>
      <c r="DK14" s="20"/>
      <c r="DL14" s="20"/>
      <c r="DM14" s="20"/>
      <c r="DN14" s="20"/>
      <c r="DO14" s="20"/>
      <c r="DP14" s="20"/>
      <c r="DQ14" s="20"/>
      <c r="DR14" s="20"/>
      <c r="DS14" s="20"/>
      <c r="DT14" s="20"/>
      <c r="DU14" s="20"/>
      <c r="DV14" s="20"/>
      <c r="DW14" s="20"/>
      <c r="DX14" s="20"/>
      <c r="DY14" s="20"/>
      <c r="DZ14" s="20"/>
      <c r="EA14" s="20"/>
      <c r="EB14" s="20"/>
      <c r="EC14" s="20"/>
      <c r="ED14" s="20"/>
      <c r="EE14" s="20"/>
      <c r="EF14" s="20"/>
      <c r="EG14" s="20"/>
      <c r="EH14" s="20"/>
      <c r="EI14" s="20"/>
      <c r="EJ14" s="20"/>
      <c r="EK14" s="20"/>
      <c r="EL14" s="20"/>
      <c r="EM14" s="20"/>
      <c r="EN14" s="20"/>
      <c r="EO14" s="20"/>
      <c r="EP14" s="20"/>
      <c r="EQ14" s="20"/>
      <c r="ER14" s="20"/>
      <c r="ES14" s="20"/>
      <c r="ET14" s="20"/>
      <c r="EU14" s="20"/>
      <c r="EV14" s="20"/>
      <c r="EW14" s="20"/>
      <c r="EX14" s="20"/>
      <c r="EY14" s="20"/>
      <c r="EZ14" s="166"/>
      <c r="FA14" s="166"/>
      <c r="FB14" s="166"/>
      <c r="FC14" s="20"/>
      <c r="FD14" s="20"/>
      <c r="FE14" s="20"/>
      <c r="FF14" s="166"/>
      <c r="FG14" s="166"/>
      <c r="FH14" s="166"/>
      <c r="FI14" s="20"/>
      <c r="FJ14" s="20"/>
      <c r="FK14" s="20"/>
      <c r="FL14" s="20"/>
      <c r="FM14" s="20"/>
      <c r="FN14" s="20"/>
      <c r="FO14" s="166"/>
      <c r="FP14" s="166"/>
      <c r="FQ14" s="166"/>
      <c r="FR14" s="25"/>
      <c r="FS14" s="25"/>
      <c r="FT14" s="25"/>
      <c r="FU14" s="25"/>
      <c r="FV14" s="25"/>
      <c r="FW14" s="25"/>
      <c r="FX14" s="25"/>
      <c r="FY14" s="25"/>
      <c r="FZ14" s="25"/>
      <c r="GA14" s="25"/>
      <c r="GB14" s="25"/>
      <c r="GC14" s="25"/>
      <c r="GD14" s="25"/>
      <c r="GE14" s="25"/>
      <c r="GF14" s="25"/>
      <c r="GG14" s="25"/>
      <c r="GH14" s="25"/>
      <c r="GI14" s="25"/>
      <c r="GJ14" s="25"/>
      <c r="GK14" s="25"/>
      <c r="GL14" s="25"/>
      <c r="GM14" s="25"/>
      <c r="GN14" s="25"/>
      <c r="GO14" s="25"/>
      <c r="GP14" s="25"/>
      <c r="GQ14" s="25"/>
      <c r="GR14" s="25"/>
      <c r="GS14" s="25"/>
      <c r="GT14" s="25"/>
      <c r="GU14" s="25"/>
      <c r="GV14" s="25"/>
      <c r="GW14" s="25"/>
      <c r="GX14" s="25"/>
      <c r="GY14" s="25"/>
      <c r="GZ14" s="25"/>
      <c r="HA14" s="25"/>
      <c r="HB14" s="25"/>
      <c r="HC14" s="25"/>
      <c r="HD14" s="25"/>
      <c r="HE14" s="204"/>
      <c r="HF14" s="204"/>
      <c r="HG14" s="204"/>
      <c r="HH14" s="203"/>
      <c r="HI14" s="203"/>
      <c r="HJ14" s="203"/>
      <c r="HK14" s="203"/>
      <c r="HL14" s="203"/>
      <c r="HM14" s="203"/>
      <c r="HN14" s="203"/>
      <c r="HO14" s="203"/>
      <c r="HP14" s="203"/>
      <c r="HQ14" s="203"/>
      <c r="HR14" s="203"/>
      <c r="HS14" s="203"/>
      <c r="HT14" s="203"/>
      <c r="HU14" s="203"/>
      <c r="HV14" s="203"/>
      <c r="HW14" s="203"/>
      <c r="HX14" s="203"/>
      <c r="HY14" s="203"/>
      <c r="HZ14" s="203"/>
      <c r="IA14" s="203"/>
      <c r="IB14" s="203"/>
      <c r="IC14" s="203"/>
      <c r="ID14" s="203"/>
      <c r="IE14" s="203"/>
      <c r="IF14" s="203"/>
      <c r="IG14" s="203"/>
      <c r="IH14" s="203"/>
      <c r="II14" s="203"/>
      <c r="IJ14" s="203"/>
      <c r="IK14" s="203"/>
      <c r="IL14" s="203"/>
      <c r="IM14" s="203"/>
      <c r="IN14" s="203"/>
      <c r="IO14" s="203"/>
      <c r="IP14" s="203"/>
      <c r="IQ14" s="203"/>
      <c r="IR14" s="203"/>
      <c r="IS14" s="203"/>
      <c r="IT14" s="203"/>
      <c r="IU14" s="203"/>
      <c r="IV14" s="203"/>
      <c r="IW14" s="203"/>
      <c r="IX14" s="203"/>
      <c r="IY14" s="203"/>
      <c r="IZ14" s="203"/>
      <c r="JA14" s="203"/>
      <c r="JB14" s="203"/>
      <c r="JC14" s="203"/>
      <c r="JD14" s="203"/>
      <c r="JE14" s="203"/>
      <c r="JF14" s="203"/>
      <c r="JG14" s="203"/>
      <c r="JH14" s="203"/>
      <c r="JI14" s="203"/>
      <c r="JJ14" s="203"/>
      <c r="JK14" s="203"/>
      <c r="JL14" s="203"/>
      <c r="JM14" s="203"/>
      <c r="JN14" s="203"/>
      <c r="JO14" s="203"/>
      <c r="JP14" s="203"/>
      <c r="JQ14" s="203"/>
      <c r="JR14" s="203"/>
      <c r="JS14" s="203"/>
      <c r="JT14" s="203"/>
      <c r="JU14" s="203"/>
      <c r="JV14" s="203"/>
      <c r="JW14" s="203"/>
      <c r="JX14" s="203"/>
      <c r="JY14" s="203"/>
      <c r="JZ14" s="203"/>
      <c r="KA14" s="203"/>
      <c r="KB14" s="203"/>
      <c r="KC14" s="203"/>
      <c r="KD14" s="203"/>
      <c r="KE14" s="203"/>
      <c r="KF14" s="203"/>
      <c r="KG14" s="203"/>
      <c r="KH14" s="203"/>
      <c r="KI14" s="203"/>
      <c r="KJ14" s="203"/>
      <c r="KK14" s="203"/>
      <c r="KL14" s="203"/>
      <c r="KM14" s="203"/>
      <c r="KN14" s="203"/>
      <c r="KO14" s="203"/>
      <c r="KP14" s="203"/>
      <c r="KQ14" s="203"/>
      <c r="KR14" s="203"/>
      <c r="KS14" s="203"/>
      <c r="KT14" s="203"/>
      <c r="KU14" s="203"/>
      <c r="KV14" s="203"/>
      <c r="KW14" s="203"/>
      <c r="KX14" s="203"/>
      <c r="KY14" s="203"/>
      <c r="KZ14" s="203"/>
      <c r="LA14" s="203"/>
      <c r="LB14" s="203"/>
      <c r="LC14" s="203"/>
      <c r="LD14" s="203"/>
      <c r="LE14" s="203"/>
      <c r="LF14" s="203"/>
      <c r="LG14" s="203"/>
      <c r="LH14" s="203"/>
      <c r="LI14" s="203"/>
      <c r="LJ14" s="203"/>
      <c r="LK14" s="203"/>
      <c r="LL14" s="203"/>
      <c r="LM14" s="203"/>
      <c r="LN14" s="203"/>
      <c r="LO14" s="203"/>
      <c r="LP14" s="203"/>
      <c r="LQ14" s="203"/>
      <c r="LR14" s="203"/>
      <c r="LS14" s="203"/>
      <c r="LT14" s="203"/>
      <c r="LU14" s="203"/>
      <c r="LV14" s="203"/>
      <c r="LW14" s="203"/>
      <c r="LX14" s="203"/>
      <c r="LY14" s="203"/>
      <c r="LZ14" s="203"/>
      <c r="MA14" s="203"/>
      <c r="MB14" s="203"/>
      <c r="MC14" s="203"/>
      <c r="MD14" s="203"/>
      <c r="ME14" s="203"/>
      <c r="MF14" s="203"/>
      <c r="MG14" s="203"/>
      <c r="MH14" s="203"/>
      <c r="MI14" s="203"/>
      <c r="MJ14" s="203"/>
      <c r="MK14" s="203"/>
      <c r="ML14" s="203"/>
      <c r="MM14" s="203"/>
      <c r="MN14" s="203"/>
      <c r="MO14" s="203"/>
      <c r="MP14" s="203"/>
      <c r="MQ14" s="203"/>
      <c r="MR14" s="203"/>
      <c r="MS14" s="203"/>
      <c r="MT14" s="203"/>
      <c r="MU14" s="203"/>
      <c r="MV14" s="203"/>
      <c r="MW14" s="203"/>
      <c r="MX14" s="203"/>
      <c r="MY14" s="203"/>
      <c r="MZ14" s="203"/>
      <c r="NA14" s="203"/>
      <c r="NB14" s="203"/>
      <c r="NC14" s="203"/>
      <c r="ND14" s="203"/>
      <c r="NE14" s="203"/>
      <c r="NF14" s="203"/>
      <c r="NG14" s="203"/>
      <c r="NH14" s="203"/>
      <c r="NI14" s="203"/>
      <c r="NJ14" s="203"/>
      <c r="NK14" s="203"/>
      <c r="NL14" s="203"/>
      <c r="NM14" s="203"/>
      <c r="NN14" s="203"/>
      <c r="NO14" s="203"/>
      <c r="NP14" s="203"/>
      <c r="NQ14" s="203"/>
      <c r="NR14" s="203"/>
      <c r="NS14" s="203"/>
      <c r="NT14" s="203"/>
      <c r="NU14" s="203"/>
      <c r="NV14" s="203"/>
      <c r="NW14" s="203"/>
      <c r="NX14" s="203"/>
      <c r="NY14" s="203"/>
      <c r="NZ14" s="203"/>
      <c r="OA14" s="203"/>
      <c r="OB14" s="205"/>
      <c r="OC14" s="205"/>
      <c r="OD14" s="205"/>
      <c r="OE14" s="205"/>
      <c r="OF14" s="205"/>
      <c r="OG14" s="205"/>
      <c r="OH14" s="205"/>
      <c r="OI14" s="205"/>
      <c r="OJ14" s="205"/>
      <c r="OK14" s="205"/>
      <c r="OL14" s="205"/>
      <c r="OM14" s="205"/>
      <c r="ON14" s="205"/>
      <c r="OO14" s="205"/>
      <c r="OP14" s="205"/>
      <c r="OQ14" s="205"/>
      <c r="OR14" s="205"/>
      <c r="OS14" s="205"/>
      <c r="OT14" s="205"/>
      <c r="OU14" s="205"/>
      <c r="OV14" s="205"/>
      <c r="OW14" s="205"/>
      <c r="OX14" s="205"/>
      <c r="OY14" s="205"/>
      <c r="OZ14" s="205"/>
      <c r="PA14" s="205"/>
      <c r="PB14" s="205"/>
      <c r="PC14" s="205"/>
      <c r="PD14" s="205"/>
      <c r="PE14" s="205"/>
      <c r="PF14" s="205"/>
      <c r="PG14" s="205"/>
      <c r="PH14" s="205"/>
      <c r="PI14" s="205"/>
      <c r="PJ14" s="205"/>
      <c r="PK14" s="205"/>
    </row>
    <row r="15" spans="1:427" ht="12" customHeight="1" x14ac:dyDescent="0.35">
      <c r="A15" s="17"/>
      <c r="B15" s="166"/>
      <c r="C15" s="166"/>
      <c r="D15" s="166"/>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c r="BN15" s="20"/>
      <c r="BO15" s="20"/>
      <c r="BP15" s="20"/>
      <c r="BQ15" s="20"/>
      <c r="BR15" s="20"/>
      <c r="BS15" s="20"/>
      <c r="BT15" s="20"/>
      <c r="BU15" s="20"/>
      <c r="BV15" s="20"/>
      <c r="BW15" s="20"/>
      <c r="BX15" s="20"/>
      <c r="BY15" s="20"/>
      <c r="BZ15" s="20"/>
      <c r="CA15" s="20"/>
      <c r="CB15" s="20"/>
      <c r="CC15" s="20"/>
      <c r="CD15" s="20"/>
      <c r="CE15" s="20"/>
      <c r="CF15" s="20"/>
      <c r="CG15" s="20"/>
      <c r="CH15" s="20"/>
      <c r="CI15" s="20"/>
      <c r="CJ15" s="20"/>
      <c r="CK15" s="20"/>
      <c r="CL15" s="20"/>
      <c r="CM15" s="20"/>
      <c r="CN15" s="20"/>
      <c r="CO15" s="20"/>
      <c r="CP15" s="20"/>
      <c r="CQ15" s="20"/>
      <c r="CR15" s="20"/>
      <c r="CS15" s="20"/>
      <c r="CT15" s="20"/>
      <c r="CU15" s="20"/>
      <c r="CV15" s="20"/>
      <c r="CW15" s="20"/>
      <c r="CX15" s="20"/>
      <c r="CY15" s="20"/>
      <c r="CZ15" s="20"/>
      <c r="DA15" s="20"/>
      <c r="DB15" s="20"/>
      <c r="DC15" s="20"/>
      <c r="DD15" s="20"/>
      <c r="DE15" s="20"/>
      <c r="DF15" s="20"/>
      <c r="DG15" s="20"/>
      <c r="DH15" s="20"/>
      <c r="DI15" s="20"/>
      <c r="DJ15" s="20"/>
      <c r="DK15" s="20"/>
      <c r="DL15" s="20"/>
      <c r="DM15" s="20"/>
      <c r="DN15" s="20"/>
      <c r="DO15" s="20"/>
      <c r="DP15" s="20"/>
      <c r="DQ15" s="20"/>
      <c r="DR15" s="20"/>
      <c r="DS15" s="20"/>
      <c r="DT15" s="20"/>
      <c r="DU15" s="20"/>
      <c r="DV15" s="20"/>
      <c r="DW15" s="20"/>
      <c r="DX15" s="20"/>
      <c r="DY15" s="20"/>
      <c r="DZ15" s="20"/>
      <c r="EA15" s="20"/>
      <c r="EB15" s="20"/>
      <c r="EC15" s="20"/>
      <c r="ED15" s="20"/>
      <c r="EE15" s="20"/>
      <c r="EF15" s="20"/>
      <c r="EG15" s="20"/>
      <c r="EH15" s="20"/>
      <c r="EI15" s="20"/>
      <c r="EJ15" s="20"/>
      <c r="EK15" s="20"/>
      <c r="EL15" s="20"/>
      <c r="EM15" s="20"/>
      <c r="EN15" s="20"/>
      <c r="EO15" s="20"/>
      <c r="EP15" s="20"/>
      <c r="EQ15" s="20"/>
      <c r="ER15" s="20"/>
      <c r="ES15" s="20"/>
      <c r="ET15" s="20"/>
      <c r="EU15" s="20"/>
      <c r="EV15" s="20"/>
      <c r="EW15" s="20"/>
      <c r="EX15" s="20"/>
      <c r="EY15" s="20"/>
      <c r="EZ15" s="166"/>
      <c r="FA15" s="166"/>
      <c r="FB15" s="166"/>
      <c r="FC15" s="20"/>
      <c r="FD15" s="20"/>
      <c r="FE15" s="20"/>
      <c r="FF15" s="166"/>
      <c r="FG15" s="166"/>
      <c r="FH15" s="166"/>
      <c r="FI15" s="20"/>
      <c r="FJ15" s="20"/>
      <c r="FK15" s="20"/>
      <c r="FL15" s="20"/>
      <c r="FM15" s="20"/>
      <c r="FN15" s="20"/>
      <c r="FO15" s="166"/>
      <c r="FP15" s="166"/>
      <c r="FQ15" s="166"/>
      <c r="FR15" s="25"/>
      <c r="FS15" s="25"/>
      <c r="FT15" s="25"/>
      <c r="FU15" s="25"/>
      <c r="FV15" s="25"/>
      <c r="FW15" s="25"/>
      <c r="FX15" s="25"/>
      <c r="FY15" s="25"/>
      <c r="FZ15" s="25"/>
      <c r="GA15" s="25"/>
      <c r="GB15" s="25"/>
      <c r="GC15" s="25"/>
      <c r="GD15" s="25"/>
      <c r="GE15" s="25"/>
      <c r="GF15" s="25"/>
      <c r="GG15" s="25"/>
      <c r="GH15" s="25"/>
      <c r="GI15" s="25"/>
      <c r="GJ15" s="25"/>
      <c r="GK15" s="25"/>
      <c r="GL15" s="25"/>
      <c r="GM15" s="25"/>
      <c r="GN15" s="25"/>
      <c r="GO15" s="25"/>
      <c r="GP15" s="25"/>
      <c r="GQ15" s="25"/>
      <c r="GR15" s="25"/>
      <c r="GS15" s="25"/>
      <c r="GT15" s="25"/>
      <c r="GU15" s="25"/>
      <c r="GV15" s="25"/>
      <c r="GW15" s="25"/>
      <c r="GX15" s="25"/>
      <c r="GY15" s="25"/>
      <c r="GZ15" s="25"/>
      <c r="HA15" s="25"/>
      <c r="HB15" s="25"/>
      <c r="HC15" s="25"/>
      <c r="HD15" s="25"/>
      <c r="HE15" s="204"/>
      <c r="HF15" s="204"/>
      <c r="HG15" s="204"/>
      <c r="HH15" s="203"/>
      <c r="HI15" s="203"/>
      <c r="HJ15" s="203"/>
      <c r="HK15" s="203"/>
      <c r="HL15" s="203"/>
      <c r="HM15" s="203"/>
      <c r="HN15" s="203"/>
      <c r="HO15" s="203"/>
      <c r="HP15" s="203"/>
      <c r="HQ15" s="203"/>
      <c r="HR15" s="203"/>
      <c r="HS15" s="203"/>
      <c r="HT15" s="203"/>
      <c r="HU15" s="203"/>
      <c r="HV15" s="203"/>
      <c r="HW15" s="203"/>
      <c r="HX15" s="203"/>
      <c r="HY15" s="203"/>
      <c r="HZ15" s="203"/>
      <c r="IA15" s="203"/>
      <c r="IB15" s="203"/>
      <c r="IC15" s="203"/>
      <c r="ID15" s="203"/>
      <c r="IE15" s="203"/>
      <c r="IF15" s="203"/>
      <c r="IG15" s="203"/>
      <c r="IH15" s="203"/>
      <c r="II15" s="203"/>
      <c r="IJ15" s="203"/>
      <c r="IK15" s="203"/>
      <c r="IL15" s="203"/>
      <c r="IM15" s="203"/>
      <c r="IN15" s="203"/>
      <c r="IO15" s="203"/>
      <c r="IP15" s="203"/>
      <c r="IQ15" s="203"/>
      <c r="IR15" s="203"/>
      <c r="IS15" s="203"/>
      <c r="IT15" s="203"/>
      <c r="IU15" s="203"/>
      <c r="IV15" s="203"/>
      <c r="IW15" s="203"/>
      <c r="IX15" s="203"/>
      <c r="IY15" s="203"/>
      <c r="IZ15" s="203"/>
      <c r="JA15" s="203"/>
      <c r="JB15" s="203"/>
      <c r="JC15" s="203"/>
      <c r="JD15" s="203"/>
      <c r="JE15" s="203"/>
      <c r="JF15" s="203"/>
      <c r="JG15" s="203"/>
      <c r="JH15" s="203"/>
      <c r="JI15" s="203"/>
      <c r="JJ15" s="203"/>
      <c r="JK15" s="203"/>
      <c r="JL15" s="203"/>
      <c r="JM15" s="203"/>
      <c r="JN15" s="203"/>
      <c r="JO15" s="203"/>
      <c r="JP15" s="203"/>
      <c r="JQ15" s="203"/>
      <c r="JR15" s="203"/>
      <c r="JS15" s="203"/>
      <c r="JT15" s="203"/>
      <c r="JU15" s="203"/>
      <c r="JV15" s="203"/>
      <c r="JW15" s="203"/>
      <c r="JX15" s="203"/>
      <c r="JY15" s="203"/>
      <c r="JZ15" s="203"/>
      <c r="KA15" s="203"/>
      <c r="KB15" s="203"/>
      <c r="KC15" s="203"/>
      <c r="KD15" s="203"/>
      <c r="KE15" s="203"/>
      <c r="KF15" s="203"/>
      <c r="KG15" s="203"/>
      <c r="KH15" s="203"/>
      <c r="KI15" s="203"/>
      <c r="KJ15" s="203"/>
      <c r="KK15" s="203"/>
      <c r="KL15" s="203"/>
      <c r="KM15" s="203"/>
      <c r="KN15" s="203"/>
      <c r="KO15" s="203"/>
      <c r="KP15" s="203"/>
      <c r="KQ15" s="203"/>
      <c r="KR15" s="203"/>
      <c r="KS15" s="203"/>
      <c r="KT15" s="203"/>
      <c r="KU15" s="203"/>
      <c r="KV15" s="203"/>
      <c r="KW15" s="203"/>
      <c r="KX15" s="203"/>
      <c r="KY15" s="203"/>
      <c r="KZ15" s="203"/>
      <c r="LA15" s="203"/>
      <c r="LB15" s="203"/>
      <c r="LC15" s="203"/>
      <c r="LD15" s="203"/>
      <c r="LE15" s="203"/>
      <c r="LF15" s="203"/>
      <c r="LG15" s="203"/>
      <c r="LH15" s="203"/>
      <c r="LI15" s="203"/>
      <c r="LJ15" s="203"/>
      <c r="LK15" s="203"/>
      <c r="LL15" s="203"/>
      <c r="LM15" s="203"/>
      <c r="LN15" s="203"/>
      <c r="LO15" s="203"/>
      <c r="LP15" s="203"/>
      <c r="LQ15" s="203"/>
      <c r="LR15" s="203"/>
      <c r="LS15" s="203"/>
      <c r="LT15" s="203"/>
      <c r="LU15" s="203"/>
      <c r="LV15" s="203"/>
      <c r="LW15" s="203"/>
      <c r="LX15" s="203"/>
      <c r="LY15" s="203"/>
      <c r="LZ15" s="203"/>
      <c r="MA15" s="203"/>
      <c r="MB15" s="203"/>
      <c r="MC15" s="203"/>
      <c r="MD15" s="203"/>
      <c r="ME15" s="203"/>
      <c r="MF15" s="203"/>
      <c r="MG15" s="203"/>
      <c r="MH15" s="203"/>
      <c r="MI15" s="203"/>
      <c r="MJ15" s="203"/>
      <c r="MK15" s="203"/>
      <c r="ML15" s="203"/>
      <c r="MM15" s="203"/>
      <c r="MN15" s="203"/>
      <c r="MO15" s="203"/>
      <c r="MP15" s="203"/>
      <c r="MQ15" s="203"/>
      <c r="MR15" s="203"/>
      <c r="MS15" s="203"/>
      <c r="MT15" s="203"/>
      <c r="MU15" s="203"/>
      <c r="MV15" s="203"/>
      <c r="MW15" s="203"/>
      <c r="MX15" s="203"/>
      <c r="MY15" s="203"/>
      <c r="MZ15" s="203"/>
      <c r="NA15" s="203"/>
      <c r="NB15" s="203"/>
      <c r="NC15" s="203"/>
      <c r="ND15" s="203"/>
      <c r="NE15" s="203"/>
      <c r="NF15" s="203"/>
      <c r="NG15" s="203"/>
      <c r="NH15" s="203"/>
      <c r="NI15" s="203"/>
      <c r="NJ15" s="203"/>
      <c r="NK15" s="203"/>
      <c r="NL15" s="203"/>
      <c r="NM15" s="203"/>
      <c r="NN15" s="203"/>
      <c r="NO15" s="203"/>
      <c r="NP15" s="203"/>
      <c r="NQ15" s="203"/>
      <c r="NR15" s="203"/>
      <c r="NS15" s="203"/>
      <c r="NT15" s="203"/>
      <c r="NU15" s="203"/>
      <c r="NV15" s="203"/>
      <c r="NW15" s="203"/>
      <c r="NX15" s="203"/>
      <c r="NY15" s="203"/>
      <c r="NZ15" s="203"/>
      <c r="OA15" s="203"/>
      <c r="OB15" s="205"/>
      <c r="OC15" s="205"/>
      <c r="OD15" s="205"/>
      <c r="OE15" s="205"/>
      <c r="OF15" s="205"/>
      <c r="OG15" s="205"/>
      <c r="OH15" s="205"/>
      <c r="OI15" s="205"/>
      <c r="OJ15" s="205"/>
      <c r="OK15" s="205"/>
      <c r="OL15" s="205"/>
      <c r="OM15" s="205"/>
      <c r="ON15" s="205"/>
      <c r="OO15" s="205"/>
      <c r="OP15" s="205"/>
      <c r="OQ15" s="205"/>
      <c r="OR15" s="205"/>
      <c r="OS15" s="205"/>
      <c r="OT15" s="205"/>
      <c r="OU15" s="205"/>
      <c r="OV15" s="205"/>
      <c r="OW15" s="205"/>
      <c r="OX15" s="205"/>
      <c r="OY15" s="205"/>
      <c r="OZ15" s="205"/>
      <c r="PA15" s="205"/>
      <c r="PB15" s="205"/>
      <c r="PC15" s="205"/>
      <c r="PD15" s="205"/>
      <c r="PE15" s="205"/>
      <c r="PF15" s="205"/>
      <c r="PG15" s="205"/>
      <c r="PH15" s="205"/>
      <c r="PI15" s="205"/>
      <c r="PJ15" s="205"/>
      <c r="PK15" s="205"/>
    </row>
    <row r="16" spans="1:427" ht="12" customHeight="1" x14ac:dyDescent="0.35">
      <c r="A16" t="s">
        <v>390</v>
      </c>
      <c r="B16" s="166" t="s">
        <v>390</v>
      </c>
      <c r="C16" s="273" t="s">
        <v>390</v>
      </c>
      <c r="D16" s="273" t="s">
        <v>390</v>
      </c>
      <c r="E16" s="271" t="s">
        <v>396</v>
      </c>
      <c r="F16" s="271" t="s">
        <v>393</v>
      </c>
      <c r="G16" s="38" t="s">
        <v>298</v>
      </c>
      <c r="H16" s="38" t="s">
        <v>299</v>
      </c>
      <c r="I16" s="38" t="s">
        <v>396</v>
      </c>
      <c r="J16" s="38" t="s">
        <v>393</v>
      </c>
      <c r="K16" s="38" t="s">
        <v>298</v>
      </c>
      <c r="L16" s="38" t="s">
        <v>299</v>
      </c>
      <c r="M16" s="38" t="s">
        <v>396</v>
      </c>
      <c r="N16" s="38" t="s">
        <v>393</v>
      </c>
      <c r="O16" s="38" t="s">
        <v>298</v>
      </c>
      <c r="P16" s="38" t="s">
        <v>299</v>
      </c>
      <c r="Q16" s="38" t="s">
        <v>396</v>
      </c>
      <c r="R16" s="38" t="s">
        <v>393</v>
      </c>
      <c r="S16" s="38" t="s">
        <v>298</v>
      </c>
      <c r="T16" s="38" t="s">
        <v>299</v>
      </c>
      <c r="U16" s="38" t="s">
        <v>396</v>
      </c>
      <c r="V16" s="38" t="s">
        <v>393</v>
      </c>
      <c r="W16" s="38" t="s">
        <v>298</v>
      </c>
      <c r="X16" s="38" t="s">
        <v>299</v>
      </c>
      <c r="Y16" s="38" t="s">
        <v>396</v>
      </c>
      <c r="Z16" s="38" t="s">
        <v>393</v>
      </c>
      <c r="AA16" s="38" t="s">
        <v>298</v>
      </c>
      <c r="AB16" s="38" t="s">
        <v>299</v>
      </c>
      <c r="AC16" s="38" t="s">
        <v>396</v>
      </c>
      <c r="AD16" s="38" t="s">
        <v>393</v>
      </c>
      <c r="AE16" s="38" t="s">
        <v>298</v>
      </c>
      <c r="AF16" s="38" t="s">
        <v>299</v>
      </c>
      <c r="AG16" s="271" t="s">
        <v>392</v>
      </c>
      <c r="AH16" s="38" t="s">
        <v>390</v>
      </c>
      <c r="AI16" s="38" t="s">
        <v>390</v>
      </c>
      <c r="AJ16" s="38" t="s">
        <v>392</v>
      </c>
      <c r="AK16" s="38" t="s">
        <v>390</v>
      </c>
      <c r="AL16" s="38" t="s">
        <v>390</v>
      </c>
      <c r="AM16" s="38" t="s">
        <v>392</v>
      </c>
      <c r="AN16" s="38" t="s">
        <v>390</v>
      </c>
      <c r="AO16" s="38" t="s">
        <v>390</v>
      </c>
      <c r="AP16" s="38" t="s">
        <v>392</v>
      </c>
      <c r="AQ16" s="38" t="s">
        <v>390</v>
      </c>
      <c r="AR16" s="38" t="s">
        <v>390</v>
      </c>
      <c r="AS16" s="38" t="s">
        <v>392</v>
      </c>
      <c r="AT16" s="38" t="s">
        <v>390</v>
      </c>
      <c r="AU16" s="38" t="s">
        <v>390</v>
      </c>
      <c r="AV16" s="38" t="s">
        <v>392</v>
      </c>
      <c r="AW16" s="38" t="s">
        <v>390</v>
      </c>
      <c r="AX16" s="38" t="s">
        <v>390</v>
      </c>
      <c r="AY16" s="38" t="s">
        <v>392</v>
      </c>
      <c r="AZ16" s="38" t="s">
        <v>390</v>
      </c>
      <c r="BA16" s="38" t="s">
        <v>390</v>
      </c>
      <c r="BB16" s="38" t="s">
        <v>392</v>
      </c>
      <c r="BC16" s="38" t="s">
        <v>390</v>
      </c>
      <c r="BD16" s="38" t="s">
        <v>390</v>
      </c>
      <c r="BE16" s="38" t="s">
        <v>392</v>
      </c>
      <c r="BF16" s="38" t="s">
        <v>390</v>
      </c>
      <c r="BG16" s="38" t="s">
        <v>390</v>
      </c>
      <c r="BH16" s="38" t="s">
        <v>392</v>
      </c>
      <c r="BI16" s="38" t="s">
        <v>390</v>
      </c>
      <c r="BJ16" s="38" t="s">
        <v>390</v>
      </c>
      <c r="BK16" s="38" t="s">
        <v>392</v>
      </c>
      <c r="BL16" s="38" t="s">
        <v>390</v>
      </c>
      <c r="BM16" s="38" t="s">
        <v>390</v>
      </c>
      <c r="BN16" s="38" t="s">
        <v>392</v>
      </c>
      <c r="BO16" s="38" t="s">
        <v>390</v>
      </c>
      <c r="BP16" s="38" t="s">
        <v>390</v>
      </c>
      <c r="BQ16" s="38" t="s">
        <v>392</v>
      </c>
      <c r="BR16" s="38" t="s">
        <v>390</v>
      </c>
      <c r="BS16" s="38" t="s">
        <v>390</v>
      </c>
      <c r="BT16" s="271" t="s">
        <v>392</v>
      </c>
      <c r="BU16" s="38" t="s">
        <v>390</v>
      </c>
      <c r="BV16" s="38" t="s">
        <v>390</v>
      </c>
      <c r="BW16" s="271" t="s">
        <v>392</v>
      </c>
      <c r="BX16" s="38" t="s">
        <v>390</v>
      </c>
      <c r="BY16" s="38" t="s">
        <v>390</v>
      </c>
      <c r="BZ16" s="271" t="s">
        <v>392</v>
      </c>
      <c r="CA16" s="38" t="s">
        <v>390</v>
      </c>
      <c r="CB16" s="38" t="s">
        <v>390</v>
      </c>
      <c r="CC16" s="38" t="s">
        <v>392</v>
      </c>
      <c r="CD16" s="38" t="s">
        <v>390</v>
      </c>
      <c r="CE16" s="38" t="s">
        <v>390</v>
      </c>
      <c r="CF16" s="38" t="s">
        <v>392</v>
      </c>
      <c r="CG16" s="38" t="s">
        <v>390</v>
      </c>
      <c r="CH16" s="38" t="s">
        <v>390</v>
      </c>
      <c r="CI16" s="38" t="s">
        <v>392</v>
      </c>
      <c r="CJ16" s="38" t="s">
        <v>390</v>
      </c>
      <c r="CK16" s="38" t="s">
        <v>390</v>
      </c>
      <c r="CL16" s="38" t="s">
        <v>392</v>
      </c>
      <c r="CM16" s="38" t="s">
        <v>390</v>
      </c>
      <c r="CN16" s="38" t="s">
        <v>390</v>
      </c>
      <c r="CO16" s="38" t="s">
        <v>392</v>
      </c>
      <c r="CP16" s="38" t="s">
        <v>390</v>
      </c>
      <c r="CQ16" s="38" t="s">
        <v>390</v>
      </c>
      <c r="CR16" s="38" t="s">
        <v>392</v>
      </c>
      <c r="CS16" s="38" t="s">
        <v>390</v>
      </c>
      <c r="CT16" s="38" t="s">
        <v>390</v>
      </c>
      <c r="CU16" s="38" t="s">
        <v>392</v>
      </c>
      <c r="CV16" s="38" t="s">
        <v>390</v>
      </c>
      <c r="CW16" s="38" t="s">
        <v>390</v>
      </c>
      <c r="CX16" s="38" t="s">
        <v>392</v>
      </c>
      <c r="CY16" s="38" t="s">
        <v>390</v>
      </c>
      <c r="CZ16" s="38" t="s">
        <v>390</v>
      </c>
      <c r="DA16" s="38" t="s">
        <v>392</v>
      </c>
      <c r="DB16" s="38" t="s">
        <v>390</v>
      </c>
      <c r="DC16" s="38" t="s">
        <v>390</v>
      </c>
      <c r="DD16" s="38" t="s">
        <v>392</v>
      </c>
      <c r="DE16" s="38" t="s">
        <v>390</v>
      </c>
      <c r="DF16" s="38" t="s">
        <v>390</v>
      </c>
      <c r="DG16" s="38" t="s">
        <v>392</v>
      </c>
      <c r="DH16" s="38" t="s">
        <v>390</v>
      </c>
      <c r="DI16" s="38" t="s">
        <v>390</v>
      </c>
      <c r="DJ16" s="38" t="s">
        <v>392</v>
      </c>
      <c r="DK16" s="38" t="s">
        <v>390</v>
      </c>
      <c r="DL16" s="38" t="s">
        <v>390</v>
      </c>
      <c r="DM16" s="38" t="s">
        <v>392</v>
      </c>
      <c r="DN16" s="38" t="s">
        <v>390</v>
      </c>
      <c r="DO16" s="38" t="s">
        <v>390</v>
      </c>
      <c r="DP16" s="38" t="s">
        <v>392</v>
      </c>
      <c r="DQ16" s="38" t="s">
        <v>390</v>
      </c>
      <c r="DR16" s="38" t="s">
        <v>390</v>
      </c>
      <c r="DS16" s="38" t="s">
        <v>392</v>
      </c>
      <c r="DT16" s="38" t="s">
        <v>390</v>
      </c>
      <c r="DU16" s="38" t="s">
        <v>390</v>
      </c>
      <c r="DV16" s="38" t="s">
        <v>392</v>
      </c>
      <c r="DW16" s="38" t="s">
        <v>390</v>
      </c>
      <c r="DX16" s="38" t="s">
        <v>390</v>
      </c>
      <c r="DY16" s="38" t="s">
        <v>392</v>
      </c>
      <c r="DZ16" s="38" t="s">
        <v>390</v>
      </c>
      <c r="EA16" s="38" t="s">
        <v>390</v>
      </c>
      <c r="EB16" s="38" t="s">
        <v>392</v>
      </c>
      <c r="EC16" s="38" t="s">
        <v>390</v>
      </c>
      <c r="ED16" s="38" t="s">
        <v>390</v>
      </c>
      <c r="EE16" s="38" t="s">
        <v>392</v>
      </c>
      <c r="EF16" s="38" t="s">
        <v>390</v>
      </c>
      <c r="EG16" s="38" t="s">
        <v>390</v>
      </c>
      <c r="EH16" s="38" t="s">
        <v>392</v>
      </c>
      <c r="EI16" s="38" t="s">
        <v>390</v>
      </c>
      <c r="EJ16" s="38" t="s">
        <v>390</v>
      </c>
      <c r="EK16" s="38" t="s">
        <v>392</v>
      </c>
      <c r="EL16" s="38" t="s">
        <v>390</v>
      </c>
      <c r="EM16" s="38" t="s">
        <v>390</v>
      </c>
      <c r="EN16" s="38" t="s">
        <v>392</v>
      </c>
      <c r="EO16" s="38" t="s">
        <v>390</v>
      </c>
      <c r="EP16" s="38" t="s">
        <v>390</v>
      </c>
      <c r="EQ16" s="38" t="s">
        <v>392</v>
      </c>
      <c r="ER16" s="38" t="s">
        <v>390</v>
      </c>
      <c r="ES16" s="38" t="s">
        <v>390</v>
      </c>
      <c r="ET16" s="38" t="s">
        <v>392</v>
      </c>
      <c r="EU16" s="38" t="s">
        <v>390</v>
      </c>
      <c r="EV16" s="38" t="s">
        <v>390</v>
      </c>
      <c r="EW16" s="38" t="s">
        <v>392</v>
      </c>
      <c r="EX16" s="38" t="s">
        <v>390</v>
      </c>
      <c r="EY16" s="38" t="s">
        <v>390</v>
      </c>
      <c r="EZ16" s="38" t="s">
        <v>392</v>
      </c>
      <c r="FA16" s="38" t="s">
        <v>390</v>
      </c>
      <c r="FB16" s="38" t="s">
        <v>390</v>
      </c>
      <c r="FC16" s="38" t="s">
        <v>392</v>
      </c>
      <c r="FD16" s="38" t="s">
        <v>390</v>
      </c>
      <c r="FE16" s="38" t="s">
        <v>390</v>
      </c>
      <c r="FF16" s="38" t="s">
        <v>392</v>
      </c>
      <c r="FG16" s="38" t="s">
        <v>390</v>
      </c>
      <c r="FH16" s="38" t="s">
        <v>390</v>
      </c>
      <c r="FI16" s="38" t="s">
        <v>392</v>
      </c>
      <c r="FJ16" s="38" t="s">
        <v>390</v>
      </c>
      <c r="FK16" s="38" t="s">
        <v>390</v>
      </c>
      <c r="FL16" s="38" t="s">
        <v>392</v>
      </c>
      <c r="FM16" s="38" t="s">
        <v>390</v>
      </c>
      <c r="FN16" s="38" t="s">
        <v>390</v>
      </c>
      <c r="FO16" s="38" t="s">
        <v>392</v>
      </c>
      <c r="FP16" s="38" t="s">
        <v>390</v>
      </c>
      <c r="FQ16" s="38" t="s">
        <v>390</v>
      </c>
      <c r="FR16" s="270" t="s">
        <v>392</v>
      </c>
      <c r="FS16" s="270" t="s">
        <v>390</v>
      </c>
      <c r="FT16" s="270" t="s">
        <v>390</v>
      </c>
      <c r="FU16" s="270" t="s">
        <v>392</v>
      </c>
      <c r="FV16" s="270" t="s">
        <v>390</v>
      </c>
      <c r="FW16" s="270" t="s">
        <v>390</v>
      </c>
      <c r="FX16" s="270" t="s">
        <v>392</v>
      </c>
      <c r="FY16" s="270" t="s">
        <v>390</v>
      </c>
      <c r="FZ16" s="270" t="s">
        <v>390</v>
      </c>
      <c r="GA16" s="270" t="s">
        <v>392</v>
      </c>
      <c r="GB16" s="270" t="s">
        <v>390</v>
      </c>
      <c r="GC16" s="270" t="s">
        <v>390</v>
      </c>
      <c r="GD16" s="270" t="s">
        <v>392</v>
      </c>
      <c r="GE16" s="270" t="s">
        <v>390</v>
      </c>
      <c r="GF16" s="270" t="s">
        <v>390</v>
      </c>
      <c r="GG16" s="270" t="s">
        <v>392</v>
      </c>
      <c r="GH16" s="270" t="s">
        <v>390</v>
      </c>
      <c r="GI16" s="270" t="s">
        <v>390</v>
      </c>
      <c r="GJ16" s="270" t="s">
        <v>392</v>
      </c>
      <c r="GK16" s="270" t="s">
        <v>390</v>
      </c>
      <c r="GL16" s="270" t="s">
        <v>390</v>
      </c>
      <c r="GM16" s="270" t="s">
        <v>392</v>
      </c>
      <c r="GN16" s="270" t="s">
        <v>390</v>
      </c>
      <c r="GO16" s="270" t="s">
        <v>390</v>
      </c>
      <c r="GP16" s="270" t="s">
        <v>392</v>
      </c>
      <c r="GQ16" s="270" t="s">
        <v>390</v>
      </c>
      <c r="GR16" s="270" t="s">
        <v>390</v>
      </c>
      <c r="GS16" s="270" t="s">
        <v>392</v>
      </c>
      <c r="GT16" s="270" t="s">
        <v>390</v>
      </c>
      <c r="GU16" s="270" t="s">
        <v>390</v>
      </c>
      <c r="GV16" s="270" t="s">
        <v>392</v>
      </c>
      <c r="GW16" s="270" t="s">
        <v>390</v>
      </c>
      <c r="GX16" s="270" t="s">
        <v>390</v>
      </c>
      <c r="GY16" s="270" t="s">
        <v>392</v>
      </c>
      <c r="GZ16" s="270" t="s">
        <v>390</v>
      </c>
      <c r="HA16" s="270" t="s">
        <v>390</v>
      </c>
      <c r="HB16" s="270" t="s">
        <v>392</v>
      </c>
      <c r="HC16" s="270" t="s">
        <v>390</v>
      </c>
      <c r="HD16" s="270" t="s">
        <v>390</v>
      </c>
      <c r="HE16" s="250" t="s">
        <v>392</v>
      </c>
      <c r="HF16" s="250" t="s">
        <v>390</v>
      </c>
      <c r="HG16" s="250" t="s">
        <v>390</v>
      </c>
      <c r="HH16" s="204"/>
      <c r="HI16" s="204"/>
      <c r="HJ16" s="204"/>
      <c r="HK16" s="204"/>
      <c r="HL16" s="204"/>
      <c r="HM16" s="204"/>
      <c r="HN16" s="204"/>
      <c r="HO16" s="204"/>
      <c r="HP16" s="204"/>
      <c r="HQ16" s="204"/>
      <c r="HR16" s="204"/>
      <c r="HS16" s="204"/>
      <c r="HT16" s="204"/>
      <c r="HU16" s="204"/>
      <c r="HV16" s="204"/>
      <c r="HW16" s="204"/>
      <c r="HX16" s="204"/>
      <c r="HY16" s="204"/>
      <c r="HZ16" s="204"/>
      <c r="IA16" s="204"/>
      <c r="IB16" s="204"/>
      <c r="IC16" s="204"/>
      <c r="ID16" s="204"/>
      <c r="IE16" s="204"/>
      <c r="IF16" s="204"/>
      <c r="IG16" s="204"/>
      <c r="IH16" s="204"/>
      <c r="II16" s="204"/>
      <c r="IJ16" s="204"/>
      <c r="IK16" s="204"/>
      <c r="IL16" s="204"/>
      <c r="IM16" s="204"/>
      <c r="IN16" s="204"/>
      <c r="IO16" s="204"/>
      <c r="IP16" s="204"/>
      <c r="IQ16" s="204"/>
      <c r="IR16" s="204"/>
      <c r="IS16" s="204"/>
      <c r="IT16" s="204"/>
      <c r="IU16" s="204"/>
      <c r="IV16" s="204"/>
      <c r="IW16" s="204"/>
      <c r="IX16" s="204"/>
      <c r="IY16" s="204"/>
      <c r="IZ16" s="204"/>
      <c r="JA16" s="204"/>
      <c r="JB16" s="204"/>
      <c r="JC16" s="204"/>
      <c r="JD16" s="204"/>
      <c r="JE16" s="204"/>
      <c r="JF16" s="204"/>
      <c r="JG16" s="204"/>
      <c r="JH16" s="204"/>
      <c r="JI16" s="204"/>
      <c r="JJ16" s="204"/>
      <c r="JK16" s="204"/>
      <c r="JL16" s="204"/>
      <c r="JM16" s="204"/>
      <c r="JN16" s="204"/>
      <c r="JO16" s="204"/>
      <c r="JP16" s="204"/>
      <c r="JQ16" s="204"/>
      <c r="JR16" s="204"/>
      <c r="JS16" s="204"/>
      <c r="JT16" s="204"/>
      <c r="JU16" s="204"/>
      <c r="JV16" s="204"/>
      <c r="JW16" s="204"/>
      <c r="JX16" s="204"/>
      <c r="JY16" s="204"/>
      <c r="JZ16" s="204"/>
      <c r="KA16" s="204"/>
      <c r="KB16" s="204"/>
      <c r="KC16" s="204"/>
      <c r="KD16" s="204"/>
      <c r="KE16" s="204"/>
      <c r="KF16" s="204"/>
      <c r="KG16" s="204"/>
      <c r="KH16" s="204"/>
      <c r="KI16" s="204"/>
      <c r="KJ16" s="204"/>
      <c r="KK16" s="204"/>
      <c r="KL16" s="204"/>
      <c r="KM16" s="204"/>
      <c r="KN16" s="204"/>
      <c r="KO16" s="204"/>
      <c r="KP16" s="204"/>
      <c r="KQ16" s="204"/>
      <c r="KR16" s="204"/>
      <c r="KS16" s="204"/>
      <c r="KT16" s="204"/>
      <c r="KU16" s="204"/>
      <c r="KV16" s="204"/>
      <c r="KW16" s="204"/>
      <c r="KX16" s="204"/>
      <c r="KY16" s="204"/>
      <c r="KZ16" s="204"/>
      <c r="LA16" s="204"/>
      <c r="LB16" s="204"/>
      <c r="LC16" s="204"/>
      <c r="LD16" s="204"/>
      <c r="LE16" s="204"/>
      <c r="LF16" s="204"/>
      <c r="LG16" s="204"/>
      <c r="LH16" s="204"/>
      <c r="LI16" s="204"/>
      <c r="LJ16" s="204"/>
      <c r="LK16" s="204"/>
      <c r="LL16" s="204"/>
      <c r="LM16" s="204"/>
      <c r="LN16" s="204"/>
      <c r="LO16" s="204"/>
      <c r="LP16" s="204"/>
      <c r="LQ16" s="204"/>
      <c r="LR16" s="204"/>
      <c r="LS16" s="204"/>
      <c r="LT16" s="204"/>
      <c r="LU16" s="204"/>
      <c r="LV16" s="204"/>
      <c r="LW16" s="204"/>
      <c r="LX16" s="204"/>
      <c r="LY16" s="204"/>
      <c r="LZ16" s="204"/>
      <c r="MA16" s="204"/>
      <c r="MB16" s="204"/>
      <c r="MC16" s="204"/>
      <c r="MD16" s="204"/>
      <c r="ME16" s="204"/>
      <c r="MF16" s="204"/>
      <c r="MG16" s="204"/>
      <c r="MH16" s="204"/>
      <c r="MI16" s="204"/>
      <c r="MJ16" s="204"/>
      <c r="MK16" s="204"/>
      <c r="ML16" s="204"/>
      <c r="MM16" s="204"/>
      <c r="MN16" s="204"/>
      <c r="MO16" s="204"/>
      <c r="MP16" s="204"/>
      <c r="MQ16" s="203"/>
      <c r="MR16" s="203"/>
      <c r="MS16" s="203"/>
      <c r="MT16" s="203"/>
      <c r="MU16" s="203"/>
      <c r="MV16" s="203"/>
      <c r="MW16" s="203"/>
      <c r="MX16" s="203"/>
      <c r="MY16" s="203"/>
      <c r="MZ16" s="203"/>
      <c r="NA16" s="203"/>
      <c r="NB16" s="203"/>
      <c r="NC16" s="203"/>
      <c r="ND16" s="203"/>
      <c r="NE16" s="203"/>
      <c r="NF16" s="203"/>
      <c r="NG16" s="203"/>
      <c r="NH16" s="203"/>
      <c r="NI16" s="203"/>
      <c r="NJ16" s="203"/>
      <c r="NK16" s="203"/>
      <c r="NL16" s="203"/>
      <c r="NM16" s="203"/>
      <c r="NN16" s="203"/>
      <c r="NO16" s="203"/>
      <c r="NP16" s="203"/>
      <c r="NQ16" s="203"/>
      <c r="NR16" s="203"/>
      <c r="NS16" s="203"/>
      <c r="NT16" s="203"/>
      <c r="NU16" s="203"/>
      <c r="NV16" s="203"/>
      <c r="NW16" s="203"/>
      <c r="NX16" s="203"/>
      <c r="NY16" s="203"/>
      <c r="NZ16" s="203"/>
      <c r="OA16" s="203"/>
      <c r="OB16" s="205"/>
      <c r="OC16" s="205"/>
      <c r="OD16" s="205"/>
      <c r="OE16" s="205"/>
      <c r="OF16" s="205"/>
      <c r="OG16" s="205"/>
      <c r="OH16" s="205"/>
      <c r="OI16" s="205"/>
      <c r="OJ16" s="205"/>
      <c r="OK16" s="205"/>
      <c r="OL16" s="205"/>
      <c r="OM16" s="205"/>
      <c r="ON16" s="205"/>
      <c r="OO16" s="205"/>
      <c r="OP16" s="205"/>
      <c r="OQ16" s="205"/>
      <c r="OR16" s="205"/>
      <c r="OS16" s="205"/>
      <c r="OT16" s="205"/>
      <c r="OU16" s="205"/>
      <c r="OV16" s="205"/>
      <c r="OW16" s="205"/>
      <c r="OX16" s="205"/>
      <c r="OY16" s="205"/>
      <c r="OZ16" s="205"/>
      <c r="PA16" s="205"/>
      <c r="PB16" s="205"/>
      <c r="PC16" s="205"/>
      <c r="PD16" s="205"/>
      <c r="PE16" s="205"/>
      <c r="PF16" s="205"/>
      <c r="PG16" s="205"/>
      <c r="PH16" s="205"/>
      <c r="PI16" s="205"/>
      <c r="PJ16" s="205"/>
      <c r="PK16" s="205"/>
    </row>
    <row r="17" spans="1:427" ht="12" customHeight="1" x14ac:dyDescent="0.35">
      <c r="A17" s="20" t="s">
        <v>390</v>
      </c>
      <c r="B17" s="20" t="s">
        <v>390</v>
      </c>
      <c r="C17" s="38" t="s">
        <v>390</v>
      </c>
      <c r="D17" s="273" t="s">
        <v>390</v>
      </c>
      <c r="E17" s="38" t="s">
        <v>390</v>
      </c>
      <c r="F17" s="38" t="s">
        <v>394</v>
      </c>
      <c r="G17" s="38" t="s">
        <v>301</v>
      </c>
      <c r="H17" s="38" t="s">
        <v>395</v>
      </c>
      <c r="I17" s="38" t="s">
        <v>390</v>
      </c>
      <c r="J17" s="38" t="s">
        <v>394</v>
      </c>
      <c r="K17" s="38" t="s">
        <v>301</v>
      </c>
      <c r="L17" s="38" t="s">
        <v>395</v>
      </c>
      <c r="M17" s="38" t="s">
        <v>390</v>
      </c>
      <c r="N17" s="38" t="s">
        <v>394</v>
      </c>
      <c r="O17" s="38" t="s">
        <v>301</v>
      </c>
      <c r="P17" s="38" t="s">
        <v>395</v>
      </c>
      <c r="Q17" s="38" t="s">
        <v>390</v>
      </c>
      <c r="R17" s="38" t="s">
        <v>394</v>
      </c>
      <c r="S17" s="38" t="s">
        <v>301</v>
      </c>
      <c r="T17" s="38" t="s">
        <v>395</v>
      </c>
      <c r="U17" s="38" t="s">
        <v>390</v>
      </c>
      <c r="V17" s="38" t="s">
        <v>394</v>
      </c>
      <c r="W17" s="38" t="s">
        <v>301</v>
      </c>
      <c r="X17" s="38" t="s">
        <v>395</v>
      </c>
      <c r="Y17" s="38" t="s">
        <v>390</v>
      </c>
      <c r="Z17" s="38" t="s">
        <v>394</v>
      </c>
      <c r="AA17" s="38" t="s">
        <v>301</v>
      </c>
      <c r="AB17" s="38" t="s">
        <v>395</v>
      </c>
      <c r="AC17" s="38" t="s">
        <v>390</v>
      </c>
      <c r="AD17" s="38" t="s">
        <v>394</v>
      </c>
      <c r="AE17" s="38" t="s">
        <v>301</v>
      </c>
      <c r="AF17" s="38" t="s">
        <v>395</v>
      </c>
      <c r="AG17" s="271" t="s">
        <v>393</v>
      </c>
      <c r="AH17" s="272" t="s">
        <v>298</v>
      </c>
      <c r="AI17" s="38" t="s">
        <v>299</v>
      </c>
      <c r="AJ17" s="38" t="s">
        <v>393</v>
      </c>
      <c r="AK17" s="38" t="s">
        <v>298</v>
      </c>
      <c r="AL17" s="38" t="s">
        <v>299</v>
      </c>
      <c r="AM17" s="38" t="s">
        <v>393</v>
      </c>
      <c r="AN17" s="38" t="s">
        <v>298</v>
      </c>
      <c r="AO17" s="38" t="s">
        <v>299</v>
      </c>
      <c r="AP17" s="38" t="s">
        <v>393</v>
      </c>
      <c r="AQ17" s="38" t="s">
        <v>298</v>
      </c>
      <c r="AR17" s="38" t="s">
        <v>299</v>
      </c>
      <c r="AS17" s="38" t="s">
        <v>393</v>
      </c>
      <c r="AT17" s="38" t="s">
        <v>298</v>
      </c>
      <c r="AU17" s="38" t="s">
        <v>299</v>
      </c>
      <c r="AV17" s="38" t="s">
        <v>393</v>
      </c>
      <c r="AW17" s="38" t="s">
        <v>298</v>
      </c>
      <c r="AX17" s="38" t="s">
        <v>299</v>
      </c>
      <c r="AY17" s="38" t="s">
        <v>393</v>
      </c>
      <c r="AZ17" s="38" t="s">
        <v>298</v>
      </c>
      <c r="BA17" s="38" t="s">
        <v>299</v>
      </c>
      <c r="BB17" s="38" t="s">
        <v>393</v>
      </c>
      <c r="BC17" s="38" t="s">
        <v>298</v>
      </c>
      <c r="BD17" s="38" t="s">
        <v>299</v>
      </c>
      <c r="BE17" s="38" t="s">
        <v>393</v>
      </c>
      <c r="BF17" s="38" t="s">
        <v>298</v>
      </c>
      <c r="BG17" s="38" t="s">
        <v>299</v>
      </c>
      <c r="BH17" s="38" t="s">
        <v>393</v>
      </c>
      <c r="BI17" s="38" t="s">
        <v>298</v>
      </c>
      <c r="BJ17" s="38" t="s">
        <v>299</v>
      </c>
      <c r="BK17" s="38" t="s">
        <v>393</v>
      </c>
      <c r="BL17" s="38" t="s">
        <v>298</v>
      </c>
      <c r="BM17" s="38" t="s">
        <v>299</v>
      </c>
      <c r="BN17" s="38" t="s">
        <v>393</v>
      </c>
      <c r="BO17" s="38" t="s">
        <v>298</v>
      </c>
      <c r="BP17" s="38" t="s">
        <v>299</v>
      </c>
      <c r="BQ17" s="38" t="s">
        <v>393</v>
      </c>
      <c r="BR17" s="38" t="s">
        <v>298</v>
      </c>
      <c r="BS17" s="38" t="s">
        <v>299</v>
      </c>
      <c r="BT17" s="271" t="s">
        <v>393</v>
      </c>
      <c r="BU17" s="38" t="s">
        <v>298</v>
      </c>
      <c r="BV17" s="38" t="s">
        <v>299</v>
      </c>
      <c r="BW17" s="271" t="s">
        <v>393</v>
      </c>
      <c r="BX17" s="38" t="s">
        <v>298</v>
      </c>
      <c r="BY17" s="38" t="s">
        <v>299</v>
      </c>
      <c r="BZ17" s="271" t="s">
        <v>393</v>
      </c>
      <c r="CA17" s="38" t="s">
        <v>298</v>
      </c>
      <c r="CB17" s="38" t="s">
        <v>299</v>
      </c>
      <c r="CC17" s="38" t="s">
        <v>393</v>
      </c>
      <c r="CD17" s="38" t="s">
        <v>298</v>
      </c>
      <c r="CE17" s="38" t="s">
        <v>299</v>
      </c>
      <c r="CF17" s="38" t="s">
        <v>393</v>
      </c>
      <c r="CG17" s="38" t="s">
        <v>298</v>
      </c>
      <c r="CH17" s="38" t="s">
        <v>299</v>
      </c>
      <c r="CI17" s="38" t="s">
        <v>393</v>
      </c>
      <c r="CJ17" s="38" t="s">
        <v>298</v>
      </c>
      <c r="CK17" s="38" t="s">
        <v>299</v>
      </c>
      <c r="CL17" s="38" t="s">
        <v>393</v>
      </c>
      <c r="CM17" s="38" t="s">
        <v>298</v>
      </c>
      <c r="CN17" s="38" t="s">
        <v>299</v>
      </c>
      <c r="CO17" s="38" t="s">
        <v>393</v>
      </c>
      <c r="CP17" s="38" t="s">
        <v>298</v>
      </c>
      <c r="CQ17" s="38" t="s">
        <v>299</v>
      </c>
      <c r="CR17" s="38" t="s">
        <v>393</v>
      </c>
      <c r="CS17" s="38" t="s">
        <v>298</v>
      </c>
      <c r="CT17" s="38" t="s">
        <v>299</v>
      </c>
      <c r="CU17" s="38" t="s">
        <v>393</v>
      </c>
      <c r="CV17" s="38" t="s">
        <v>298</v>
      </c>
      <c r="CW17" s="38" t="s">
        <v>299</v>
      </c>
      <c r="CX17" s="38" t="s">
        <v>393</v>
      </c>
      <c r="CY17" s="38" t="s">
        <v>298</v>
      </c>
      <c r="CZ17" s="38" t="s">
        <v>299</v>
      </c>
      <c r="DA17" s="38" t="s">
        <v>393</v>
      </c>
      <c r="DB17" s="38" t="s">
        <v>298</v>
      </c>
      <c r="DC17" s="38" t="s">
        <v>299</v>
      </c>
      <c r="DD17" s="38" t="s">
        <v>393</v>
      </c>
      <c r="DE17" s="38" t="s">
        <v>298</v>
      </c>
      <c r="DF17" s="38" t="s">
        <v>299</v>
      </c>
      <c r="DG17" s="38" t="s">
        <v>393</v>
      </c>
      <c r="DH17" s="38" t="s">
        <v>298</v>
      </c>
      <c r="DI17" s="38" t="s">
        <v>299</v>
      </c>
      <c r="DJ17" s="38" t="s">
        <v>393</v>
      </c>
      <c r="DK17" s="38" t="s">
        <v>298</v>
      </c>
      <c r="DL17" s="38" t="s">
        <v>299</v>
      </c>
      <c r="DM17" s="38" t="s">
        <v>393</v>
      </c>
      <c r="DN17" s="38" t="s">
        <v>298</v>
      </c>
      <c r="DO17" s="38" t="s">
        <v>299</v>
      </c>
      <c r="DP17" s="38" t="s">
        <v>393</v>
      </c>
      <c r="DQ17" s="38" t="s">
        <v>298</v>
      </c>
      <c r="DR17" s="38" t="s">
        <v>299</v>
      </c>
      <c r="DS17" s="38" t="s">
        <v>393</v>
      </c>
      <c r="DT17" s="38" t="s">
        <v>298</v>
      </c>
      <c r="DU17" s="38" t="s">
        <v>299</v>
      </c>
      <c r="DV17" s="38" t="s">
        <v>393</v>
      </c>
      <c r="DW17" s="38" t="s">
        <v>298</v>
      </c>
      <c r="DX17" s="38" t="s">
        <v>299</v>
      </c>
      <c r="DY17" s="38" t="s">
        <v>393</v>
      </c>
      <c r="DZ17" s="38" t="s">
        <v>298</v>
      </c>
      <c r="EA17" s="38" t="s">
        <v>299</v>
      </c>
      <c r="EB17" s="38" t="s">
        <v>393</v>
      </c>
      <c r="EC17" s="38" t="s">
        <v>298</v>
      </c>
      <c r="ED17" s="38" t="s">
        <v>299</v>
      </c>
      <c r="EE17" s="38" t="s">
        <v>393</v>
      </c>
      <c r="EF17" s="38" t="s">
        <v>298</v>
      </c>
      <c r="EG17" s="38" t="s">
        <v>299</v>
      </c>
      <c r="EH17" s="38" t="s">
        <v>393</v>
      </c>
      <c r="EI17" s="38" t="s">
        <v>298</v>
      </c>
      <c r="EJ17" s="38" t="s">
        <v>299</v>
      </c>
      <c r="EK17" s="38" t="s">
        <v>393</v>
      </c>
      <c r="EL17" s="38" t="s">
        <v>298</v>
      </c>
      <c r="EM17" s="38" t="s">
        <v>299</v>
      </c>
      <c r="EN17" s="38" t="s">
        <v>393</v>
      </c>
      <c r="EO17" s="38" t="s">
        <v>298</v>
      </c>
      <c r="EP17" s="38" t="s">
        <v>299</v>
      </c>
      <c r="EQ17" s="38" t="s">
        <v>393</v>
      </c>
      <c r="ER17" s="38" t="s">
        <v>298</v>
      </c>
      <c r="ES17" s="38" t="s">
        <v>299</v>
      </c>
      <c r="ET17" s="38" t="s">
        <v>393</v>
      </c>
      <c r="EU17" s="38" t="s">
        <v>298</v>
      </c>
      <c r="EV17" s="38" t="s">
        <v>299</v>
      </c>
      <c r="EW17" s="38" t="s">
        <v>393</v>
      </c>
      <c r="EX17" s="38" t="s">
        <v>298</v>
      </c>
      <c r="EY17" s="38" t="s">
        <v>299</v>
      </c>
      <c r="EZ17" s="38" t="s">
        <v>393</v>
      </c>
      <c r="FA17" s="38" t="s">
        <v>298</v>
      </c>
      <c r="FB17" s="38" t="s">
        <v>299</v>
      </c>
      <c r="FC17" s="38" t="s">
        <v>393</v>
      </c>
      <c r="FD17" s="38" t="s">
        <v>298</v>
      </c>
      <c r="FE17" s="38" t="s">
        <v>299</v>
      </c>
      <c r="FF17" s="38" t="s">
        <v>393</v>
      </c>
      <c r="FG17" s="38" t="s">
        <v>298</v>
      </c>
      <c r="FH17" s="38" t="s">
        <v>299</v>
      </c>
      <c r="FI17" s="38" t="s">
        <v>393</v>
      </c>
      <c r="FJ17" s="38" t="s">
        <v>298</v>
      </c>
      <c r="FK17" s="38" t="s">
        <v>299</v>
      </c>
      <c r="FL17" s="38" t="s">
        <v>393</v>
      </c>
      <c r="FM17" s="38" t="s">
        <v>298</v>
      </c>
      <c r="FN17" s="38" t="s">
        <v>299</v>
      </c>
      <c r="FO17" s="38" t="s">
        <v>393</v>
      </c>
      <c r="FP17" s="38" t="s">
        <v>298</v>
      </c>
      <c r="FQ17" s="38" t="s">
        <v>299</v>
      </c>
      <c r="FR17" s="270" t="s">
        <v>393</v>
      </c>
      <c r="FS17" s="270" t="s">
        <v>298</v>
      </c>
      <c r="FT17" s="270" t="s">
        <v>299</v>
      </c>
      <c r="FU17" s="270" t="s">
        <v>393</v>
      </c>
      <c r="FV17" s="270" t="s">
        <v>298</v>
      </c>
      <c r="FW17" s="270" t="s">
        <v>299</v>
      </c>
      <c r="FX17" s="270" t="s">
        <v>393</v>
      </c>
      <c r="FY17" s="270" t="s">
        <v>298</v>
      </c>
      <c r="FZ17" s="270" t="s">
        <v>299</v>
      </c>
      <c r="GA17" s="270" t="s">
        <v>393</v>
      </c>
      <c r="GB17" s="270" t="s">
        <v>298</v>
      </c>
      <c r="GC17" s="270" t="s">
        <v>299</v>
      </c>
      <c r="GD17" s="270" t="s">
        <v>393</v>
      </c>
      <c r="GE17" s="270" t="s">
        <v>298</v>
      </c>
      <c r="GF17" s="270" t="s">
        <v>299</v>
      </c>
      <c r="GG17" s="270" t="s">
        <v>393</v>
      </c>
      <c r="GH17" s="270" t="s">
        <v>298</v>
      </c>
      <c r="GI17" s="270" t="s">
        <v>299</v>
      </c>
      <c r="GJ17" s="270" t="s">
        <v>393</v>
      </c>
      <c r="GK17" s="270" t="s">
        <v>298</v>
      </c>
      <c r="GL17" s="270" t="s">
        <v>299</v>
      </c>
      <c r="GM17" s="270" t="s">
        <v>393</v>
      </c>
      <c r="GN17" s="270" t="s">
        <v>298</v>
      </c>
      <c r="GO17" s="270" t="s">
        <v>299</v>
      </c>
      <c r="GP17" s="270" t="s">
        <v>393</v>
      </c>
      <c r="GQ17" s="270" t="s">
        <v>298</v>
      </c>
      <c r="GR17" s="270" t="s">
        <v>299</v>
      </c>
      <c r="GS17" s="270" t="s">
        <v>393</v>
      </c>
      <c r="GT17" s="270" t="s">
        <v>298</v>
      </c>
      <c r="GU17" s="270" t="s">
        <v>299</v>
      </c>
      <c r="GV17" s="270" t="s">
        <v>393</v>
      </c>
      <c r="GW17" s="270" t="s">
        <v>298</v>
      </c>
      <c r="GX17" s="270" t="s">
        <v>299</v>
      </c>
      <c r="GY17" s="270" t="s">
        <v>393</v>
      </c>
      <c r="GZ17" s="270" t="s">
        <v>298</v>
      </c>
      <c r="HA17" s="270" t="s">
        <v>299</v>
      </c>
      <c r="HB17" s="270" t="s">
        <v>393</v>
      </c>
      <c r="HC17" s="270" t="s">
        <v>298</v>
      </c>
      <c r="HD17" s="270" t="s">
        <v>299</v>
      </c>
      <c r="HE17" s="250" t="s">
        <v>393</v>
      </c>
      <c r="HF17" s="250" t="s">
        <v>298</v>
      </c>
      <c r="HG17" s="250" t="s">
        <v>299</v>
      </c>
      <c r="HH17" s="204"/>
      <c r="HI17" s="204"/>
      <c r="HJ17" s="204"/>
      <c r="HK17" s="204"/>
      <c r="HL17" s="204"/>
      <c r="HM17" s="204"/>
      <c r="HN17" s="204"/>
      <c r="HO17" s="204"/>
      <c r="HP17" s="204"/>
      <c r="HQ17" s="204"/>
      <c r="HR17" s="204"/>
      <c r="HS17" s="204"/>
      <c r="HT17" s="204"/>
      <c r="HU17" s="204"/>
      <c r="HV17" s="204"/>
      <c r="HW17" s="204"/>
      <c r="HX17" s="204"/>
      <c r="HY17" s="204"/>
      <c r="HZ17" s="204"/>
      <c r="IA17" s="204"/>
      <c r="IB17" s="204"/>
      <c r="IC17" s="204"/>
      <c r="ID17" s="204"/>
      <c r="IE17" s="204"/>
      <c r="IF17" s="204"/>
      <c r="IG17" s="204"/>
      <c r="IH17" s="204"/>
      <c r="II17" s="204"/>
      <c r="IJ17" s="204"/>
      <c r="IK17" s="204"/>
      <c r="IL17" s="204"/>
      <c r="IM17" s="204"/>
      <c r="IN17" s="204"/>
      <c r="IO17" s="204"/>
      <c r="IP17" s="204"/>
      <c r="IQ17" s="204"/>
      <c r="IR17" s="204"/>
      <c r="IS17" s="204"/>
      <c r="IT17" s="204"/>
      <c r="IU17" s="204"/>
      <c r="IV17" s="204"/>
      <c r="IW17" s="204"/>
      <c r="IX17" s="204"/>
      <c r="IY17" s="204"/>
      <c r="IZ17" s="204"/>
      <c r="JA17" s="204"/>
      <c r="JB17" s="204"/>
      <c r="JC17" s="204"/>
      <c r="JD17" s="204"/>
      <c r="JE17" s="204"/>
      <c r="JF17" s="204"/>
      <c r="JG17" s="204"/>
      <c r="JH17" s="204"/>
      <c r="JI17" s="204"/>
      <c r="JJ17" s="204"/>
      <c r="JK17" s="204"/>
      <c r="JL17" s="204"/>
      <c r="JM17" s="204"/>
      <c r="JN17" s="204"/>
      <c r="JO17" s="204"/>
      <c r="JP17" s="204"/>
      <c r="JQ17" s="204"/>
      <c r="JR17" s="204"/>
      <c r="JS17" s="204"/>
      <c r="JT17" s="204"/>
      <c r="JU17" s="204"/>
      <c r="JV17" s="204"/>
      <c r="JW17" s="204"/>
      <c r="JX17" s="204"/>
      <c r="JY17" s="204"/>
      <c r="JZ17" s="204"/>
      <c r="KA17" s="204"/>
      <c r="KB17" s="204"/>
      <c r="KC17" s="204"/>
      <c r="KD17" s="204"/>
      <c r="KE17" s="204"/>
      <c r="KF17" s="204"/>
      <c r="KG17" s="204"/>
      <c r="KH17" s="204"/>
      <c r="KI17" s="204"/>
      <c r="KJ17" s="204"/>
      <c r="KK17" s="204"/>
      <c r="KL17" s="204"/>
      <c r="KM17" s="204"/>
      <c r="KN17" s="204"/>
      <c r="KO17" s="204"/>
      <c r="KP17" s="204"/>
      <c r="KQ17" s="204"/>
      <c r="KR17" s="204"/>
      <c r="KS17" s="204"/>
      <c r="KT17" s="204"/>
      <c r="KU17" s="204"/>
      <c r="KV17" s="204"/>
      <c r="KW17" s="204"/>
      <c r="KX17" s="204"/>
      <c r="KY17" s="204"/>
      <c r="KZ17" s="204"/>
      <c r="LA17" s="204"/>
      <c r="LB17" s="204"/>
      <c r="LC17" s="204"/>
      <c r="LD17" s="204"/>
      <c r="LE17" s="204"/>
      <c r="LF17" s="204"/>
      <c r="LG17" s="204"/>
      <c r="LH17" s="204"/>
      <c r="LI17" s="204"/>
      <c r="LJ17" s="204"/>
      <c r="LK17" s="204"/>
      <c r="LL17" s="204"/>
      <c r="LM17" s="204"/>
      <c r="LN17" s="204"/>
      <c r="LO17" s="204"/>
      <c r="LP17" s="204"/>
      <c r="LQ17" s="204"/>
      <c r="LR17" s="204"/>
      <c r="LS17" s="204"/>
      <c r="LT17" s="204"/>
      <c r="LU17" s="204"/>
      <c r="LV17" s="204"/>
      <c r="LW17" s="204"/>
      <c r="LX17" s="204"/>
      <c r="LY17" s="204"/>
      <c r="LZ17" s="204"/>
      <c r="MA17" s="204"/>
      <c r="MB17" s="204"/>
      <c r="MC17" s="204"/>
      <c r="MD17" s="204"/>
      <c r="ME17" s="204"/>
      <c r="MF17" s="204"/>
      <c r="MG17" s="204"/>
      <c r="MH17" s="204"/>
      <c r="MI17" s="204"/>
      <c r="MJ17" s="204"/>
      <c r="MK17" s="204"/>
      <c r="ML17" s="204"/>
      <c r="MM17" s="204"/>
      <c r="MN17" s="204"/>
      <c r="MO17" s="204"/>
      <c r="MP17" s="204"/>
      <c r="MQ17" s="203"/>
      <c r="MR17" s="203"/>
      <c r="MS17" s="203"/>
      <c r="MT17" s="203"/>
      <c r="MU17" s="203"/>
      <c r="MV17" s="203"/>
      <c r="MW17" s="203"/>
      <c r="MX17" s="203"/>
      <c r="MY17" s="203"/>
      <c r="MZ17" s="203"/>
      <c r="NA17" s="203"/>
      <c r="NB17" s="203"/>
      <c r="NC17" s="203"/>
      <c r="ND17" s="203"/>
      <c r="NE17" s="203"/>
      <c r="NF17" s="203"/>
      <c r="NG17" s="203"/>
      <c r="NH17" s="203"/>
      <c r="NI17" s="203"/>
      <c r="NJ17" s="203"/>
      <c r="NK17" s="203"/>
      <c r="NL17" s="203"/>
      <c r="NM17" s="203"/>
      <c r="NN17" s="203"/>
      <c r="NO17" s="203"/>
      <c r="NP17" s="203"/>
      <c r="NQ17" s="203"/>
      <c r="NR17" s="203"/>
      <c r="NS17" s="203"/>
      <c r="NT17" s="203"/>
      <c r="NU17" s="203"/>
      <c r="NV17" s="203"/>
      <c r="NW17" s="203"/>
      <c r="NX17" s="203"/>
      <c r="NY17" s="203"/>
      <c r="NZ17" s="203"/>
      <c r="OA17" s="203"/>
      <c r="OB17" s="205"/>
      <c r="OC17" s="205"/>
      <c r="OD17" s="205"/>
      <c r="OE17" s="205"/>
      <c r="OF17" s="205"/>
      <c r="OG17" s="205"/>
      <c r="OH17" s="205"/>
      <c r="OI17" s="205"/>
      <c r="OJ17" s="205"/>
      <c r="OK17" s="205"/>
      <c r="OL17" s="205"/>
      <c r="OM17" s="205"/>
      <c r="ON17" s="205"/>
      <c r="OO17" s="205"/>
      <c r="OP17" s="205"/>
      <c r="OQ17" s="205"/>
      <c r="OR17" s="205"/>
      <c r="OS17" s="205"/>
      <c r="OT17" s="205"/>
      <c r="OU17" s="205"/>
      <c r="OV17" s="205"/>
      <c r="OW17" s="205"/>
      <c r="OX17" s="205"/>
      <c r="OY17" s="205"/>
      <c r="OZ17" s="205"/>
      <c r="PA17" s="205"/>
      <c r="PB17" s="205"/>
      <c r="PC17" s="205"/>
      <c r="PD17" s="205"/>
      <c r="PE17" s="205"/>
      <c r="PF17" s="205"/>
      <c r="PG17" s="205"/>
      <c r="PH17" s="205"/>
      <c r="PI17" s="205"/>
      <c r="PJ17" s="205"/>
      <c r="PK17" s="205"/>
    </row>
    <row r="18" spans="1:427" ht="12" customHeight="1" x14ac:dyDescent="0.35">
      <c r="A18" s="20" t="s">
        <v>305</v>
      </c>
      <c r="B18" s="20" t="s">
        <v>390</v>
      </c>
      <c r="C18" s="38" t="s">
        <v>390</v>
      </c>
      <c r="D18" s="273" t="s">
        <v>390</v>
      </c>
      <c r="E18" s="38" t="s">
        <v>390</v>
      </c>
      <c r="F18" s="38" t="s">
        <v>390</v>
      </c>
      <c r="G18" s="38" t="s">
        <v>390</v>
      </c>
      <c r="H18" s="38" t="s">
        <v>390</v>
      </c>
      <c r="I18" s="38" t="s">
        <v>390</v>
      </c>
      <c r="J18" s="38" t="s">
        <v>390</v>
      </c>
      <c r="K18" s="38" t="s">
        <v>390</v>
      </c>
      <c r="L18" s="38" t="s">
        <v>390</v>
      </c>
      <c r="M18" s="38" t="s">
        <v>390</v>
      </c>
      <c r="N18" s="38" t="s">
        <v>390</v>
      </c>
      <c r="O18" s="38" t="s">
        <v>390</v>
      </c>
      <c r="P18" s="38" t="s">
        <v>390</v>
      </c>
      <c r="Q18" s="38" t="s">
        <v>390</v>
      </c>
      <c r="R18" s="38" t="s">
        <v>390</v>
      </c>
      <c r="S18" s="38" t="s">
        <v>390</v>
      </c>
      <c r="T18" s="38" t="s">
        <v>390</v>
      </c>
      <c r="U18" s="38" t="s">
        <v>390</v>
      </c>
      <c r="V18" s="38" t="s">
        <v>390</v>
      </c>
      <c r="W18" s="38" t="s">
        <v>390</v>
      </c>
      <c r="X18" s="38" t="s">
        <v>390</v>
      </c>
      <c r="Y18" s="38" t="s">
        <v>390</v>
      </c>
      <c r="Z18" s="38" t="s">
        <v>390</v>
      </c>
      <c r="AA18" s="38" t="s">
        <v>390</v>
      </c>
      <c r="AB18" s="38" t="s">
        <v>390</v>
      </c>
      <c r="AC18" s="38" t="s">
        <v>390</v>
      </c>
      <c r="AD18" s="38" t="s">
        <v>390</v>
      </c>
      <c r="AE18" s="38" t="s">
        <v>390</v>
      </c>
      <c r="AF18" s="38" t="s">
        <v>390</v>
      </c>
      <c r="AG18" s="38" t="s">
        <v>394</v>
      </c>
      <c r="AH18" s="38" t="s">
        <v>301</v>
      </c>
      <c r="AI18" s="38" t="s">
        <v>395</v>
      </c>
      <c r="AJ18" s="38" t="s">
        <v>394</v>
      </c>
      <c r="AK18" s="38" t="s">
        <v>301</v>
      </c>
      <c r="AL18" s="38" t="s">
        <v>395</v>
      </c>
      <c r="AM18" s="38" t="s">
        <v>394</v>
      </c>
      <c r="AN18" s="38" t="s">
        <v>301</v>
      </c>
      <c r="AO18" s="38" t="s">
        <v>395</v>
      </c>
      <c r="AP18" s="38" t="s">
        <v>394</v>
      </c>
      <c r="AQ18" s="38" t="s">
        <v>301</v>
      </c>
      <c r="AR18" s="38" t="s">
        <v>395</v>
      </c>
      <c r="AS18" s="38" t="s">
        <v>394</v>
      </c>
      <c r="AT18" s="38" t="s">
        <v>301</v>
      </c>
      <c r="AU18" s="38" t="s">
        <v>395</v>
      </c>
      <c r="AV18" s="38" t="s">
        <v>394</v>
      </c>
      <c r="AW18" s="38" t="s">
        <v>301</v>
      </c>
      <c r="AX18" s="38" t="s">
        <v>395</v>
      </c>
      <c r="AY18" s="38" t="s">
        <v>394</v>
      </c>
      <c r="AZ18" s="38" t="s">
        <v>301</v>
      </c>
      <c r="BA18" s="38" t="s">
        <v>395</v>
      </c>
      <c r="BB18" s="38" t="s">
        <v>394</v>
      </c>
      <c r="BC18" s="38" t="s">
        <v>301</v>
      </c>
      <c r="BD18" s="38" t="s">
        <v>395</v>
      </c>
      <c r="BE18" s="38" t="s">
        <v>394</v>
      </c>
      <c r="BF18" s="38" t="s">
        <v>301</v>
      </c>
      <c r="BG18" s="38" t="s">
        <v>395</v>
      </c>
      <c r="BH18" s="38" t="s">
        <v>394</v>
      </c>
      <c r="BI18" s="38" t="s">
        <v>301</v>
      </c>
      <c r="BJ18" s="38" t="s">
        <v>395</v>
      </c>
      <c r="BK18" s="38" t="s">
        <v>394</v>
      </c>
      <c r="BL18" s="38" t="s">
        <v>301</v>
      </c>
      <c r="BM18" s="38" t="s">
        <v>395</v>
      </c>
      <c r="BN18" s="38" t="s">
        <v>394</v>
      </c>
      <c r="BO18" s="38" t="s">
        <v>301</v>
      </c>
      <c r="BP18" s="38" t="s">
        <v>395</v>
      </c>
      <c r="BQ18" s="38" t="s">
        <v>394</v>
      </c>
      <c r="BR18" s="38" t="s">
        <v>301</v>
      </c>
      <c r="BS18" s="38" t="s">
        <v>395</v>
      </c>
      <c r="BT18" s="38" t="s">
        <v>394</v>
      </c>
      <c r="BU18" s="38" t="s">
        <v>301</v>
      </c>
      <c r="BV18" s="38" t="s">
        <v>395</v>
      </c>
      <c r="BW18" s="38" t="s">
        <v>394</v>
      </c>
      <c r="BX18" s="38" t="s">
        <v>301</v>
      </c>
      <c r="BY18" s="38" t="s">
        <v>395</v>
      </c>
      <c r="BZ18" s="38" t="s">
        <v>394</v>
      </c>
      <c r="CA18" s="38" t="s">
        <v>301</v>
      </c>
      <c r="CB18" s="38" t="s">
        <v>395</v>
      </c>
      <c r="CC18" s="38" t="s">
        <v>394</v>
      </c>
      <c r="CD18" s="38" t="s">
        <v>301</v>
      </c>
      <c r="CE18" s="38" t="s">
        <v>395</v>
      </c>
      <c r="CF18" s="38" t="s">
        <v>394</v>
      </c>
      <c r="CG18" s="38" t="s">
        <v>301</v>
      </c>
      <c r="CH18" s="38" t="s">
        <v>395</v>
      </c>
      <c r="CI18" s="38" t="s">
        <v>394</v>
      </c>
      <c r="CJ18" s="38" t="s">
        <v>301</v>
      </c>
      <c r="CK18" s="38" t="s">
        <v>395</v>
      </c>
      <c r="CL18" s="38" t="s">
        <v>394</v>
      </c>
      <c r="CM18" s="38" t="s">
        <v>301</v>
      </c>
      <c r="CN18" s="38" t="s">
        <v>395</v>
      </c>
      <c r="CO18" s="38" t="s">
        <v>394</v>
      </c>
      <c r="CP18" s="38" t="s">
        <v>301</v>
      </c>
      <c r="CQ18" s="38" t="s">
        <v>395</v>
      </c>
      <c r="CR18" s="38" t="s">
        <v>394</v>
      </c>
      <c r="CS18" s="38" t="s">
        <v>301</v>
      </c>
      <c r="CT18" s="38" t="s">
        <v>395</v>
      </c>
      <c r="CU18" s="38" t="s">
        <v>394</v>
      </c>
      <c r="CV18" s="38" t="s">
        <v>301</v>
      </c>
      <c r="CW18" s="38" t="s">
        <v>395</v>
      </c>
      <c r="CX18" s="38" t="s">
        <v>394</v>
      </c>
      <c r="CY18" s="38" t="s">
        <v>301</v>
      </c>
      <c r="CZ18" s="38" t="s">
        <v>395</v>
      </c>
      <c r="DA18" s="38" t="s">
        <v>394</v>
      </c>
      <c r="DB18" s="38" t="s">
        <v>301</v>
      </c>
      <c r="DC18" s="38" t="s">
        <v>395</v>
      </c>
      <c r="DD18" s="38" t="s">
        <v>394</v>
      </c>
      <c r="DE18" s="38" t="s">
        <v>301</v>
      </c>
      <c r="DF18" s="38" t="s">
        <v>395</v>
      </c>
      <c r="DG18" s="38" t="s">
        <v>394</v>
      </c>
      <c r="DH18" s="38" t="s">
        <v>301</v>
      </c>
      <c r="DI18" s="38" t="s">
        <v>395</v>
      </c>
      <c r="DJ18" s="38" t="s">
        <v>394</v>
      </c>
      <c r="DK18" s="38" t="s">
        <v>301</v>
      </c>
      <c r="DL18" s="38" t="s">
        <v>395</v>
      </c>
      <c r="DM18" s="38" t="s">
        <v>394</v>
      </c>
      <c r="DN18" s="38" t="s">
        <v>301</v>
      </c>
      <c r="DO18" s="38" t="s">
        <v>395</v>
      </c>
      <c r="DP18" s="38" t="s">
        <v>394</v>
      </c>
      <c r="DQ18" s="38" t="s">
        <v>301</v>
      </c>
      <c r="DR18" s="38" t="s">
        <v>395</v>
      </c>
      <c r="DS18" s="38" t="s">
        <v>394</v>
      </c>
      <c r="DT18" s="38" t="s">
        <v>301</v>
      </c>
      <c r="DU18" s="38" t="s">
        <v>395</v>
      </c>
      <c r="DV18" s="38" t="s">
        <v>394</v>
      </c>
      <c r="DW18" s="38" t="s">
        <v>301</v>
      </c>
      <c r="DX18" s="38" t="s">
        <v>395</v>
      </c>
      <c r="DY18" s="38" t="s">
        <v>394</v>
      </c>
      <c r="DZ18" s="38" t="s">
        <v>301</v>
      </c>
      <c r="EA18" s="38" t="s">
        <v>395</v>
      </c>
      <c r="EB18" s="38" t="s">
        <v>394</v>
      </c>
      <c r="EC18" s="38" t="s">
        <v>301</v>
      </c>
      <c r="ED18" s="38" t="s">
        <v>395</v>
      </c>
      <c r="EE18" s="38" t="s">
        <v>394</v>
      </c>
      <c r="EF18" s="38" t="s">
        <v>301</v>
      </c>
      <c r="EG18" s="38" t="s">
        <v>395</v>
      </c>
      <c r="EH18" s="38" t="s">
        <v>394</v>
      </c>
      <c r="EI18" s="38" t="s">
        <v>301</v>
      </c>
      <c r="EJ18" s="38" t="s">
        <v>395</v>
      </c>
      <c r="EK18" s="38" t="s">
        <v>394</v>
      </c>
      <c r="EL18" s="38" t="s">
        <v>301</v>
      </c>
      <c r="EM18" s="38" t="s">
        <v>395</v>
      </c>
      <c r="EN18" s="38" t="s">
        <v>394</v>
      </c>
      <c r="EO18" s="38" t="s">
        <v>301</v>
      </c>
      <c r="EP18" s="38" t="s">
        <v>395</v>
      </c>
      <c r="EQ18" s="38" t="s">
        <v>394</v>
      </c>
      <c r="ER18" s="38" t="s">
        <v>301</v>
      </c>
      <c r="ES18" s="38" t="s">
        <v>395</v>
      </c>
      <c r="ET18" s="38" t="s">
        <v>394</v>
      </c>
      <c r="EU18" s="38" t="s">
        <v>301</v>
      </c>
      <c r="EV18" s="38" t="s">
        <v>395</v>
      </c>
      <c r="EW18" s="38" t="s">
        <v>394</v>
      </c>
      <c r="EX18" s="38" t="s">
        <v>301</v>
      </c>
      <c r="EY18" s="38" t="s">
        <v>395</v>
      </c>
      <c r="EZ18" s="38" t="s">
        <v>394</v>
      </c>
      <c r="FA18" s="38" t="s">
        <v>301</v>
      </c>
      <c r="FB18" s="38" t="s">
        <v>395</v>
      </c>
      <c r="FC18" s="38" t="s">
        <v>394</v>
      </c>
      <c r="FD18" s="38" t="s">
        <v>301</v>
      </c>
      <c r="FE18" s="38" t="s">
        <v>395</v>
      </c>
      <c r="FF18" s="38" t="s">
        <v>394</v>
      </c>
      <c r="FG18" s="38" t="s">
        <v>301</v>
      </c>
      <c r="FH18" s="38" t="s">
        <v>395</v>
      </c>
      <c r="FI18" s="38" t="s">
        <v>394</v>
      </c>
      <c r="FJ18" s="38" t="s">
        <v>301</v>
      </c>
      <c r="FK18" s="38" t="s">
        <v>395</v>
      </c>
      <c r="FL18" s="38" t="s">
        <v>394</v>
      </c>
      <c r="FM18" s="38" t="s">
        <v>301</v>
      </c>
      <c r="FN18" s="38" t="s">
        <v>395</v>
      </c>
      <c r="FO18" s="38" t="s">
        <v>394</v>
      </c>
      <c r="FP18" s="38" t="s">
        <v>301</v>
      </c>
      <c r="FQ18" s="38" t="s">
        <v>395</v>
      </c>
      <c r="FR18" s="270" t="s">
        <v>394</v>
      </c>
      <c r="FS18" s="270" t="s">
        <v>301</v>
      </c>
      <c r="FT18" s="270" t="s">
        <v>395</v>
      </c>
      <c r="FU18" s="270" t="s">
        <v>394</v>
      </c>
      <c r="FV18" s="270" t="s">
        <v>301</v>
      </c>
      <c r="FW18" s="270" t="s">
        <v>395</v>
      </c>
      <c r="FX18" s="270" t="s">
        <v>394</v>
      </c>
      <c r="FY18" s="270" t="s">
        <v>301</v>
      </c>
      <c r="FZ18" s="270" t="s">
        <v>395</v>
      </c>
      <c r="GA18" s="270" t="s">
        <v>394</v>
      </c>
      <c r="GB18" s="270" t="s">
        <v>301</v>
      </c>
      <c r="GC18" s="270" t="s">
        <v>395</v>
      </c>
      <c r="GD18" s="270" t="s">
        <v>394</v>
      </c>
      <c r="GE18" s="270" t="s">
        <v>301</v>
      </c>
      <c r="GF18" s="270" t="s">
        <v>395</v>
      </c>
      <c r="GG18" s="270" t="s">
        <v>394</v>
      </c>
      <c r="GH18" s="270" t="s">
        <v>301</v>
      </c>
      <c r="GI18" s="270" t="s">
        <v>395</v>
      </c>
      <c r="GJ18" s="270" t="s">
        <v>394</v>
      </c>
      <c r="GK18" s="270" t="s">
        <v>301</v>
      </c>
      <c r="GL18" s="270" t="s">
        <v>395</v>
      </c>
      <c r="GM18" s="270" t="s">
        <v>394</v>
      </c>
      <c r="GN18" s="270" t="s">
        <v>301</v>
      </c>
      <c r="GO18" s="270" t="s">
        <v>395</v>
      </c>
      <c r="GP18" s="270" t="s">
        <v>394</v>
      </c>
      <c r="GQ18" s="270" t="s">
        <v>301</v>
      </c>
      <c r="GR18" s="270" t="s">
        <v>395</v>
      </c>
      <c r="GS18" s="270" t="s">
        <v>394</v>
      </c>
      <c r="GT18" s="270" t="s">
        <v>301</v>
      </c>
      <c r="GU18" s="270" t="s">
        <v>395</v>
      </c>
      <c r="GV18" s="270" t="s">
        <v>394</v>
      </c>
      <c r="GW18" s="270" t="s">
        <v>301</v>
      </c>
      <c r="GX18" s="270" t="s">
        <v>395</v>
      </c>
      <c r="GY18" s="270" t="s">
        <v>394</v>
      </c>
      <c r="GZ18" s="270" t="s">
        <v>301</v>
      </c>
      <c r="HA18" s="270" t="s">
        <v>395</v>
      </c>
      <c r="HB18" s="270" t="s">
        <v>394</v>
      </c>
      <c r="HC18" s="270" t="s">
        <v>301</v>
      </c>
      <c r="HD18" s="270" t="s">
        <v>395</v>
      </c>
      <c r="HE18" s="250" t="s">
        <v>394</v>
      </c>
      <c r="HF18" s="250" t="s">
        <v>301</v>
      </c>
      <c r="HG18" s="250" t="s">
        <v>395</v>
      </c>
      <c r="HH18" s="204"/>
      <c r="HI18" s="204"/>
      <c r="HJ18" s="204"/>
      <c r="HK18" s="204"/>
      <c r="HL18" s="204"/>
      <c r="HM18" s="204"/>
      <c r="HN18" s="204"/>
      <c r="HO18" s="204"/>
      <c r="HP18" s="204"/>
      <c r="HQ18" s="204"/>
      <c r="HR18" s="204"/>
      <c r="HS18" s="204"/>
      <c r="HT18" s="204"/>
      <c r="HU18" s="204"/>
      <c r="HV18" s="204"/>
      <c r="HW18" s="204"/>
      <c r="HX18" s="204"/>
      <c r="HY18" s="204"/>
      <c r="HZ18" s="204"/>
      <c r="IA18" s="204"/>
      <c r="IB18" s="204"/>
      <c r="IC18" s="204"/>
      <c r="ID18" s="204"/>
      <c r="IE18" s="204"/>
      <c r="IF18" s="204"/>
      <c r="IG18" s="204"/>
      <c r="IH18" s="204"/>
      <c r="II18" s="204"/>
      <c r="IJ18" s="204"/>
      <c r="IK18" s="204"/>
      <c r="IL18" s="204"/>
      <c r="IM18" s="204"/>
      <c r="IN18" s="204"/>
      <c r="IO18" s="204"/>
      <c r="IP18" s="204"/>
      <c r="IQ18" s="204"/>
      <c r="IR18" s="204"/>
      <c r="IS18" s="204"/>
      <c r="IT18" s="204"/>
      <c r="IU18" s="204"/>
      <c r="IV18" s="204"/>
      <c r="IW18" s="204"/>
      <c r="IX18" s="204"/>
      <c r="IY18" s="204"/>
      <c r="IZ18" s="204"/>
      <c r="JA18" s="204"/>
      <c r="JB18" s="204"/>
      <c r="JC18" s="204"/>
      <c r="JD18" s="204"/>
      <c r="JE18" s="204"/>
      <c r="JF18" s="204"/>
      <c r="JG18" s="204"/>
      <c r="JH18" s="204"/>
      <c r="JI18" s="204"/>
      <c r="JJ18" s="204"/>
      <c r="JK18" s="204"/>
      <c r="JL18" s="204"/>
      <c r="JM18" s="204"/>
      <c r="JN18" s="204"/>
      <c r="JO18" s="204"/>
      <c r="JP18" s="204"/>
      <c r="JQ18" s="204"/>
      <c r="JR18" s="204"/>
      <c r="JS18" s="204"/>
      <c r="JT18" s="204"/>
      <c r="JU18" s="204"/>
      <c r="JV18" s="204"/>
      <c r="JW18" s="204"/>
      <c r="JX18" s="204"/>
      <c r="JY18" s="204"/>
      <c r="JZ18" s="204"/>
      <c r="KA18" s="204"/>
      <c r="KB18" s="204"/>
      <c r="KC18" s="204"/>
      <c r="KD18" s="204"/>
      <c r="KE18" s="204"/>
      <c r="KF18" s="204"/>
      <c r="KG18" s="204"/>
      <c r="KH18" s="204"/>
      <c r="KI18" s="204"/>
      <c r="KJ18" s="204"/>
      <c r="KK18" s="204"/>
      <c r="KL18" s="204"/>
      <c r="KM18" s="204"/>
      <c r="KN18" s="204"/>
      <c r="KO18" s="204"/>
      <c r="KP18" s="204"/>
      <c r="KQ18" s="204"/>
      <c r="KR18" s="204"/>
      <c r="KS18" s="204"/>
      <c r="KT18" s="204"/>
      <c r="KU18" s="204"/>
      <c r="KV18" s="204"/>
      <c r="KW18" s="204"/>
      <c r="KX18" s="204"/>
      <c r="KY18" s="204"/>
      <c r="KZ18" s="204"/>
      <c r="LA18" s="204"/>
      <c r="LB18" s="204"/>
      <c r="LC18" s="204"/>
      <c r="LD18" s="204"/>
      <c r="LE18" s="204"/>
      <c r="LF18" s="204"/>
      <c r="LG18" s="204"/>
      <c r="LH18" s="204"/>
      <c r="LI18" s="204"/>
      <c r="LJ18" s="204"/>
      <c r="LK18" s="204"/>
      <c r="LL18" s="204"/>
      <c r="LM18" s="204"/>
      <c r="LN18" s="204"/>
      <c r="LO18" s="204"/>
      <c r="LP18" s="204"/>
      <c r="LQ18" s="204"/>
      <c r="LR18" s="204"/>
      <c r="LS18" s="204"/>
      <c r="LT18" s="204"/>
      <c r="LU18" s="204"/>
      <c r="LV18" s="204"/>
      <c r="LW18" s="204"/>
      <c r="LX18" s="204"/>
      <c r="LY18" s="204"/>
      <c r="LZ18" s="204"/>
      <c r="MA18" s="204"/>
      <c r="MB18" s="204"/>
      <c r="MC18" s="204"/>
      <c r="MD18" s="204"/>
      <c r="ME18" s="204"/>
      <c r="MF18" s="204"/>
      <c r="MG18" s="204"/>
      <c r="MH18" s="204"/>
      <c r="MI18" s="204"/>
      <c r="MJ18" s="204"/>
      <c r="MK18" s="204"/>
      <c r="ML18" s="204"/>
      <c r="MM18" s="204"/>
      <c r="MN18" s="204"/>
      <c r="MO18" s="204"/>
      <c r="MP18" s="204"/>
      <c r="MQ18" s="203"/>
      <c r="MR18" s="203"/>
      <c r="MS18" s="203"/>
      <c r="MT18" s="203"/>
      <c r="MU18" s="203"/>
      <c r="MV18" s="203"/>
      <c r="MW18" s="203"/>
      <c r="MX18" s="203"/>
      <c r="MY18" s="203"/>
      <c r="MZ18" s="203"/>
      <c r="NA18" s="203"/>
      <c r="NB18" s="203"/>
      <c r="NC18" s="203"/>
      <c r="ND18" s="203"/>
      <c r="NE18" s="203"/>
      <c r="NF18" s="203"/>
      <c r="NG18" s="203"/>
      <c r="NH18" s="203"/>
      <c r="NI18" s="203"/>
      <c r="NJ18" s="203"/>
      <c r="NK18" s="203"/>
      <c r="NL18" s="203"/>
      <c r="NM18" s="203"/>
      <c r="NN18" s="203"/>
      <c r="NO18" s="203"/>
      <c r="NP18" s="203"/>
      <c r="NQ18" s="203"/>
      <c r="NR18" s="203"/>
      <c r="NS18" s="203"/>
      <c r="NT18" s="203"/>
      <c r="NU18" s="203"/>
      <c r="NV18" s="203"/>
      <c r="NW18" s="203"/>
      <c r="NX18" s="203"/>
      <c r="NY18" s="203"/>
      <c r="NZ18" s="203"/>
      <c r="OA18" s="203"/>
      <c r="OB18" s="205"/>
      <c r="OC18" s="205"/>
      <c r="OD18" s="205"/>
      <c r="OE18" s="205"/>
      <c r="OF18" s="205"/>
      <c r="OG18" s="205"/>
      <c r="OH18" s="205"/>
      <c r="OI18" s="205"/>
      <c r="OJ18" s="205"/>
      <c r="OK18" s="205"/>
      <c r="OL18" s="205"/>
      <c r="OM18" s="205"/>
      <c r="ON18" s="205"/>
      <c r="OO18" s="205"/>
      <c r="OP18" s="205"/>
      <c r="OQ18" s="205"/>
      <c r="OR18" s="205"/>
      <c r="OS18" s="205"/>
      <c r="OT18" s="205"/>
      <c r="OU18" s="205"/>
      <c r="OV18" s="205"/>
      <c r="OW18" s="205"/>
      <c r="OX18" s="205"/>
      <c r="OY18" s="205"/>
      <c r="OZ18" s="205"/>
      <c r="PA18" s="205"/>
      <c r="PB18" s="205"/>
      <c r="PC18" s="205"/>
      <c r="PD18" s="205"/>
      <c r="PE18" s="205"/>
      <c r="PF18" s="205"/>
      <c r="PG18" s="205"/>
      <c r="PH18" s="205"/>
      <c r="PI18" s="205"/>
      <c r="PJ18" s="205"/>
      <c r="PK18" s="205"/>
    </row>
    <row r="19" spans="1:427" ht="12" customHeight="1" x14ac:dyDescent="0.35">
      <c r="A19" s="123" t="s">
        <v>3</v>
      </c>
      <c r="C19" s="17" t="s">
        <v>163</v>
      </c>
      <c r="D19" s="1"/>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03"/>
      <c r="HF19" s="203"/>
      <c r="HG19" s="203"/>
      <c r="HH19" s="203"/>
      <c r="HI19" s="203"/>
      <c r="HJ19" s="203"/>
      <c r="HK19" s="203"/>
      <c r="HL19" s="203"/>
      <c r="HM19" s="203"/>
      <c r="HN19" s="203"/>
      <c r="HO19" s="203"/>
      <c r="HP19" s="203"/>
      <c r="HQ19" s="203"/>
      <c r="HR19" s="203"/>
      <c r="HS19" s="203"/>
      <c r="HT19" s="203"/>
      <c r="HU19" s="203"/>
      <c r="HV19" s="203"/>
      <c r="HW19" s="203"/>
      <c r="HX19" s="203"/>
      <c r="HY19" s="203"/>
      <c r="HZ19" s="203"/>
      <c r="IA19" s="203"/>
      <c r="IB19" s="203"/>
      <c r="IC19" s="203"/>
      <c r="ID19" s="203"/>
      <c r="IE19" s="203"/>
      <c r="IF19" s="203"/>
      <c r="IG19" s="203"/>
      <c r="IH19" s="203"/>
      <c r="II19" s="203"/>
      <c r="IJ19" s="203"/>
      <c r="IK19" s="203"/>
      <c r="IL19" s="203"/>
      <c r="IM19" s="203"/>
      <c r="IN19" s="203"/>
      <c r="IO19" s="203"/>
      <c r="IP19" s="203"/>
      <c r="IQ19" s="203"/>
      <c r="IR19" s="203"/>
      <c r="IS19" s="203"/>
      <c r="IT19" s="203"/>
      <c r="IU19" s="203"/>
      <c r="IV19" s="203"/>
      <c r="IW19" s="203"/>
      <c r="IX19" s="203"/>
      <c r="IY19" s="203"/>
      <c r="IZ19" s="203"/>
      <c r="JA19" s="203"/>
      <c r="JB19" s="203"/>
      <c r="JC19" s="203"/>
      <c r="JD19" s="203"/>
      <c r="JE19" s="203"/>
      <c r="JF19" s="203"/>
      <c r="JG19" s="203"/>
      <c r="JH19" s="203"/>
      <c r="JI19" s="203"/>
      <c r="JJ19" s="203"/>
      <c r="JK19" s="203"/>
      <c r="JL19" s="203"/>
      <c r="JM19" s="203"/>
      <c r="JN19" s="203"/>
      <c r="JO19" s="203"/>
      <c r="JP19" s="203"/>
      <c r="JQ19" s="203"/>
      <c r="JR19" s="203"/>
      <c r="JS19" s="203"/>
      <c r="JT19" s="203"/>
      <c r="JU19" s="203"/>
      <c r="JV19" s="203"/>
      <c r="JW19" s="203"/>
      <c r="JX19" s="203"/>
      <c r="JY19" s="203"/>
      <c r="JZ19" s="203"/>
      <c r="KA19" s="203"/>
      <c r="KB19" s="203"/>
      <c r="KC19" s="203"/>
      <c r="KD19" s="203"/>
      <c r="KE19" s="203"/>
      <c r="KF19" s="203"/>
      <c r="KG19" s="203"/>
      <c r="KH19" s="203"/>
      <c r="KI19" s="203"/>
      <c r="KJ19" s="203"/>
      <c r="KK19" s="203"/>
      <c r="KL19" s="203"/>
      <c r="KM19" s="203"/>
      <c r="KN19" s="203"/>
      <c r="KO19" s="203"/>
      <c r="KP19" s="203"/>
      <c r="KQ19" s="203"/>
      <c r="KR19" s="203"/>
      <c r="KS19" s="203"/>
      <c r="KT19" s="203"/>
      <c r="KU19" s="203"/>
      <c r="KV19" s="203"/>
      <c r="KW19" s="203"/>
      <c r="KX19" s="203"/>
      <c r="KY19" s="203"/>
      <c r="KZ19" s="203"/>
      <c r="LA19" s="203"/>
      <c r="LB19" s="203"/>
      <c r="LC19" s="203"/>
      <c r="LD19" s="203"/>
      <c r="LE19" s="203"/>
      <c r="LF19" s="203"/>
      <c r="LG19" s="203"/>
      <c r="LH19" s="203"/>
      <c r="LI19" s="203"/>
      <c r="LJ19" s="203"/>
      <c r="LK19" s="203"/>
      <c r="LL19" s="203"/>
      <c r="LM19" s="203"/>
      <c r="LN19" s="203"/>
      <c r="LO19" s="203"/>
      <c r="LP19" s="203"/>
      <c r="LQ19" s="203"/>
      <c r="LR19" s="203"/>
      <c r="LS19" s="203"/>
      <c r="LT19" s="203"/>
      <c r="LU19" s="203"/>
      <c r="LV19" s="203"/>
      <c r="LW19" s="203"/>
      <c r="LX19" s="203"/>
      <c r="LY19" s="203"/>
      <c r="LZ19" s="203"/>
      <c r="MA19" s="203"/>
      <c r="MB19" s="203"/>
      <c r="MC19" s="203"/>
      <c r="MD19" s="203"/>
      <c r="ME19" s="203"/>
      <c r="MF19" s="203"/>
      <c r="MG19" s="203"/>
      <c r="MH19" s="203"/>
      <c r="MI19" s="203"/>
      <c r="MJ19" s="203"/>
      <c r="MK19" s="203"/>
      <c r="ML19" s="203"/>
      <c r="MM19" s="203"/>
      <c r="MN19" s="203"/>
      <c r="MO19" s="203"/>
      <c r="MP19" s="203"/>
      <c r="MQ19" s="203"/>
      <c r="MR19" s="203"/>
      <c r="MS19" s="203"/>
      <c r="MT19" s="203"/>
      <c r="MU19" s="203"/>
      <c r="MV19" s="203"/>
      <c r="MW19" s="203"/>
      <c r="MX19" s="203"/>
      <c r="MY19" s="203"/>
      <c r="MZ19" s="203"/>
      <c r="NA19" s="203"/>
      <c r="NB19" s="203"/>
      <c r="NC19" s="203"/>
      <c r="ND19" s="203"/>
      <c r="NE19" s="203"/>
      <c r="NF19" s="203"/>
      <c r="NG19" s="203"/>
      <c r="NH19" s="203"/>
      <c r="NI19" s="203"/>
      <c r="NJ19" s="203"/>
      <c r="NK19" s="203"/>
      <c r="NL19" s="203"/>
      <c r="NM19" s="203"/>
      <c r="NN19" s="203"/>
      <c r="NO19" s="203"/>
      <c r="NP19" s="203"/>
      <c r="NQ19" s="203"/>
      <c r="NR19" s="203"/>
      <c r="NS19" s="203"/>
      <c r="NT19" s="203"/>
      <c r="NU19" s="203"/>
      <c r="NV19" s="203"/>
      <c r="NW19" s="203"/>
      <c r="NX19" s="203"/>
      <c r="NY19" s="203"/>
      <c r="NZ19" s="203"/>
      <c r="OA19" s="203"/>
      <c r="OB19" s="205"/>
      <c r="OC19" s="205"/>
      <c r="OD19" s="205"/>
      <c r="OE19" s="205"/>
      <c r="OF19" s="205"/>
      <c r="OG19" s="205"/>
      <c r="OH19" s="205"/>
      <c r="OI19" s="205"/>
      <c r="OJ19" s="205"/>
      <c r="OK19" s="205"/>
      <c r="OL19" s="205"/>
      <c r="OM19" s="205"/>
      <c r="ON19" s="205"/>
      <c r="OO19" s="205"/>
      <c r="OP19" s="205"/>
      <c r="OQ19" s="205"/>
      <c r="OR19" s="205"/>
      <c r="OS19" s="205"/>
      <c r="OT19" s="205"/>
      <c r="OU19" s="205"/>
      <c r="OV19" s="205"/>
      <c r="OW19" s="205"/>
      <c r="OX19" s="205"/>
      <c r="OY19" s="205"/>
      <c r="OZ19" s="205"/>
      <c r="PA19" s="205"/>
      <c r="PB19" s="205"/>
      <c r="PC19" s="205"/>
      <c r="PD19" s="205"/>
      <c r="PE19" s="205"/>
      <c r="PF19" s="205"/>
      <c r="PG19" s="205"/>
      <c r="PH19" s="205"/>
      <c r="PI19" s="205"/>
      <c r="PJ19" s="205"/>
      <c r="PK19" s="205"/>
    </row>
    <row r="20" spans="1:427" ht="12" customHeight="1" x14ac:dyDescent="0.35">
      <c r="A20" s="18"/>
      <c r="C20" s="7" t="s">
        <v>123</v>
      </c>
      <c r="D20" s="1"/>
      <c r="E20" s="20"/>
      <c r="F20" s="20"/>
      <c r="G20" s="20"/>
      <c r="H20" s="20"/>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FR20" s="24"/>
      <c r="FS20" s="24"/>
      <c r="FT20" s="24"/>
      <c r="FU20" s="24"/>
      <c r="FV20" s="24"/>
      <c r="FW20" s="24"/>
      <c r="FX20" s="24"/>
      <c r="FY20" s="24"/>
      <c r="FZ20" s="24"/>
      <c r="GA20" s="24"/>
      <c r="GB20" s="24"/>
      <c r="GC20" s="24"/>
      <c r="GD20" s="24"/>
      <c r="GE20" s="24"/>
      <c r="GF20" s="24"/>
      <c r="GG20" s="24"/>
      <c r="GH20" s="24"/>
      <c r="GI20" s="24"/>
      <c r="GJ20" s="24"/>
      <c r="GK20" s="24"/>
      <c r="GL20" s="24"/>
      <c r="GM20" s="24"/>
      <c r="GN20" s="24"/>
      <c r="GO20" s="24"/>
      <c r="GP20" s="24"/>
      <c r="GQ20" s="24"/>
      <c r="GR20" s="24"/>
      <c r="GS20" s="24"/>
      <c r="GT20" s="24"/>
      <c r="GU20" s="24"/>
      <c r="GV20" s="24"/>
      <c r="GW20" s="24"/>
      <c r="GX20" s="24"/>
      <c r="GY20" s="24"/>
      <c r="GZ20" s="24"/>
      <c r="HA20" s="24"/>
      <c r="HB20" s="24"/>
      <c r="HC20" s="24"/>
      <c r="HD20" s="24"/>
      <c r="HE20" s="203"/>
      <c r="HF20" s="203"/>
      <c r="HG20" s="203"/>
      <c r="HH20" s="203"/>
      <c r="HI20" s="203"/>
      <c r="HJ20" s="203"/>
      <c r="HK20" s="203"/>
      <c r="HL20" s="203"/>
      <c r="HM20" s="203"/>
      <c r="HN20" s="203"/>
      <c r="HO20" s="203"/>
      <c r="HP20" s="203"/>
      <c r="HQ20" s="203"/>
      <c r="HR20" s="203"/>
      <c r="HS20" s="203"/>
      <c r="HT20" s="203"/>
      <c r="HU20" s="203"/>
      <c r="HV20" s="203"/>
      <c r="HW20" s="203"/>
      <c r="HX20" s="203"/>
      <c r="HY20" s="203"/>
      <c r="HZ20" s="203"/>
      <c r="IA20" s="203"/>
      <c r="IB20" s="203"/>
      <c r="IC20" s="203"/>
      <c r="ID20" s="203"/>
      <c r="IE20" s="203"/>
      <c r="IF20" s="203"/>
      <c r="IG20" s="203"/>
      <c r="IH20" s="203"/>
      <c r="II20" s="203"/>
      <c r="IJ20" s="203"/>
      <c r="IK20" s="203"/>
      <c r="IL20" s="203"/>
      <c r="IM20" s="203"/>
      <c r="IN20" s="203"/>
      <c r="IO20" s="203"/>
      <c r="IP20" s="203"/>
      <c r="IQ20" s="203"/>
      <c r="IR20" s="203"/>
      <c r="IS20" s="203"/>
      <c r="IT20" s="203"/>
      <c r="IU20" s="203"/>
      <c r="IV20" s="203"/>
      <c r="IW20" s="203"/>
      <c r="IX20" s="203"/>
      <c r="IY20" s="203"/>
      <c r="IZ20" s="203"/>
      <c r="JA20" s="203"/>
      <c r="JB20" s="203"/>
      <c r="JC20" s="203"/>
      <c r="JD20" s="203"/>
      <c r="JE20" s="203"/>
      <c r="JF20" s="203"/>
      <c r="JG20" s="203"/>
      <c r="JH20" s="203"/>
      <c r="JI20" s="203"/>
      <c r="JJ20" s="203"/>
      <c r="JK20" s="203"/>
      <c r="JL20" s="203"/>
      <c r="JM20" s="203"/>
      <c r="JN20" s="203"/>
      <c r="JO20" s="203"/>
      <c r="JP20" s="203"/>
      <c r="JQ20" s="203"/>
      <c r="JR20" s="203"/>
      <c r="JS20" s="203"/>
      <c r="JT20" s="203"/>
      <c r="JU20" s="203"/>
      <c r="JV20" s="203"/>
      <c r="JW20" s="203"/>
      <c r="JX20" s="203"/>
      <c r="JY20" s="203"/>
      <c r="JZ20" s="203"/>
      <c r="KA20" s="203"/>
      <c r="KB20" s="203"/>
      <c r="KC20" s="203"/>
      <c r="KD20" s="203"/>
      <c r="KE20" s="203"/>
      <c r="KF20" s="203"/>
      <c r="KG20" s="203"/>
      <c r="KH20" s="203"/>
      <c r="KI20" s="203"/>
      <c r="KJ20" s="203"/>
      <c r="KK20" s="203"/>
      <c r="KL20" s="203"/>
      <c r="KM20" s="203"/>
      <c r="KN20" s="203"/>
      <c r="KO20" s="203"/>
      <c r="KP20" s="203"/>
      <c r="KQ20" s="203"/>
      <c r="KR20" s="203"/>
      <c r="KS20" s="203"/>
      <c r="KT20" s="203"/>
      <c r="KU20" s="203"/>
      <c r="KV20" s="203"/>
      <c r="KW20" s="203"/>
      <c r="KX20" s="203"/>
      <c r="KY20" s="203"/>
      <c r="KZ20" s="203"/>
      <c r="LA20" s="203"/>
      <c r="LB20" s="203"/>
      <c r="LC20" s="203"/>
      <c r="LD20" s="203"/>
      <c r="LE20" s="203"/>
      <c r="LF20" s="203"/>
      <c r="LG20" s="203"/>
      <c r="LH20" s="203"/>
      <c r="LI20" s="203"/>
      <c r="LJ20" s="203"/>
      <c r="LK20" s="203"/>
      <c r="LL20" s="203"/>
      <c r="LM20" s="203"/>
      <c r="LN20" s="203"/>
      <c r="LO20" s="203"/>
      <c r="LP20" s="203"/>
      <c r="LQ20" s="203"/>
      <c r="LR20" s="203"/>
      <c r="LS20" s="203"/>
      <c r="LT20" s="203"/>
      <c r="LU20" s="203"/>
      <c r="LV20" s="203"/>
      <c r="LW20" s="203"/>
      <c r="LX20" s="203"/>
      <c r="LY20" s="203"/>
      <c r="LZ20" s="203"/>
      <c r="MA20" s="203"/>
      <c r="MB20" s="203"/>
      <c r="MC20" s="203"/>
      <c r="MD20" s="203"/>
      <c r="ME20" s="203"/>
      <c r="MF20" s="203"/>
      <c r="MG20" s="203"/>
      <c r="MH20" s="203"/>
      <c r="MI20" s="203"/>
      <c r="MJ20" s="203"/>
      <c r="MK20" s="203"/>
      <c r="ML20" s="203"/>
      <c r="MM20" s="203"/>
      <c r="MN20" s="203"/>
      <c r="MO20" s="203"/>
      <c r="MP20" s="203"/>
      <c r="MQ20" s="203"/>
      <c r="MR20" s="203"/>
      <c r="MS20" s="203"/>
      <c r="MT20" s="203"/>
      <c r="MU20" s="203"/>
      <c r="MV20" s="203"/>
      <c r="MW20" s="203"/>
      <c r="MX20" s="203"/>
      <c r="MY20" s="203"/>
      <c r="MZ20" s="203"/>
      <c r="NA20" s="203"/>
      <c r="NB20" s="203"/>
      <c r="NC20" s="203"/>
      <c r="ND20" s="203"/>
      <c r="NE20" s="203"/>
      <c r="NF20" s="203"/>
      <c r="NG20" s="203"/>
      <c r="NH20" s="203"/>
      <c r="NI20" s="203"/>
      <c r="NJ20" s="203"/>
      <c r="NK20" s="203"/>
      <c r="NL20" s="203"/>
      <c r="NM20" s="203"/>
      <c r="NN20" s="203"/>
      <c r="NO20" s="203"/>
      <c r="NP20" s="203"/>
      <c r="NQ20" s="203"/>
      <c r="NR20" s="203"/>
      <c r="NS20" s="203"/>
      <c r="NT20" s="203"/>
      <c r="NU20" s="203"/>
      <c r="NV20" s="203"/>
      <c r="NW20" s="203"/>
      <c r="NX20" s="203"/>
      <c r="NY20" s="203"/>
      <c r="NZ20" s="203"/>
      <c r="OA20" s="203"/>
      <c r="OB20" s="205"/>
      <c r="OC20" s="205"/>
      <c r="OD20" s="205"/>
      <c r="OE20" s="205"/>
      <c r="OF20" s="205"/>
      <c r="OG20" s="205"/>
      <c r="OH20" s="205"/>
      <c r="OI20" s="205"/>
      <c r="OJ20" s="205"/>
      <c r="OK20" s="205"/>
      <c r="OL20" s="205"/>
      <c r="OM20" s="205"/>
      <c r="ON20" s="205"/>
      <c r="OO20" s="205"/>
      <c r="OP20" s="205"/>
      <c r="OQ20" s="205"/>
      <c r="OR20" s="205"/>
      <c r="OS20" s="205"/>
      <c r="OT20" s="205"/>
      <c r="OU20" s="205"/>
      <c r="OV20" s="205"/>
      <c r="OW20" s="205"/>
      <c r="OX20" s="205"/>
      <c r="OY20" s="205"/>
      <c r="OZ20" s="205"/>
      <c r="PA20" s="205"/>
      <c r="PB20" s="205"/>
      <c r="PC20" s="205"/>
      <c r="PD20" s="205"/>
      <c r="PE20" s="205"/>
      <c r="PF20" s="205"/>
      <c r="PG20" s="205"/>
      <c r="PH20" s="205"/>
      <c r="PI20" s="205"/>
      <c r="PJ20" s="205"/>
      <c r="PK20" s="205"/>
    </row>
    <row r="21" spans="1:427" ht="12" customHeight="1" x14ac:dyDescent="0.35">
      <c r="A21" s="18"/>
      <c r="C21" s="144" t="s">
        <v>124</v>
      </c>
      <c r="D21" s="1"/>
      <c r="E21" s="20"/>
      <c r="F21" s="20"/>
      <c r="G21" s="20"/>
      <c r="H21" s="20"/>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03"/>
      <c r="HF21" s="203"/>
      <c r="HG21" s="203"/>
      <c r="HH21" s="203"/>
      <c r="HI21" s="203"/>
      <c r="HJ21" s="203"/>
      <c r="HK21" s="203"/>
      <c r="HL21" s="203"/>
      <c r="HM21" s="203"/>
      <c r="HN21" s="203"/>
      <c r="HO21" s="203"/>
      <c r="HP21" s="203"/>
      <c r="HQ21" s="203"/>
      <c r="HR21" s="203"/>
      <c r="HS21" s="203"/>
      <c r="HT21" s="203"/>
      <c r="HU21" s="203"/>
      <c r="HV21" s="203"/>
      <c r="HW21" s="203"/>
      <c r="HX21" s="203"/>
      <c r="HY21" s="203"/>
      <c r="HZ21" s="203"/>
      <c r="IA21" s="203"/>
      <c r="IB21" s="203"/>
      <c r="IC21" s="203"/>
      <c r="ID21" s="203"/>
      <c r="IE21" s="203"/>
      <c r="IF21" s="203"/>
      <c r="IG21" s="203"/>
      <c r="IH21" s="203"/>
      <c r="II21" s="203"/>
      <c r="IJ21" s="203"/>
      <c r="IK21" s="203"/>
      <c r="IL21" s="203"/>
      <c r="IM21" s="203"/>
      <c r="IN21" s="203"/>
      <c r="IO21" s="203"/>
      <c r="IP21" s="203"/>
      <c r="IQ21" s="203"/>
      <c r="IR21" s="203"/>
      <c r="IS21" s="203"/>
      <c r="IT21" s="203"/>
      <c r="IU21" s="203"/>
      <c r="IV21" s="203"/>
      <c r="IW21" s="203"/>
      <c r="IX21" s="203"/>
      <c r="IY21" s="203"/>
      <c r="IZ21" s="203"/>
      <c r="JA21" s="203"/>
      <c r="JB21" s="203"/>
      <c r="JC21" s="203"/>
      <c r="JD21" s="203"/>
      <c r="JE21" s="203"/>
      <c r="JF21" s="203"/>
      <c r="JG21" s="203"/>
      <c r="JH21" s="203"/>
      <c r="JI21" s="203"/>
      <c r="JJ21" s="203"/>
      <c r="JK21" s="203"/>
      <c r="JL21" s="203"/>
      <c r="JM21" s="203"/>
      <c r="JN21" s="203"/>
      <c r="JO21" s="203"/>
      <c r="JP21" s="203"/>
      <c r="JQ21" s="203"/>
      <c r="JR21" s="203"/>
      <c r="JS21" s="203"/>
      <c r="JT21" s="203"/>
      <c r="JU21" s="203"/>
      <c r="JV21" s="203"/>
      <c r="JW21" s="203"/>
      <c r="JX21" s="203"/>
      <c r="JY21" s="203"/>
      <c r="JZ21" s="203"/>
      <c r="KA21" s="203"/>
      <c r="KB21" s="203"/>
      <c r="KC21" s="203"/>
      <c r="KD21" s="203"/>
      <c r="KE21" s="203"/>
      <c r="KF21" s="203"/>
      <c r="KG21" s="203"/>
      <c r="KH21" s="203"/>
      <c r="KI21" s="203"/>
      <c r="KJ21" s="203"/>
      <c r="KK21" s="203"/>
      <c r="KL21" s="203"/>
      <c r="KM21" s="203"/>
      <c r="KN21" s="203"/>
      <c r="KO21" s="203"/>
      <c r="KP21" s="203"/>
      <c r="KQ21" s="203"/>
      <c r="KR21" s="203"/>
      <c r="KS21" s="203"/>
      <c r="KT21" s="203"/>
      <c r="KU21" s="203"/>
      <c r="KV21" s="203"/>
      <c r="KW21" s="203"/>
      <c r="KX21" s="203"/>
      <c r="KY21" s="203"/>
      <c r="KZ21" s="203"/>
      <c r="LA21" s="203"/>
      <c r="LB21" s="203"/>
      <c r="LC21" s="203"/>
      <c r="LD21" s="203"/>
      <c r="LE21" s="203"/>
      <c r="LF21" s="203"/>
      <c r="LG21" s="203"/>
      <c r="LH21" s="203"/>
      <c r="LI21" s="203"/>
      <c r="LJ21" s="203"/>
      <c r="LK21" s="203"/>
      <c r="LL21" s="203"/>
      <c r="LM21" s="203"/>
      <c r="LN21" s="203"/>
      <c r="LO21" s="203"/>
      <c r="LP21" s="203"/>
      <c r="LQ21" s="203"/>
      <c r="LR21" s="203"/>
      <c r="LS21" s="203"/>
      <c r="LT21" s="203"/>
      <c r="LU21" s="203"/>
      <c r="LV21" s="203"/>
      <c r="LW21" s="203"/>
      <c r="LX21" s="203"/>
      <c r="LY21" s="203"/>
      <c r="LZ21" s="203"/>
      <c r="MA21" s="203"/>
      <c r="MB21" s="203"/>
      <c r="MC21" s="203"/>
      <c r="MD21" s="203"/>
      <c r="ME21" s="203"/>
      <c r="MF21" s="203"/>
      <c r="MG21" s="203"/>
      <c r="MH21" s="203"/>
      <c r="MI21" s="203"/>
      <c r="MJ21" s="203"/>
      <c r="MK21" s="203"/>
      <c r="ML21" s="203"/>
      <c r="MM21" s="203"/>
      <c r="MN21" s="203"/>
      <c r="MO21" s="203"/>
      <c r="MP21" s="203"/>
      <c r="MQ21" s="203"/>
      <c r="MR21" s="203"/>
      <c r="MS21" s="203"/>
      <c r="MT21" s="203"/>
      <c r="MU21" s="203"/>
      <c r="MV21" s="203"/>
      <c r="MW21" s="203"/>
      <c r="MX21" s="203"/>
      <c r="MY21" s="203"/>
      <c r="MZ21" s="203"/>
      <c r="NA21" s="203"/>
      <c r="NB21" s="203"/>
      <c r="NC21" s="203"/>
      <c r="ND21" s="203"/>
      <c r="NE21" s="203"/>
      <c r="NF21" s="203"/>
      <c r="NG21" s="203"/>
      <c r="NH21" s="203"/>
      <c r="NI21" s="203"/>
      <c r="NJ21" s="203"/>
      <c r="NK21" s="203"/>
      <c r="NL21" s="203"/>
      <c r="NM21" s="203"/>
      <c r="NN21" s="203"/>
      <c r="NO21" s="203"/>
      <c r="NP21" s="203"/>
      <c r="NQ21" s="203"/>
      <c r="NR21" s="203"/>
      <c r="NS21" s="203"/>
      <c r="NT21" s="203"/>
      <c r="NU21" s="203"/>
      <c r="NV21" s="203"/>
      <c r="NW21" s="203"/>
      <c r="NX21" s="203"/>
      <c r="NY21" s="203"/>
      <c r="NZ21" s="203"/>
      <c r="OA21" s="203"/>
      <c r="OB21" s="205"/>
      <c r="OC21" s="205"/>
      <c r="OD21" s="205"/>
      <c r="OE21" s="205"/>
      <c r="OF21" s="205"/>
      <c r="OG21" s="205"/>
      <c r="OH21" s="205"/>
      <c r="OI21" s="205"/>
      <c r="OJ21" s="205"/>
      <c r="OK21" s="205"/>
      <c r="OL21" s="205"/>
      <c r="OM21" s="205"/>
      <c r="ON21" s="205"/>
      <c r="OO21" s="205"/>
      <c r="OP21" s="205"/>
      <c r="OQ21" s="205"/>
      <c r="OR21" s="205"/>
      <c r="OS21" s="205"/>
      <c r="OT21" s="205"/>
      <c r="OU21" s="205"/>
      <c r="OV21" s="205"/>
      <c r="OW21" s="205"/>
      <c r="OX21" s="205"/>
      <c r="OY21" s="205"/>
      <c r="OZ21" s="205"/>
      <c r="PA21" s="205"/>
      <c r="PB21" s="205"/>
      <c r="PC21" s="205"/>
      <c r="PD21" s="205"/>
      <c r="PE21" s="205"/>
      <c r="PF21" s="205"/>
      <c r="PG21" s="205"/>
      <c r="PH21" s="205"/>
      <c r="PI21" s="205"/>
      <c r="PJ21" s="205"/>
      <c r="PK21" s="205"/>
    </row>
    <row r="22" spans="1:427" ht="12" customHeight="1" x14ac:dyDescent="0.35">
      <c r="A22" s="18">
        <v>1</v>
      </c>
      <c r="C22" s="145" t="s">
        <v>165</v>
      </c>
      <c r="D22" s="1" t="s">
        <v>29</v>
      </c>
      <c r="E22" s="24">
        <v>38.831000000000003</v>
      </c>
      <c r="F22" s="24">
        <v>59.3</v>
      </c>
      <c r="G22" s="24">
        <v>59.045000000000002</v>
      </c>
      <c r="H22" s="24">
        <v>45.88</v>
      </c>
      <c r="I22" s="24">
        <v>55.064</v>
      </c>
      <c r="J22" s="24">
        <v>59.526000000000003</v>
      </c>
      <c r="K22" s="24">
        <v>60.417000000000002</v>
      </c>
      <c r="L22" s="24">
        <v>56.372</v>
      </c>
      <c r="M22" s="24">
        <v>51.081000000000003</v>
      </c>
      <c r="N22" s="24">
        <v>58.412999999999997</v>
      </c>
      <c r="O22" s="24">
        <v>56.954999999999998</v>
      </c>
      <c r="P22" s="24">
        <v>52.701000000000001</v>
      </c>
      <c r="Q22" s="24">
        <v>41.505000000000003</v>
      </c>
      <c r="R22" s="24">
        <v>51.142000000000003</v>
      </c>
      <c r="S22" s="24">
        <v>49.860999999999997</v>
      </c>
      <c r="T22" s="24">
        <v>43.749000000000002</v>
      </c>
      <c r="U22" s="24">
        <v>44.441000000000003</v>
      </c>
      <c r="V22" s="24">
        <v>58.856999999999999</v>
      </c>
      <c r="W22" s="24">
        <v>60.511000000000003</v>
      </c>
      <c r="X22" s="24">
        <v>47.500999999999998</v>
      </c>
      <c r="Y22" s="24">
        <v>63.683</v>
      </c>
      <c r="Z22" s="24">
        <v>68.236999999999995</v>
      </c>
      <c r="AA22" s="24">
        <v>70.376999999999995</v>
      </c>
      <c r="AB22" s="24">
        <v>65.113</v>
      </c>
      <c r="AC22" s="24">
        <v>64.760000000000005</v>
      </c>
      <c r="AD22" s="24">
        <v>70.518000000000001</v>
      </c>
      <c r="AE22" s="24">
        <v>73.414000000000001</v>
      </c>
      <c r="AF22" s="24">
        <v>66.632999999999996</v>
      </c>
      <c r="AG22" s="24">
        <v>48.847000000000001</v>
      </c>
      <c r="AH22" s="24">
        <v>55.610999999999997</v>
      </c>
      <c r="AI22" s="24">
        <v>49.667000000000002</v>
      </c>
      <c r="AJ22" s="24">
        <v>37.466999999999999</v>
      </c>
      <c r="AK22" s="24">
        <v>36.877000000000002</v>
      </c>
      <c r="AL22" s="24">
        <v>37.393000000000001</v>
      </c>
      <c r="AM22" s="24">
        <v>38.387</v>
      </c>
      <c r="AN22" s="24">
        <v>43.13</v>
      </c>
      <c r="AO22" s="24">
        <v>39.130000000000003</v>
      </c>
      <c r="AP22" s="24">
        <v>41.932000000000002</v>
      </c>
      <c r="AQ22" s="24">
        <v>51.61</v>
      </c>
      <c r="AR22" s="24">
        <v>43.527000000000001</v>
      </c>
      <c r="AS22" s="24">
        <v>43.396999999999998</v>
      </c>
      <c r="AT22" s="24">
        <v>58.057000000000002</v>
      </c>
      <c r="AU22" s="24">
        <v>45.93</v>
      </c>
      <c r="AV22" s="24">
        <v>48.017000000000003</v>
      </c>
      <c r="AW22" s="24">
        <v>63.848999999999997</v>
      </c>
      <c r="AX22" s="24">
        <v>51.23</v>
      </c>
      <c r="AY22" s="24">
        <v>54.014000000000003</v>
      </c>
      <c r="AZ22" s="24">
        <v>66.117000000000004</v>
      </c>
      <c r="BA22" s="24">
        <v>56.058</v>
      </c>
      <c r="BB22" s="24">
        <v>50.37</v>
      </c>
      <c r="BC22" s="24">
        <v>59.606000000000002</v>
      </c>
      <c r="BD22" s="24">
        <v>51.707000000000001</v>
      </c>
      <c r="BE22" s="24">
        <v>53.32</v>
      </c>
      <c r="BF22" s="24">
        <v>54.91</v>
      </c>
      <c r="BG22" s="24">
        <v>53.588000000000001</v>
      </c>
      <c r="BH22" s="24">
        <v>55.853999999999999</v>
      </c>
      <c r="BI22" s="24">
        <v>51.536999999999999</v>
      </c>
      <c r="BJ22" s="24">
        <v>55.07</v>
      </c>
      <c r="BK22" s="24">
        <v>56.436</v>
      </c>
      <c r="BL22" s="24">
        <v>56.19</v>
      </c>
      <c r="BM22" s="24">
        <v>56.395000000000003</v>
      </c>
      <c r="BN22" s="24">
        <v>55.470999999999997</v>
      </c>
      <c r="BO22" s="24">
        <v>58.802999999999997</v>
      </c>
      <c r="BP22" s="24">
        <v>55.982999999999997</v>
      </c>
      <c r="BQ22" s="24">
        <v>63.6</v>
      </c>
      <c r="BR22" s="24">
        <v>62.96</v>
      </c>
      <c r="BS22" s="24">
        <v>63.55</v>
      </c>
      <c r="BT22" s="24">
        <v>70.174999999999997</v>
      </c>
      <c r="BU22" s="24">
        <v>73.491</v>
      </c>
      <c r="BV22" s="24">
        <v>70.688999999999993</v>
      </c>
      <c r="BW22" s="24">
        <v>74.957999999999998</v>
      </c>
      <c r="BX22" s="24">
        <v>78.436999999999998</v>
      </c>
      <c r="BY22" s="24">
        <v>75.269000000000005</v>
      </c>
      <c r="BZ22" s="24">
        <v>77.233000000000004</v>
      </c>
      <c r="CA22" s="24">
        <v>78.296000000000006</v>
      </c>
      <c r="CB22" s="24">
        <v>77.320999999999998</v>
      </c>
      <c r="CC22" s="24">
        <v>80.438000000000002</v>
      </c>
      <c r="CD22" s="24">
        <v>78.150000000000006</v>
      </c>
      <c r="CE22" s="24">
        <v>80.263000000000005</v>
      </c>
      <c r="CF22" s="24">
        <v>81.090999999999994</v>
      </c>
      <c r="CG22" s="24">
        <v>79.775000000000006</v>
      </c>
      <c r="CH22" s="24">
        <v>80.989000000000004</v>
      </c>
      <c r="CI22" s="24">
        <v>81.968999999999994</v>
      </c>
      <c r="CJ22" s="24">
        <v>81.557000000000002</v>
      </c>
      <c r="CK22" s="24">
        <v>81.944999999999993</v>
      </c>
      <c r="CL22" s="24">
        <v>82.36</v>
      </c>
      <c r="CM22" s="24">
        <v>84.4</v>
      </c>
      <c r="CN22" s="24">
        <v>82.55</v>
      </c>
      <c r="CO22" s="24">
        <v>82.272000000000006</v>
      </c>
      <c r="CP22" s="24">
        <v>81.655000000000001</v>
      </c>
      <c r="CQ22" s="24">
        <v>82.213999999999999</v>
      </c>
      <c r="CR22" s="24">
        <v>77.41</v>
      </c>
      <c r="CS22" s="24">
        <v>79.12</v>
      </c>
      <c r="CT22" s="24">
        <v>77.61</v>
      </c>
      <c r="CU22" s="24">
        <v>78.602000000000004</v>
      </c>
      <c r="CV22" s="24">
        <v>81.605000000000004</v>
      </c>
      <c r="CW22" s="24">
        <v>78.896000000000001</v>
      </c>
      <c r="CX22" s="24">
        <v>80.399000000000001</v>
      </c>
      <c r="CY22" s="24">
        <v>83.721999999999994</v>
      </c>
      <c r="CZ22" s="24">
        <v>80.665000000000006</v>
      </c>
      <c r="DA22" s="24">
        <v>83.820999999999998</v>
      </c>
      <c r="DB22" s="24">
        <v>86.832999999999998</v>
      </c>
      <c r="DC22" s="24">
        <v>84.090999999999994</v>
      </c>
      <c r="DD22" s="24">
        <v>81.087000000000003</v>
      </c>
      <c r="DE22" s="24">
        <v>84.075000000000003</v>
      </c>
      <c r="DF22" s="24">
        <v>81.427000000000007</v>
      </c>
      <c r="DG22" s="24">
        <v>82.180999999999997</v>
      </c>
      <c r="DH22" s="24">
        <v>83.186999999999998</v>
      </c>
      <c r="DI22" s="24">
        <v>82.27</v>
      </c>
      <c r="DJ22" s="24">
        <v>82.417000000000002</v>
      </c>
      <c r="DK22" s="24">
        <v>80.635999999999996</v>
      </c>
      <c r="DL22" s="24">
        <v>82.278999999999996</v>
      </c>
      <c r="DM22" s="24">
        <v>81.257999999999996</v>
      </c>
      <c r="DN22" s="24">
        <v>81.275999999999996</v>
      </c>
      <c r="DO22" s="24">
        <v>81.260000000000005</v>
      </c>
      <c r="DP22" s="24">
        <v>84.528999999999996</v>
      </c>
      <c r="DQ22" s="24">
        <v>86.914000000000001</v>
      </c>
      <c r="DR22" s="24">
        <v>84.715000000000003</v>
      </c>
      <c r="DS22" s="24">
        <v>87.72</v>
      </c>
      <c r="DT22" s="24">
        <v>90.576999999999998</v>
      </c>
      <c r="DU22" s="24">
        <v>87.944000000000003</v>
      </c>
      <c r="DV22" s="24">
        <v>89.106999999999999</v>
      </c>
      <c r="DW22" s="24">
        <v>91.793999999999997</v>
      </c>
      <c r="DX22" s="24">
        <v>89.338999999999999</v>
      </c>
      <c r="DY22" s="24">
        <v>89.98</v>
      </c>
      <c r="DZ22" s="24">
        <v>92.914000000000001</v>
      </c>
      <c r="EA22" s="24">
        <v>90.22</v>
      </c>
      <c r="EB22" s="24">
        <v>90.278000000000006</v>
      </c>
      <c r="EC22" s="24">
        <v>93.418000000000006</v>
      </c>
      <c r="ED22" s="24">
        <v>90.557000000000002</v>
      </c>
      <c r="EE22" s="24">
        <v>91.317999999999998</v>
      </c>
      <c r="EF22" s="24">
        <v>94.147000000000006</v>
      </c>
      <c r="EG22" s="24">
        <v>91.590999999999994</v>
      </c>
      <c r="EH22" s="24">
        <v>90.206999999999994</v>
      </c>
      <c r="EI22" s="24">
        <v>94.111999999999995</v>
      </c>
      <c r="EJ22" s="24">
        <v>90.566999999999993</v>
      </c>
      <c r="EK22" s="24">
        <v>91.703000000000003</v>
      </c>
      <c r="EL22" s="24">
        <v>93.707999999999998</v>
      </c>
      <c r="EM22" s="24">
        <v>91.896000000000001</v>
      </c>
      <c r="EN22" s="24">
        <v>91.507000000000005</v>
      </c>
      <c r="EO22" s="24">
        <v>94.667000000000002</v>
      </c>
      <c r="EP22" s="24">
        <v>91.838999999999999</v>
      </c>
      <c r="EQ22" s="24">
        <v>91.855999999999995</v>
      </c>
      <c r="ER22" s="24">
        <v>95.218000000000004</v>
      </c>
      <c r="ES22" s="24">
        <v>92.191999999999993</v>
      </c>
      <c r="ET22" s="24">
        <v>91.412999999999997</v>
      </c>
      <c r="EU22" s="24">
        <v>94.972999999999999</v>
      </c>
      <c r="EV22" s="24">
        <v>91.741</v>
      </c>
      <c r="EW22" s="24">
        <v>91.994</v>
      </c>
      <c r="EX22" s="24">
        <v>96.641000000000005</v>
      </c>
      <c r="EY22" s="24">
        <v>92.433999999999997</v>
      </c>
      <c r="EZ22" s="24">
        <v>91.302000000000007</v>
      </c>
      <c r="FA22" s="24">
        <v>97.302000000000007</v>
      </c>
      <c r="FB22" s="24">
        <v>91.909000000000006</v>
      </c>
      <c r="FC22" s="24">
        <v>89.623999999999995</v>
      </c>
      <c r="FD22" s="24">
        <v>97.67</v>
      </c>
      <c r="FE22" s="24">
        <v>90.415000000000006</v>
      </c>
      <c r="FF22" s="24">
        <v>90.554000000000002</v>
      </c>
      <c r="FG22" s="24">
        <v>97.841999999999999</v>
      </c>
      <c r="FH22" s="24">
        <v>91.195999999999998</v>
      </c>
      <c r="FI22" s="24">
        <v>91.96</v>
      </c>
      <c r="FJ22" s="24">
        <v>97.79</v>
      </c>
      <c r="FK22" s="24">
        <v>92.44</v>
      </c>
      <c r="FL22" s="24">
        <v>91.935000000000002</v>
      </c>
      <c r="FM22" s="24">
        <v>96.784000000000006</v>
      </c>
      <c r="FN22" s="24">
        <v>92.436999999999998</v>
      </c>
      <c r="FO22" s="24">
        <v>93.034999999999997</v>
      </c>
      <c r="FP22" s="24">
        <v>97.599000000000004</v>
      </c>
      <c r="FQ22" s="24">
        <v>93.513000000000005</v>
      </c>
      <c r="FR22" s="24">
        <v>93.77</v>
      </c>
      <c r="FS22" s="24">
        <v>96.831999999999994</v>
      </c>
      <c r="FT22" s="24">
        <v>94.141000000000005</v>
      </c>
      <c r="FU22" s="24">
        <v>94.034999999999997</v>
      </c>
      <c r="FV22" s="24">
        <v>97.075999999999993</v>
      </c>
      <c r="FW22" s="24">
        <v>94.399000000000001</v>
      </c>
      <c r="FX22" s="24">
        <v>93.85</v>
      </c>
      <c r="FY22" s="24">
        <v>98.588999999999999</v>
      </c>
      <c r="FZ22" s="24">
        <v>94.349000000000004</v>
      </c>
      <c r="GA22" s="24">
        <v>95.218000000000004</v>
      </c>
      <c r="GB22" s="24">
        <v>98.338999999999999</v>
      </c>
      <c r="GC22" s="24">
        <v>95.549000000000007</v>
      </c>
      <c r="GD22" s="24">
        <v>95.19</v>
      </c>
      <c r="GE22" s="24">
        <v>97.786000000000001</v>
      </c>
      <c r="GF22" s="24">
        <v>95.454999999999998</v>
      </c>
      <c r="GG22" s="24">
        <v>94.34</v>
      </c>
      <c r="GH22" s="24">
        <v>96.054000000000002</v>
      </c>
      <c r="GI22" s="24">
        <v>94.494</v>
      </c>
      <c r="GJ22" s="24">
        <v>82.54</v>
      </c>
      <c r="GK22" s="24">
        <v>89.26</v>
      </c>
      <c r="GL22" s="24">
        <v>83.105000000000004</v>
      </c>
      <c r="GM22" s="24">
        <v>83.117999999999995</v>
      </c>
      <c r="GN22" s="24">
        <v>93.397999999999996</v>
      </c>
      <c r="GO22" s="24">
        <v>84.084000000000003</v>
      </c>
      <c r="GP22" s="24">
        <v>88.346000000000004</v>
      </c>
      <c r="GQ22" s="24">
        <v>96.588999999999999</v>
      </c>
      <c r="GR22" s="24">
        <v>89.063000000000002</v>
      </c>
      <c r="GS22" s="24">
        <v>83.563999999999993</v>
      </c>
      <c r="GT22" s="24">
        <v>95.078000000000003</v>
      </c>
      <c r="GU22" s="24">
        <v>84.682000000000002</v>
      </c>
      <c r="GV22" s="24">
        <v>86.950999999999993</v>
      </c>
      <c r="GW22" s="24">
        <v>95.906000000000006</v>
      </c>
      <c r="GX22" s="24">
        <v>87.897999999999996</v>
      </c>
      <c r="GY22" s="24">
        <v>92.906000000000006</v>
      </c>
      <c r="GZ22" s="24">
        <v>97.372</v>
      </c>
      <c r="HA22" s="24">
        <v>93.358999999999995</v>
      </c>
      <c r="HB22" s="24">
        <v>92.869</v>
      </c>
      <c r="HC22" s="24">
        <v>97.15</v>
      </c>
      <c r="HD22" s="24">
        <v>93.263000000000005</v>
      </c>
      <c r="HE22" s="203">
        <v>93.873999999999995</v>
      </c>
      <c r="HF22" s="203">
        <v>98.052999999999997</v>
      </c>
      <c r="HG22" s="203">
        <v>94.281999999999996</v>
      </c>
      <c r="HH22" s="203"/>
      <c r="HI22" s="203"/>
      <c r="HJ22" s="203"/>
      <c r="HK22" s="203"/>
      <c r="HL22" s="203"/>
      <c r="HM22" s="203"/>
      <c r="HN22" s="203"/>
      <c r="HO22" s="203"/>
      <c r="HP22" s="203"/>
      <c r="HQ22" s="203"/>
      <c r="HR22" s="203"/>
      <c r="HS22" s="203"/>
      <c r="HT22" s="203"/>
      <c r="HU22" s="203"/>
      <c r="HV22" s="203"/>
      <c r="HW22" s="203"/>
      <c r="HX22" s="203"/>
      <c r="HY22" s="203"/>
      <c r="HZ22" s="203"/>
      <c r="IA22" s="203"/>
      <c r="IB22" s="203"/>
      <c r="IC22" s="203"/>
      <c r="ID22" s="203"/>
      <c r="IE22" s="203"/>
      <c r="IF22" s="203"/>
      <c r="IG22" s="203"/>
      <c r="IH22" s="203"/>
      <c r="II22" s="203"/>
      <c r="IJ22" s="203"/>
      <c r="IK22" s="203"/>
      <c r="IL22" s="203"/>
      <c r="IM22" s="203"/>
      <c r="IN22" s="203"/>
      <c r="IO22" s="203"/>
      <c r="IP22" s="203"/>
      <c r="IQ22" s="203"/>
      <c r="IR22" s="203"/>
      <c r="IS22" s="203"/>
      <c r="IT22" s="203"/>
      <c r="IU22" s="203"/>
      <c r="IV22" s="203"/>
      <c r="IW22" s="203"/>
      <c r="IX22" s="203"/>
      <c r="IY22" s="203"/>
      <c r="IZ22" s="203"/>
      <c r="JA22" s="203"/>
      <c r="JB22" s="203"/>
      <c r="JC22" s="203"/>
      <c r="JD22" s="203"/>
      <c r="JE22" s="203"/>
      <c r="JF22" s="203"/>
      <c r="JG22" s="203"/>
      <c r="JH22" s="203"/>
      <c r="JI22" s="203"/>
      <c r="JJ22" s="203"/>
      <c r="JK22" s="203"/>
      <c r="JL22" s="203"/>
      <c r="JM22" s="203"/>
      <c r="JN22" s="203"/>
      <c r="JO22" s="203"/>
      <c r="JP22" s="203"/>
      <c r="JQ22" s="203"/>
      <c r="JR22" s="203"/>
      <c r="JS22" s="203"/>
      <c r="JT22" s="203"/>
      <c r="JU22" s="203"/>
      <c r="JV22" s="203"/>
      <c r="JW22" s="203"/>
      <c r="JX22" s="203"/>
      <c r="JY22" s="203"/>
      <c r="JZ22" s="203"/>
      <c r="KA22" s="203"/>
      <c r="KB22" s="203"/>
      <c r="KC22" s="203"/>
      <c r="KD22" s="203"/>
      <c r="KE22" s="203"/>
      <c r="KF22" s="203"/>
      <c r="KG22" s="203"/>
      <c r="KH22" s="203"/>
      <c r="KI22" s="203"/>
      <c r="KJ22" s="203"/>
      <c r="KK22" s="203"/>
      <c r="KL22" s="203"/>
      <c r="KM22" s="203"/>
      <c r="KN22" s="203"/>
      <c r="KO22" s="203"/>
      <c r="KP22" s="203"/>
      <c r="KQ22" s="203"/>
      <c r="KR22" s="203"/>
      <c r="KS22" s="203"/>
      <c r="KT22" s="203"/>
      <c r="KU22" s="203"/>
      <c r="KV22" s="203"/>
      <c r="KW22" s="203"/>
      <c r="KX22" s="203"/>
      <c r="KY22" s="203"/>
      <c r="KZ22" s="203"/>
      <c r="LA22" s="203"/>
      <c r="LB22" s="203"/>
      <c r="LC22" s="203"/>
      <c r="LD22" s="203"/>
      <c r="LE22" s="203"/>
      <c r="LF22" s="203"/>
      <c r="LG22" s="203"/>
      <c r="LH22" s="203"/>
      <c r="LI22" s="203"/>
      <c r="LJ22" s="203"/>
      <c r="LK22" s="203"/>
      <c r="LL22" s="203"/>
      <c r="LM22" s="203"/>
      <c r="LN22" s="203"/>
      <c r="LO22" s="203"/>
      <c r="LP22" s="203"/>
      <c r="LQ22" s="203"/>
      <c r="LR22" s="203"/>
      <c r="LS22" s="203"/>
      <c r="LT22" s="203"/>
      <c r="LU22" s="203"/>
      <c r="LV22" s="203"/>
      <c r="LW22" s="203"/>
      <c r="LX22" s="203"/>
      <c r="LY22" s="203"/>
      <c r="LZ22" s="203"/>
      <c r="MA22" s="203"/>
      <c r="MB22" s="203"/>
      <c r="MC22" s="203"/>
      <c r="MD22" s="203"/>
      <c r="ME22" s="203"/>
      <c r="MF22" s="203"/>
      <c r="MG22" s="203"/>
      <c r="MH22" s="203"/>
      <c r="MI22" s="203"/>
      <c r="MJ22" s="203"/>
      <c r="MK22" s="203"/>
      <c r="ML22" s="203"/>
      <c r="MM22" s="203"/>
      <c r="MN22" s="203"/>
      <c r="MO22" s="203"/>
      <c r="MP22" s="203"/>
      <c r="MQ22" s="203"/>
      <c r="MR22" s="203"/>
      <c r="MS22" s="203"/>
      <c r="MT22" s="203"/>
      <c r="MU22" s="203"/>
      <c r="MV22" s="203"/>
      <c r="MW22" s="203"/>
      <c r="MX22" s="203"/>
      <c r="MY22" s="203"/>
      <c r="MZ22" s="203"/>
      <c r="NA22" s="203"/>
      <c r="NB22" s="203"/>
      <c r="NC22" s="203"/>
      <c r="ND22" s="203"/>
      <c r="NE22" s="203"/>
      <c r="NF22" s="203"/>
      <c r="NG22" s="203"/>
      <c r="NH22" s="203"/>
      <c r="NI22" s="203"/>
      <c r="NJ22" s="203"/>
      <c r="NK22" s="203"/>
      <c r="NL22" s="203"/>
      <c r="NM22" s="203"/>
      <c r="NN22" s="203"/>
      <c r="NO22" s="203"/>
      <c r="NP22" s="203"/>
      <c r="NQ22" s="203"/>
      <c r="NR22" s="203"/>
      <c r="NS22" s="203"/>
      <c r="NT22" s="203"/>
      <c r="NU22" s="203"/>
      <c r="NV22" s="203"/>
      <c r="NW22" s="203"/>
      <c r="NX22" s="203"/>
      <c r="NY22" s="203"/>
      <c r="NZ22" s="203"/>
      <c r="OA22" s="203"/>
      <c r="OB22" s="205"/>
      <c r="OC22" s="205"/>
      <c r="OD22" s="205"/>
      <c r="OE22" s="205"/>
      <c r="OF22" s="205"/>
      <c r="OG22" s="205"/>
      <c r="OH22" s="205"/>
      <c r="OI22" s="205"/>
      <c r="OJ22" s="205"/>
      <c r="OK22" s="205"/>
      <c r="OL22" s="205"/>
      <c r="OM22" s="205"/>
      <c r="ON22" s="205"/>
      <c r="OO22" s="205"/>
      <c r="OP22" s="205"/>
      <c r="OQ22" s="205"/>
      <c r="OR22" s="205"/>
      <c r="OS22" s="205"/>
      <c r="OT22" s="205"/>
      <c r="OU22" s="205"/>
      <c r="OV22" s="205"/>
      <c r="OW22" s="205"/>
      <c r="OX22" s="205"/>
      <c r="OY22" s="205"/>
      <c r="OZ22" s="205"/>
      <c r="PA22" s="205"/>
      <c r="PB22" s="205"/>
      <c r="PC22" s="205"/>
      <c r="PD22" s="205"/>
      <c r="PE22" s="205"/>
      <c r="PF22" s="205"/>
      <c r="PG22" s="205"/>
      <c r="PH22" s="205"/>
      <c r="PI22" s="205"/>
      <c r="PJ22" s="205"/>
      <c r="PK22" s="205"/>
    </row>
    <row r="23" spans="1:427" ht="12" customHeight="1" x14ac:dyDescent="0.35">
      <c r="A23" s="18">
        <v>2</v>
      </c>
      <c r="C23" s="145" t="s">
        <v>166</v>
      </c>
      <c r="D23" s="1" t="s">
        <v>29</v>
      </c>
      <c r="E23" s="24">
        <v>61.168999999999997</v>
      </c>
      <c r="F23" s="24">
        <v>40.700000000000003</v>
      </c>
      <c r="G23" s="24">
        <v>40.954999999999998</v>
      </c>
      <c r="H23" s="24">
        <v>54.12</v>
      </c>
      <c r="I23" s="24">
        <v>44.936</v>
      </c>
      <c r="J23" s="24">
        <v>40.473999999999997</v>
      </c>
      <c r="K23" s="24">
        <v>39.582999999999998</v>
      </c>
      <c r="L23" s="24">
        <v>43.628</v>
      </c>
      <c r="M23" s="24">
        <v>48.918999999999997</v>
      </c>
      <c r="N23" s="24">
        <v>41.587000000000003</v>
      </c>
      <c r="O23" s="24">
        <v>43.045000000000002</v>
      </c>
      <c r="P23" s="24">
        <v>47.298999999999999</v>
      </c>
      <c r="Q23" s="24">
        <v>58.494999999999997</v>
      </c>
      <c r="R23" s="24">
        <v>48.857999999999997</v>
      </c>
      <c r="S23" s="24">
        <v>50.139000000000003</v>
      </c>
      <c r="T23" s="24">
        <v>56.250999999999998</v>
      </c>
      <c r="U23" s="24">
        <v>55.558999999999997</v>
      </c>
      <c r="V23" s="24">
        <v>41.143000000000001</v>
      </c>
      <c r="W23" s="24">
        <v>39.488999999999997</v>
      </c>
      <c r="X23" s="24">
        <v>52.499000000000002</v>
      </c>
      <c r="Y23" s="24">
        <v>36.317</v>
      </c>
      <c r="Z23" s="24">
        <v>31.763000000000002</v>
      </c>
      <c r="AA23" s="24">
        <v>29.623000000000001</v>
      </c>
      <c r="AB23" s="24">
        <v>34.887</v>
      </c>
      <c r="AC23" s="24">
        <v>35.24</v>
      </c>
      <c r="AD23" s="24">
        <v>29.481999999999999</v>
      </c>
      <c r="AE23" s="24">
        <v>26.585999999999999</v>
      </c>
      <c r="AF23" s="24">
        <v>33.366999999999997</v>
      </c>
      <c r="AG23" s="24">
        <v>51.152999999999999</v>
      </c>
      <c r="AH23" s="24">
        <v>44.389000000000003</v>
      </c>
      <c r="AI23" s="24">
        <v>50.332999999999998</v>
      </c>
      <c r="AJ23" s="24">
        <v>62.533000000000001</v>
      </c>
      <c r="AK23" s="24">
        <v>63.122999999999998</v>
      </c>
      <c r="AL23" s="24">
        <v>62.606999999999999</v>
      </c>
      <c r="AM23" s="24">
        <v>61.613</v>
      </c>
      <c r="AN23" s="24">
        <v>56.87</v>
      </c>
      <c r="AO23" s="24">
        <v>60.87</v>
      </c>
      <c r="AP23" s="24">
        <v>58.067999999999998</v>
      </c>
      <c r="AQ23" s="24">
        <v>48.39</v>
      </c>
      <c r="AR23" s="24">
        <v>56.472999999999999</v>
      </c>
      <c r="AS23" s="24">
        <v>56.603000000000002</v>
      </c>
      <c r="AT23" s="24">
        <v>41.942999999999998</v>
      </c>
      <c r="AU23" s="24">
        <v>54.07</v>
      </c>
      <c r="AV23" s="24">
        <v>51.982999999999997</v>
      </c>
      <c r="AW23" s="24">
        <v>36.151000000000003</v>
      </c>
      <c r="AX23" s="24">
        <v>48.77</v>
      </c>
      <c r="AY23" s="24">
        <v>45.985999999999997</v>
      </c>
      <c r="AZ23" s="24">
        <v>33.883000000000003</v>
      </c>
      <c r="BA23" s="24">
        <v>43.942</v>
      </c>
      <c r="BB23" s="24">
        <v>49.63</v>
      </c>
      <c r="BC23" s="24">
        <v>40.393999999999998</v>
      </c>
      <c r="BD23" s="24">
        <v>48.292999999999999</v>
      </c>
      <c r="BE23" s="24">
        <v>46.68</v>
      </c>
      <c r="BF23" s="24">
        <v>45.09</v>
      </c>
      <c r="BG23" s="24">
        <v>46.411999999999999</v>
      </c>
      <c r="BH23" s="24">
        <v>44.146000000000001</v>
      </c>
      <c r="BI23" s="24">
        <v>48.463000000000001</v>
      </c>
      <c r="BJ23" s="24">
        <v>44.93</v>
      </c>
      <c r="BK23" s="24">
        <v>43.564</v>
      </c>
      <c r="BL23" s="24">
        <v>43.81</v>
      </c>
      <c r="BM23" s="24">
        <v>43.604999999999997</v>
      </c>
      <c r="BN23" s="24">
        <v>44.529000000000003</v>
      </c>
      <c r="BO23" s="24">
        <v>41.197000000000003</v>
      </c>
      <c r="BP23" s="24">
        <v>44.017000000000003</v>
      </c>
      <c r="BQ23" s="24">
        <v>36.4</v>
      </c>
      <c r="BR23" s="24">
        <v>37.04</v>
      </c>
      <c r="BS23" s="24">
        <v>36.450000000000003</v>
      </c>
      <c r="BT23" s="24">
        <v>29.824999999999999</v>
      </c>
      <c r="BU23" s="24">
        <v>26.509</v>
      </c>
      <c r="BV23" s="24">
        <v>29.311</v>
      </c>
      <c r="BW23" s="24">
        <v>25.042000000000002</v>
      </c>
      <c r="BX23" s="24">
        <v>21.562999999999999</v>
      </c>
      <c r="BY23" s="24">
        <v>24.731000000000002</v>
      </c>
      <c r="BZ23" s="24">
        <v>22.766999999999999</v>
      </c>
      <c r="CA23" s="24">
        <v>21.704000000000001</v>
      </c>
      <c r="CB23" s="24">
        <v>22.678999999999998</v>
      </c>
      <c r="CC23" s="24">
        <v>19.562000000000001</v>
      </c>
      <c r="CD23" s="24">
        <v>21.85</v>
      </c>
      <c r="CE23" s="24">
        <v>19.736999999999998</v>
      </c>
      <c r="CF23" s="24">
        <v>18.908999999999999</v>
      </c>
      <c r="CG23" s="24">
        <v>20.225000000000001</v>
      </c>
      <c r="CH23" s="24">
        <v>19.010999999999999</v>
      </c>
      <c r="CI23" s="24">
        <v>18.030999999999999</v>
      </c>
      <c r="CJ23" s="24">
        <v>18.443000000000001</v>
      </c>
      <c r="CK23" s="24">
        <v>18.055</v>
      </c>
      <c r="CL23" s="24">
        <v>17.64</v>
      </c>
      <c r="CM23" s="24">
        <v>15.6</v>
      </c>
      <c r="CN23" s="24">
        <v>17.45</v>
      </c>
      <c r="CO23" s="24">
        <v>17.728000000000002</v>
      </c>
      <c r="CP23" s="24">
        <v>18.344999999999999</v>
      </c>
      <c r="CQ23" s="24">
        <v>17.786000000000001</v>
      </c>
      <c r="CR23" s="24">
        <v>22.59</v>
      </c>
      <c r="CS23" s="24">
        <v>20.88</v>
      </c>
      <c r="CT23" s="24">
        <v>22.39</v>
      </c>
      <c r="CU23" s="24">
        <v>21.398</v>
      </c>
      <c r="CV23" s="24">
        <v>18.395</v>
      </c>
      <c r="CW23" s="24">
        <v>21.103999999999999</v>
      </c>
      <c r="CX23" s="24">
        <v>19.600999999999999</v>
      </c>
      <c r="CY23" s="24">
        <v>16.277999999999999</v>
      </c>
      <c r="CZ23" s="24">
        <v>19.335000000000001</v>
      </c>
      <c r="DA23" s="24">
        <v>16.178999999999998</v>
      </c>
      <c r="DB23" s="24">
        <v>13.167</v>
      </c>
      <c r="DC23" s="24">
        <v>15.909000000000001</v>
      </c>
      <c r="DD23" s="24">
        <v>18.913</v>
      </c>
      <c r="DE23" s="24">
        <v>15.925000000000001</v>
      </c>
      <c r="DF23" s="24">
        <v>18.573</v>
      </c>
      <c r="DG23" s="24">
        <v>17.818999999999999</v>
      </c>
      <c r="DH23" s="24">
        <v>16.812999999999999</v>
      </c>
      <c r="DI23" s="24">
        <v>17.73</v>
      </c>
      <c r="DJ23" s="24">
        <v>17.582999999999998</v>
      </c>
      <c r="DK23" s="24">
        <v>19.364000000000001</v>
      </c>
      <c r="DL23" s="24">
        <v>17.721</v>
      </c>
      <c r="DM23" s="24">
        <v>18.742000000000001</v>
      </c>
      <c r="DN23" s="24">
        <v>18.724</v>
      </c>
      <c r="DO23" s="24">
        <v>18.739999999999998</v>
      </c>
      <c r="DP23" s="24">
        <v>15.471</v>
      </c>
      <c r="DQ23" s="24">
        <v>13.086</v>
      </c>
      <c r="DR23" s="24">
        <v>15.285</v>
      </c>
      <c r="DS23" s="24">
        <v>12.28</v>
      </c>
      <c r="DT23" s="24">
        <v>9.423</v>
      </c>
      <c r="DU23" s="24">
        <v>12.055999999999999</v>
      </c>
      <c r="DV23" s="24">
        <v>10.893000000000001</v>
      </c>
      <c r="DW23" s="24">
        <v>8.2059999999999995</v>
      </c>
      <c r="DX23" s="24">
        <v>10.661</v>
      </c>
      <c r="DY23" s="24">
        <v>10.02</v>
      </c>
      <c r="DZ23" s="24">
        <v>7.0860000000000003</v>
      </c>
      <c r="EA23" s="24">
        <v>9.7799999999999994</v>
      </c>
      <c r="EB23" s="24">
        <v>9.7219999999999995</v>
      </c>
      <c r="EC23" s="24">
        <v>6.5819999999999999</v>
      </c>
      <c r="ED23" s="24">
        <v>9.4429999999999996</v>
      </c>
      <c r="EE23" s="24">
        <v>8.6820000000000004</v>
      </c>
      <c r="EF23" s="24">
        <v>5.8529999999999998</v>
      </c>
      <c r="EG23" s="24">
        <v>8.4090000000000007</v>
      </c>
      <c r="EH23" s="24">
        <v>9.7929999999999993</v>
      </c>
      <c r="EI23" s="24">
        <v>5.8879999999999999</v>
      </c>
      <c r="EJ23" s="24">
        <v>9.4329999999999998</v>
      </c>
      <c r="EK23" s="24">
        <v>8.2970000000000006</v>
      </c>
      <c r="EL23" s="24">
        <v>6.2919999999999998</v>
      </c>
      <c r="EM23" s="24">
        <v>8.1039999999999992</v>
      </c>
      <c r="EN23" s="24">
        <v>8.4930000000000003</v>
      </c>
      <c r="EO23" s="24">
        <v>5.3330000000000002</v>
      </c>
      <c r="EP23" s="24">
        <v>8.1609999999999996</v>
      </c>
      <c r="EQ23" s="24">
        <v>8.1440000000000001</v>
      </c>
      <c r="ER23" s="24">
        <v>4.782</v>
      </c>
      <c r="ES23" s="24">
        <v>7.8079999999999998</v>
      </c>
      <c r="ET23" s="24">
        <v>8.5869999999999997</v>
      </c>
      <c r="EU23" s="24">
        <v>5.0270000000000001</v>
      </c>
      <c r="EV23" s="24">
        <v>8.2590000000000003</v>
      </c>
      <c r="EW23" s="24">
        <v>8.0060000000000002</v>
      </c>
      <c r="EX23" s="24">
        <v>3.359</v>
      </c>
      <c r="EY23" s="24">
        <v>7.5659999999999998</v>
      </c>
      <c r="EZ23" s="24">
        <v>8.6980000000000004</v>
      </c>
      <c r="FA23" s="24">
        <v>2.698</v>
      </c>
      <c r="FB23" s="24">
        <v>8.0909999999999993</v>
      </c>
      <c r="FC23" s="24">
        <v>10.375999999999999</v>
      </c>
      <c r="FD23" s="24">
        <v>2.33</v>
      </c>
      <c r="FE23" s="24">
        <v>9.5850000000000009</v>
      </c>
      <c r="FF23" s="24">
        <v>9.4459999999999997</v>
      </c>
      <c r="FG23" s="24">
        <v>2.1579999999999999</v>
      </c>
      <c r="FH23" s="24">
        <v>8.8040000000000003</v>
      </c>
      <c r="FI23" s="24">
        <v>8.0399999999999991</v>
      </c>
      <c r="FJ23" s="24">
        <v>2.21</v>
      </c>
      <c r="FK23" s="24">
        <v>7.56</v>
      </c>
      <c r="FL23" s="24">
        <v>8.0649999999999995</v>
      </c>
      <c r="FM23" s="24">
        <v>3.2160000000000002</v>
      </c>
      <c r="FN23" s="24">
        <v>7.5629999999999997</v>
      </c>
      <c r="FO23" s="24">
        <v>6.9649999999999999</v>
      </c>
      <c r="FP23" s="24">
        <v>2.4009999999999998</v>
      </c>
      <c r="FQ23" s="24">
        <v>6.4870000000000001</v>
      </c>
      <c r="FR23" s="24">
        <v>6.23</v>
      </c>
      <c r="FS23" s="24">
        <v>3.1680000000000001</v>
      </c>
      <c r="FT23" s="24">
        <v>5.859</v>
      </c>
      <c r="FU23" s="24">
        <v>5.9649999999999999</v>
      </c>
      <c r="FV23" s="24">
        <v>2.9239999999999999</v>
      </c>
      <c r="FW23" s="24">
        <v>5.601</v>
      </c>
      <c r="FX23" s="24">
        <v>6.15</v>
      </c>
      <c r="FY23" s="24">
        <v>1.411</v>
      </c>
      <c r="FZ23" s="24">
        <v>5.6509999999999998</v>
      </c>
      <c r="GA23" s="24">
        <v>4.782</v>
      </c>
      <c r="GB23" s="24">
        <v>1.661</v>
      </c>
      <c r="GC23" s="24">
        <v>4.4509999999999996</v>
      </c>
      <c r="GD23" s="24">
        <v>4.8099999999999996</v>
      </c>
      <c r="GE23" s="24">
        <v>2.214</v>
      </c>
      <c r="GF23" s="24">
        <v>4.5449999999999999</v>
      </c>
      <c r="GG23" s="24">
        <v>5.66</v>
      </c>
      <c r="GH23" s="24">
        <v>3.9460000000000002</v>
      </c>
      <c r="GI23" s="24">
        <v>5.5060000000000002</v>
      </c>
      <c r="GJ23" s="24">
        <v>17.46</v>
      </c>
      <c r="GK23" s="24">
        <v>10.74</v>
      </c>
      <c r="GL23" s="24">
        <v>16.895</v>
      </c>
      <c r="GM23" s="24">
        <v>16.882000000000001</v>
      </c>
      <c r="GN23" s="24">
        <v>6.6020000000000003</v>
      </c>
      <c r="GO23" s="24">
        <v>15.916</v>
      </c>
      <c r="GP23" s="24">
        <v>11.654</v>
      </c>
      <c r="GQ23" s="24">
        <v>3.411</v>
      </c>
      <c r="GR23" s="24">
        <v>10.936999999999999</v>
      </c>
      <c r="GS23" s="24">
        <v>16.436</v>
      </c>
      <c r="GT23" s="24">
        <v>4.9219999999999997</v>
      </c>
      <c r="GU23" s="24">
        <v>15.318</v>
      </c>
      <c r="GV23" s="24">
        <v>13.048999999999999</v>
      </c>
      <c r="GW23" s="24">
        <v>4.0940000000000003</v>
      </c>
      <c r="GX23" s="24">
        <v>12.102</v>
      </c>
      <c r="GY23" s="24">
        <v>7.0940000000000003</v>
      </c>
      <c r="GZ23" s="24">
        <v>2.6280000000000001</v>
      </c>
      <c r="HA23" s="24">
        <v>6.641</v>
      </c>
      <c r="HB23" s="24">
        <v>7.1310000000000002</v>
      </c>
      <c r="HC23" s="24">
        <v>2.85</v>
      </c>
      <c r="HD23" s="24">
        <v>6.7370000000000001</v>
      </c>
      <c r="HE23" s="203">
        <v>6.1260000000000003</v>
      </c>
      <c r="HF23" s="203">
        <v>1.9470000000000001</v>
      </c>
      <c r="HG23" s="203">
        <v>5.718</v>
      </c>
      <c r="HH23" s="203"/>
      <c r="HI23" s="203"/>
      <c r="HJ23" s="203"/>
      <c r="HK23" s="203"/>
      <c r="HL23" s="203"/>
      <c r="HM23" s="203"/>
      <c r="HN23" s="203"/>
      <c r="HO23" s="203"/>
      <c r="HP23" s="203"/>
      <c r="HQ23" s="203"/>
      <c r="HR23" s="203"/>
      <c r="HS23" s="203"/>
      <c r="HT23" s="203"/>
      <c r="HU23" s="203"/>
      <c r="HV23" s="203"/>
      <c r="HW23" s="203"/>
      <c r="HX23" s="203"/>
      <c r="HY23" s="203"/>
      <c r="HZ23" s="203"/>
      <c r="IA23" s="203"/>
      <c r="IB23" s="203"/>
      <c r="IC23" s="203"/>
      <c r="ID23" s="203"/>
      <c r="IE23" s="203"/>
      <c r="IF23" s="203"/>
      <c r="IG23" s="203"/>
      <c r="IH23" s="203"/>
      <c r="II23" s="203"/>
      <c r="IJ23" s="203"/>
      <c r="IK23" s="203"/>
      <c r="IL23" s="203"/>
      <c r="IM23" s="203"/>
      <c r="IN23" s="203"/>
      <c r="IO23" s="203"/>
      <c r="IP23" s="203"/>
      <c r="IQ23" s="203"/>
      <c r="IR23" s="203"/>
      <c r="IS23" s="203"/>
      <c r="IT23" s="203"/>
      <c r="IU23" s="203"/>
      <c r="IV23" s="203"/>
      <c r="IW23" s="203"/>
      <c r="IX23" s="203"/>
      <c r="IY23" s="203"/>
      <c r="IZ23" s="203"/>
      <c r="JA23" s="203"/>
      <c r="JB23" s="203"/>
      <c r="JC23" s="203"/>
      <c r="JD23" s="203"/>
      <c r="JE23" s="203"/>
      <c r="JF23" s="203"/>
      <c r="JG23" s="203"/>
      <c r="JH23" s="203"/>
      <c r="JI23" s="203"/>
      <c r="JJ23" s="203"/>
      <c r="JK23" s="203"/>
      <c r="JL23" s="203"/>
      <c r="JM23" s="203"/>
      <c r="JN23" s="203"/>
      <c r="JO23" s="203"/>
      <c r="JP23" s="203"/>
      <c r="JQ23" s="203"/>
      <c r="JR23" s="203"/>
      <c r="JS23" s="203"/>
      <c r="JT23" s="203"/>
      <c r="JU23" s="203"/>
      <c r="JV23" s="203"/>
      <c r="JW23" s="203"/>
      <c r="JX23" s="203"/>
      <c r="JY23" s="203"/>
      <c r="JZ23" s="203"/>
      <c r="KA23" s="203"/>
      <c r="KB23" s="203"/>
      <c r="KC23" s="203"/>
      <c r="KD23" s="203"/>
      <c r="KE23" s="203"/>
      <c r="KF23" s="203"/>
      <c r="KG23" s="203"/>
      <c r="KH23" s="203"/>
      <c r="KI23" s="203"/>
      <c r="KJ23" s="203"/>
      <c r="KK23" s="203"/>
      <c r="KL23" s="203"/>
      <c r="KM23" s="203"/>
      <c r="KN23" s="203"/>
      <c r="KO23" s="203"/>
      <c r="KP23" s="203"/>
      <c r="KQ23" s="203"/>
      <c r="KR23" s="203"/>
      <c r="KS23" s="203"/>
      <c r="KT23" s="203"/>
      <c r="KU23" s="203"/>
      <c r="KV23" s="203"/>
      <c r="KW23" s="203"/>
      <c r="KX23" s="203"/>
      <c r="KY23" s="203"/>
      <c r="KZ23" s="203"/>
      <c r="LA23" s="203"/>
      <c r="LB23" s="203"/>
      <c r="LC23" s="203"/>
      <c r="LD23" s="203"/>
      <c r="LE23" s="203"/>
      <c r="LF23" s="203"/>
      <c r="LG23" s="203"/>
      <c r="LH23" s="203"/>
      <c r="LI23" s="203"/>
      <c r="LJ23" s="203"/>
      <c r="LK23" s="203"/>
      <c r="LL23" s="203"/>
      <c r="LM23" s="203"/>
      <c r="LN23" s="203"/>
      <c r="LO23" s="203"/>
      <c r="LP23" s="203"/>
      <c r="LQ23" s="203"/>
      <c r="LR23" s="203"/>
      <c r="LS23" s="203"/>
      <c r="LT23" s="203"/>
      <c r="LU23" s="203"/>
      <c r="LV23" s="203"/>
      <c r="LW23" s="203"/>
      <c r="LX23" s="203"/>
      <c r="LY23" s="203"/>
      <c r="LZ23" s="203"/>
      <c r="MA23" s="203"/>
      <c r="MB23" s="203"/>
      <c r="MC23" s="203"/>
      <c r="MD23" s="203"/>
      <c r="ME23" s="203"/>
      <c r="MF23" s="203"/>
      <c r="MG23" s="203"/>
      <c r="MH23" s="203"/>
      <c r="MI23" s="203"/>
      <c r="MJ23" s="203"/>
      <c r="MK23" s="203"/>
      <c r="ML23" s="203"/>
      <c r="MM23" s="203"/>
      <c r="MN23" s="203"/>
      <c r="MO23" s="203"/>
      <c r="MP23" s="203"/>
      <c r="MQ23" s="203"/>
      <c r="MR23" s="203"/>
      <c r="MS23" s="203"/>
      <c r="MT23" s="203"/>
      <c r="MU23" s="203"/>
      <c r="MV23" s="203"/>
      <c r="MW23" s="203"/>
      <c r="MX23" s="203"/>
      <c r="MY23" s="203"/>
      <c r="MZ23" s="203"/>
      <c r="NA23" s="203"/>
      <c r="NB23" s="203"/>
      <c r="NC23" s="203"/>
      <c r="ND23" s="203"/>
      <c r="NE23" s="203"/>
      <c r="NF23" s="203"/>
      <c r="NG23" s="203"/>
      <c r="NH23" s="203"/>
      <c r="NI23" s="203"/>
      <c r="NJ23" s="203"/>
      <c r="NK23" s="203"/>
      <c r="NL23" s="203"/>
      <c r="NM23" s="203"/>
      <c r="NN23" s="203"/>
      <c r="NO23" s="203"/>
      <c r="NP23" s="203"/>
      <c r="NQ23" s="203"/>
      <c r="NR23" s="203"/>
      <c r="NS23" s="203"/>
      <c r="NT23" s="203"/>
      <c r="NU23" s="203"/>
      <c r="NV23" s="203"/>
      <c r="NW23" s="203"/>
      <c r="NX23" s="203"/>
      <c r="NY23" s="203"/>
      <c r="NZ23" s="203"/>
      <c r="OA23" s="203"/>
      <c r="OB23" s="205"/>
      <c r="OC23" s="205"/>
      <c r="OD23" s="205"/>
      <c r="OE23" s="205"/>
      <c r="OF23" s="205"/>
      <c r="OG23" s="205"/>
      <c r="OH23" s="205"/>
      <c r="OI23" s="205"/>
      <c r="OJ23" s="205"/>
      <c r="OK23" s="205"/>
      <c r="OL23" s="205"/>
      <c r="OM23" s="205"/>
      <c r="ON23" s="205"/>
      <c r="OO23" s="205"/>
      <c r="OP23" s="205"/>
      <c r="OQ23" s="205"/>
      <c r="OR23" s="205"/>
      <c r="OS23" s="205"/>
      <c r="OT23" s="205"/>
      <c r="OU23" s="205"/>
      <c r="OV23" s="205"/>
      <c r="OW23" s="205"/>
      <c r="OX23" s="205"/>
      <c r="OY23" s="205"/>
      <c r="OZ23" s="205"/>
      <c r="PA23" s="205"/>
      <c r="PB23" s="205"/>
      <c r="PC23" s="205"/>
      <c r="PD23" s="205"/>
      <c r="PE23" s="205"/>
      <c r="PF23" s="205"/>
      <c r="PG23" s="205"/>
      <c r="PH23" s="205"/>
      <c r="PI23" s="205"/>
      <c r="PJ23" s="205"/>
      <c r="PK23" s="205"/>
    </row>
    <row r="24" spans="1:427" ht="12" customHeight="1" x14ac:dyDescent="0.35">
      <c r="A24" s="18"/>
      <c r="C24" s="145"/>
      <c r="D24" s="1"/>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03"/>
      <c r="HF24" s="203"/>
      <c r="HG24" s="203"/>
      <c r="HH24" s="203"/>
      <c r="HI24" s="203"/>
      <c r="HJ24" s="203"/>
      <c r="HK24" s="203"/>
      <c r="HL24" s="203"/>
      <c r="HM24" s="203"/>
      <c r="HN24" s="203"/>
      <c r="HO24" s="203"/>
      <c r="HP24" s="203"/>
      <c r="HQ24" s="203"/>
      <c r="HR24" s="203"/>
      <c r="HS24" s="203"/>
      <c r="HT24" s="203"/>
      <c r="HU24" s="203"/>
      <c r="HV24" s="203"/>
      <c r="HW24" s="203"/>
      <c r="HX24" s="203"/>
      <c r="HY24" s="203"/>
      <c r="HZ24" s="203"/>
      <c r="IA24" s="203"/>
      <c r="IB24" s="203"/>
      <c r="IC24" s="203"/>
      <c r="ID24" s="203"/>
      <c r="IE24" s="203"/>
      <c r="IF24" s="203"/>
      <c r="IG24" s="203"/>
      <c r="IH24" s="203"/>
      <c r="II24" s="203"/>
      <c r="IJ24" s="203"/>
      <c r="IK24" s="203"/>
      <c r="IL24" s="203"/>
      <c r="IM24" s="203"/>
      <c r="IN24" s="203"/>
      <c r="IO24" s="203"/>
      <c r="IP24" s="203"/>
      <c r="IQ24" s="203"/>
      <c r="IR24" s="203"/>
      <c r="IS24" s="203"/>
      <c r="IT24" s="203"/>
      <c r="IU24" s="203"/>
      <c r="IV24" s="203"/>
      <c r="IW24" s="203"/>
      <c r="IX24" s="203"/>
      <c r="IY24" s="203"/>
      <c r="IZ24" s="203"/>
      <c r="JA24" s="203"/>
      <c r="JB24" s="203"/>
      <c r="JC24" s="203"/>
      <c r="JD24" s="203"/>
      <c r="JE24" s="203"/>
      <c r="JF24" s="203"/>
      <c r="JG24" s="203"/>
      <c r="JH24" s="203"/>
      <c r="JI24" s="203"/>
      <c r="JJ24" s="203"/>
      <c r="JK24" s="203"/>
      <c r="JL24" s="203"/>
      <c r="JM24" s="203"/>
      <c r="JN24" s="203"/>
      <c r="JO24" s="203"/>
      <c r="JP24" s="203"/>
      <c r="JQ24" s="203"/>
      <c r="JR24" s="203"/>
      <c r="JS24" s="203"/>
      <c r="JT24" s="203"/>
      <c r="JU24" s="203"/>
      <c r="JV24" s="203"/>
      <c r="JW24" s="203"/>
      <c r="JX24" s="203"/>
      <c r="JY24" s="203"/>
      <c r="JZ24" s="203"/>
      <c r="KA24" s="203"/>
      <c r="KB24" s="203"/>
      <c r="KC24" s="203"/>
      <c r="KD24" s="203"/>
      <c r="KE24" s="203"/>
      <c r="KF24" s="203"/>
      <c r="KG24" s="203"/>
      <c r="KH24" s="203"/>
      <c r="KI24" s="203"/>
      <c r="KJ24" s="203"/>
      <c r="KK24" s="203"/>
      <c r="KL24" s="203"/>
      <c r="KM24" s="203"/>
      <c r="KN24" s="203"/>
      <c r="KO24" s="203"/>
      <c r="KP24" s="203"/>
      <c r="KQ24" s="203"/>
      <c r="KR24" s="203"/>
      <c r="KS24" s="203"/>
      <c r="KT24" s="203"/>
      <c r="KU24" s="203"/>
      <c r="KV24" s="203"/>
      <c r="KW24" s="203"/>
      <c r="KX24" s="203"/>
      <c r="KY24" s="203"/>
      <c r="KZ24" s="203"/>
      <c r="LA24" s="203"/>
      <c r="LB24" s="203"/>
      <c r="LC24" s="203"/>
      <c r="LD24" s="203"/>
      <c r="LE24" s="203"/>
      <c r="LF24" s="203"/>
      <c r="LG24" s="203"/>
      <c r="LH24" s="203"/>
      <c r="LI24" s="203"/>
      <c r="LJ24" s="203"/>
      <c r="LK24" s="203"/>
      <c r="LL24" s="203"/>
      <c r="LM24" s="203"/>
      <c r="LN24" s="203"/>
      <c r="LO24" s="203"/>
      <c r="LP24" s="203"/>
      <c r="LQ24" s="203"/>
      <c r="LR24" s="203"/>
      <c r="LS24" s="203"/>
      <c r="LT24" s="203"/>
      <c r="LU24" s="203"/>
      <c r="LV24" s="203"/>
      <c r="LW24" s="203"/>
      <c r="LX24" s="203"/>
      <c r="LY24" s="203"/>
      <c r="LZ24" s="203"/>
      <c r="MA24" s="203"/>
      <c r="MB24" s="203"/>
      <c r="MC24" s="203"/>
      <c r="MD24" s="203"/>
      <c r="ME24" s="203"/>
      <c r="MF24" s="203"/>
      <c r="MG24" s="203"/>
      <c r="MH24" s="203"/>
      <c r="MI24" s="203"/>
      <c r="MJ24" s="203"/>
      <c r="MK24" s="203"/>
      <c r="ML24" s="203"/>
      <c r="MM24" s="203"/>
      <c r="MN24" s="203"/>
      <c r="MO24" s="203"/>
      <c r="MP24" s="203"/>
      <c r="MQ24" s="203"/>
      <c r="MR24" s="203"/>
      <c r="MS24" s="203"/>
      <c r="MT24" s="203"/>
      <c r="MU24" s="203"/>
      <c r="MV24" s="203"/>
      <c r="MW24" s="203"/>
      <c r="MX24" s="203"/>
      <c r="MY24" s="203"/>
      <c r="MZ24" s="203"/>
      <c r="NA24" s="203"/>
      <c r="NB24" s="203"/>
      <c r="NC24" s="203"/>
      <c r="ND24" s="203"/>
      <c r="NE24" s="203"/>
      <c r="NF24" s="203"/>
      <c r="NG24" s="203"/>
      <c r="NH24" s="203"/>
      <c r="NI24" s="203"/>
      <c r="NJ24" s="203"/>
      <c r="NK24" s="203"/>
      <c r="NL24" s="203"/>
      <c r="NM24" s="203"/>
      <c r="NN24" s="203"/>
      <c r="NO24" s="203"/>
      <c r="NP24" s="203"/>
      <c r="NQ24" s="203"/>
      <c r="NR24" s="203"/>
      <c r="NS24" s="203"/>
      <c r="NT24" s="203"/>
      <c r="NU24" s="203"/>
      <c r="NV24" s="203"/>
      <c r="NW24" s="203"/>
      <c r="NX24" s="203"/>
      <c r="NY24" s="203"/>
      <c r="NZ24" s="203"/>
      <c r="OA24" s="203"/>
      <c r="OB24" s="205"/>
      <c r="OC24" s="205"/>
      <c r="OD24" s="205"/>
      <c r="OE24" s="205"/>
      <c r="OF24" s="205"/>
      <c r="OG24" s="205"/>
      <c r="OH24" s="205"/>
      <c r="OI24" s="205"/>
      <c r="OJ24" s="205"/>
      <c r="OK24" s="205"/>
      <c r="OL24" s="205"/>
      <c r="OM24" s="205"/>
      <c r="ON24" s="205"/>
      <c r="OO24" s="205"/>
      <c r="OP24" s="205"/>
      <c r="OQ24" s="205"/>
      <c r="OR24" s="205"/>
      <c r="OS24" s="205"/>
      <c r="OT24" s="205"/>
      <c r="OU24" s="205"/>
      <c r="OV24" s="205"/>
      <c r="OW24" s="205"/>
      <c r="OX24" s="205"/>
      <c r="OY24" s="205"/>
      <c r="OZ24" s="205"/>
      <c r="PA24" s="205"/>
      <c r="PB24" s="205"/>
      <c r="PC24" s="205"/>
      <c r="PD24" s="205"/>
      <c r="PE24" s="205"/>
      <c r="PF24" s="205"/>
      <c r="PG24" s="205"/>
      <c r="PH24" s="205"/>
      <c r="PI24" s="205"/>
      <c r="PJ24" s="205"/>
      <c r="PK24" s="205"/>
    </row>
    <row r="25" spans="1:427" ht="12" customHeight="1" x14ac:dyDescent="0.35">
      <c r="A25" s="18"/>
      <c r="C25" s="144" t="s">
        <v>64</v>
      </c>
      <c r="D25" s="1"/>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4"/>
      <c r="BY25" s="24"/>
      <c r="BZ25" s="24"/>
      <c r="CA25" s="24"/>
      <c r="CB25" s="24"/>
      <c r="CC25" s="24"/>
      <c r="CD25" s="24"/>
      <c r="CE25" s="24"/>
      <c r="CF25" s="24"/>
      <c r="CG25" s="24"/>
      <c r="CH25" s="24"/>
      <c r="CI25" s="24"/>
      <c r="CJ25" s="24"/>
      <c r="CK25" s="24"/>
      <c r="CL25" s="24"/>
      <c r="CM25" s="24"/>
      <c r="CN25" s="24"/>
      <c r="CO25" s="24"/>
      <c r="CP25" s="24"/>
      <c r="CQ25" s="24"/>
      <c r="CR25" s="24"/>
      <c r="CS25" s="24"/>
      <c r="CT25" s="24"/>
      <c r="CU25" s="24"/>
      <c r="CV25" s="24"/>
      <c r="CW25" s="24"/>
      <c r="CX25" s="24"/>
      <c r="CY25" s="24"/>
      <c r="CZ25" s="24"/>
      <c r="DA25" s="24"/>
      <c r="DB25" s="24"/>
      <c r="DC25" s="24"/>
      <c r="DD25" s="24"/>
      <c r="DE25" s="24"/>
      <c r="DF25" s="24"/>
      <c r="DG25" s="24"/>
      <c r="DH25" s="24"/>
      <c r="DI25" s="24"/>
      <c r="DJ25" s="24"/>
      <c r="DK25" s="24"/>
      <c r="DL25" s="24"/>
      <c r="DM25" s="24"/>
      <c r="DN25" s="24"/>
      <c r="DO25" s="24"/>
      <c r="DP25" s="24"/>
      <c r="DQ25" s="24"/>
      <c r="DR25" s="24"/>
      <c r="DS25" s="24"/>
      <c r="DT25" s="24"/>
      <c r="DU25" s="24"/>
      <c r="DV25" s="24"/>
      <c r="DW25" s="24"/>
      <c r="DX25" s="24"/>
      <c r="DY25" s="24"/>
      <c r="DZ25" s="24"/>
      <c r="EA25" s="24"/>
      <c r="EB25" s="24"/>
      <c r="EC25" s="24"/>
      <c r="ED25" s="24"/>
      <c r="EE25" s="24"/>
      <c r="EF25" s="24"/>
      <c r="EG25" s="24"/>
      <c r="EH25" s="24"/>
      <c r="EI25" s="24"/>
      <c r="EJ25" s="24"/>
      <c r="EK25" s="24"/>
      <c r="EL25" s="24"/>
      <c r="EM25" s="24"/>
      <c r="EN25" s="24"/>
      <c r="EO25" s="24"/>
      <c r="EP25" s="24"/>
      <c r="EQ25" s="24"/>
      <c r="ER25" s="24"/>
      <c r="ES25" s="24"/>
      <c r="ET25" s="24"/>
      <c r="EU25" s="24"/>
      <c r="EV25" s="24"/>
      <c r="EW25" s="24"/>
      <c r="EX25" s="24"/>
      <c r="EY25" s="24"/>
      <c r="EZ25" s="24"/>
      <c r="FA25" s="24"/>
      <c r="FB25" s="24"/>
      <c r="FC25" s="24"/>
      <c r="FD25" s="24"/>
      <c r="FE25" s="24"/>
      <c r="FF25" s="24"/>
      <c r="FG25" s="24"/>
      <c r="FH25" s="24"/>
      <c r="FI25" s="24"/>
      <c r="FJ25" s="24"/>
      <c r="FK25" s="24"/>
      <c r="FL25" s="24"/>
      <c r="FM25" s="24"/>
      <c r="FN25" s="24"/>
      <c r="FO25" s="24"/>
      <c r="FP25" s="24"/>
      <c r="FQ25" s="24"/>
      <c r="FR25" s="24"/>
      <c r="FS25" s="24"/>
      <c r="FT25" s="24"/>
      <c r="FU25" s="24"/>
      <c r="FV25" s="24"/>
      <c r="FW25" s="24"/>
      <c r="FX25" s="24"/>
      <c r="FY25" s="24"/>
      <c r="FZ25" s="24"/>
      <c r="GA25" s="24"/>
      <c r="GB25" s="24"/>
      <c r="GC25" s="24"/>
      <c r="GD25" s="24"/>
      <c r="GE25" s="24"/>
      <c r="GF25" s="24"/>
      <c r="GG25" s="24"/>
      <c r="GH25" s="24"/>
      <c r="GI25" s="24"/>
      <c r="GJ25" s="24"/>
      <c r="GK25" s="24"/>
      <c r="GL25" s="24"/>
      <c r="GM25" s="24"/>
      <c r="GN25" s="24"/>
      <c r="GO25" s="24"/>
      <c r="GP25" s="24"/>
      <c r="GQ25" s="24"/>
      <c r="GR25" s="24"/>
      <c r="GS25" s="24"/>
      <c r="GT25" s="24"/>
      <c r="GU25" s="24"/>
      <c r="GV25" s="24"/>
      <c r="GW25" s="24"/>
      <c r="GX25" s="24"/>
      <c r="GY25" s="24"/>
      <c r="GZ25" s="24"/>
      <c r="HA25" s="24"/>
      <c r="HB25" s="24"/>
      <c r="HC25" s="24"/>
      <c r="HD25" s="24"/>
      <c r="HE25" s="203"/>
      <c r="HF25" s="203"/>
      <c r="HG25" s="203"/>
      <c r="HH25" s="203"/>
      <c r="HI25" s="203"/>
      <c r="HJ25" s="203"/>
      <c r="HK25" s="203"/>
      <c r="HL25" s="203"/>
      <c r="HM25" s="203"/>
      <c r="HN25" s="203"/>
      <c r="HO25" s="203"/>
      <c r="HP25" s="203"/>
      <c r="HQ25" s="203"/>
      <c r="HR25" s="203"/>
      <c r="HS25" s="203"/>
      <c r="HT25" s="203"/>
      <c r="HU25" s="203"/>
      <c r="HV25" s="203"/>
      <c r="HW25" s="203"/>
      <c r="HX25" s="203"/>
      <c r="HY25" s="203"/>
      <c r="HZ25" s="203"/>
      <c r="IA25" s="203"/>
      <c r="IB25" s="203"/>
      <c r="IC25" s="203"/>
      <c r="ID25" s="203"/>
      <c r="IE25" s="203"/>
      <c r="IF25" s="203"/>
      <c r="IG25" s="203"/>
      <c r="IH25" s="203"/>
      <c r="II25" s="203"/>
      <c r="IJ25" s="203"/>
      <c r="IK25" s="203"/>
      <c r="IL25" s="203"/>
      <c r="IM25" s="203"/>
      <c r="IN25" s="203"/>
      <c r="IO25" s="203"/>
      <c r="IP25" s="203"/>
      <c r="IQ25" s="203"/>
      <c r="IR25" s="203"/>
      <c r="IS25" s="203"/>
      <c r="IT25" s="203"/>
      <c r="IU25" s="203"/>
      <c r="IV25" s="203"/>
      <c r="IW25" s="203"/>
      <c r="IX25" s="203"/>
      <c r="IY25" s="203"/>
      <c r="IZ25" s="203"/>
      <c r="JA25" s="203"/>
      <c r="JB25" s="203"/>
      <c r="JC25" s="203"/>
      <c r="JD25" s="203"/>
      <c r="JE25" s="203"/>
      <c r="JF25" s="203"/>
      <c r="JG25" s="203"/>
      <c r="JH25" s="203"/>
      <c r="JI25" s="203"/>
      <c r="JJ25" s="203"/>
      <c r="JK25" s="203"/>
      <c r="JL25" s="203"/>
      <c r="JM25" s="203"/>
      <c r="JN25" s="203"/>
      <c r="JO25" s="203"/>
      <c r="JP25" s="203"/>
      <c r="JQ25" s="203"/>
      <c r="JR25" s="203"/>
      <c r="JS25" s="203"/>
      <c r="JT25" s="203"/>
      <c r="JU25" s="203"/>
      <c r="JV25" s="203"/>
      <c r="JW25" s="203"/>
      <c r="JX25" s="203"/>
      <c r="JY25" s="203"/>
      <c r="JZ25" s="203"/>
      <c r="KA25" s="203"/>
      <c r="KB25" s="203"/>
      <c r="KC25" s="203"/>
      <c r="KD25" s="203"/>
      <c r="KE25" s="203"/>
      <c r="KF25" s="203"/>
      <c r="KG25" s="203"/>
      <c r="KH25" s="203"/>
      <c r="KI25" s="203"/>
      <c r="KJ25" s="203"/>
      <c r="KK25" s="203"/>
      <c r="KL25" s="203"/>
      <c r="KM25" s="203"/>
      <c r="KN25" s="203"/>
      <c r="KO25" s="203"/>
      <c r="KP25" s="203"/>
      <c r="KQ25" s="203"/>
      <c r="KR25" s="203"/>
      <c r="KS25" s="203"/>
      <c r="KT25" s="203"/>
      <c r="KU25" s="203"/>
      <c r="KV25" s="203"/>
      <c r="KW25" s="203"/>
      <c r="KX25" s="203"/>
      <c r="KY25" s="203"/>
      <c r="KZ25" s="203"/>
      <c r="LA25" s="203"/>
      <c r="LB25" s="203"/>
      <c r="LC25" s="203"/>
      <c r="LD25" s="203"/>
      <c r="LE25" s="203"/>
      <c r="LF25" s="203"/>
      <c r="LG25" s="203"/>
      <c r="LH25" s="203"/>
      <c r="LI25" s="203"/>
      <c r="LJ25" s="203"/>
      <c r="LK25" s="203"/>
      <c r="LL25" s="203"/>
      <c r="LM25" s="203"/>
      <c r="LN25" s="203"/>
      <c r="LO25" s="203"/>
      <c r="LP25" s="203"/>
      <c r="LQ25" s="203"/>
      <c r="LR25" s="203"/>
      <c r="LS25" s="203"/>
      <c r="LT25" s="203"/>
      <c r="LU25" s="203"/>
      <c r="LV25" s="203"/>
      <c r="LW25" s="203"/>
      <c r="LX25" s="203"/>
      <c r="LY25" s="203"/>
      <c r="LZ25" s="203"/>
      <c r="MA25" s="203"/>
      <c r="MB25" s="203"/>
      <c r="MC25" s="203"/>
      <c r="MD25" s="203"/>
      <c r="ME25" s="203"/>
      <c r="MF25" s="203"/>
      <c r="MG25" s="203"/>
      <c r="MH25" s="203"/>
      <c r="MI25" s="203"/>
      <c r="MJ25" s="203"/>
      <c r="MK25" s="203"/>
      <c r="ML25" s="203"/>
      <c r="MM25" s="203"/>
      <c r="MN25" s="203"/>
      <c r="MO25" s="203"/>
      <c r="MP25" s="203"/>
      <c r="MQ25" s="203"/>
      <c r="MR25" s="203"/>
      <c r="MS25" s="203"/>
      <c r="MT25" s="203"/>
      <c r="MU25" s="203"/>
      <c r="MV25" s="203"/>
      <c r="MW25" s="203"/>
      <c r="MX25" s="203"/>
      <c r="MY25" s="203"/>
      <c r="MZ25" s="203"/>
      <c r="NA25" s="203"/>
      <c r="NB25" s="203"/>
      <c r="NC25" s="203"/>
      <c r="ND25" s="203"/>
      <c r="NE25" s="203"/>
      <c r="NF25" s="203"/>
      <c r="NG25" s="203"/>
      <c r="NH25" s="203"/>
      <c r="NI25" s="203"/>
      <c r="NJ25" s="203"/>
      <c r="NK25" s="203"/>
      <c r="NL25" s="203"/>
      <c r="NM25" s="203"/>
      <c r="NN25" s="203"/>
      <c r="NO25" s="203"/>
      <c r="NP25" s="203"/>
      <c r="NQ25" s="203"/>
      <c r="NR25" s="203"/>
      <c r="NS25" s="203"/>
      <c r="NT25" s="203"/>
      <c r="NU25" s="203"/>
      <c r="NV25" s="203"/>
      <c r="NW25" s="203"/>
      <c r="NX25" s="203"/>
      <c r="NY25" s="203"/>
      <c r="NZ25" s="203"/>
      <c r="OA25" s="203"/>
      <c r="OB25" s="205"/>
      <c r="OC25" s="205"/>
      <c r="OD25" s="205"/>
      <c r="OE25" s="205"/>
      <c r="OF25" s="205"/>
      <c r="OG25" s="205"/>
      <c r="OH25" s="205"/>
      <c r="OI25" s="205"/>
      <c r="OJ25" s="205"/>
      <c r="OK25" s="205"/>
      <c r="OL25" s="205"/>
      <c r="OM25" s="205"/>
      <c r="ON25" s="205"/>
      <c r="OO25" s="205"/>
      <c r="OP25" s="205"/>
      <c r="OQ25" s="205"/>
      <c r="OR25" s="205"/>
      <c r="OS25" s="205"/>
      <c r="OT25" s="205"/>
      <c r="OU25" s="205"/>
      <c r="OV25" s="205"/>
      <c r="OW25" s="205"/>
      <c r="OX25" s="205"/>
      <c r="OY25" s="205"/>
      <c r="OZ25" s="205"/>
      <c r="PA25" s="205"/>
      <c r="PB25" s="205"/>
      <c r="PC25" s="205"/>
      <c r="PD25" s="205"/>
      <c r="PE25" s="205"/>
      <c r="PF25" s="205"/>
      <c r="PG25" s="205"/>
      <c r="PH25" s="205"/>
      <c r="PI25" s="205"/>
      <c r="PJ25" s="205"/>
      <c r="PK25" s="205"/>
    </row>
    <row r="26" spans="1:427" ht="12" customHeight="1" x14ac:dyDescent="0.35">
      <c r="A26" s="18">
        <v>3</v>
      </c>
      <c r="C26" s="145" t="s">
        <v>165</v>
      </c>
      <c r="D26" s="1" t="s">
        <v>29</v>
      </c>
      <c r="E26" s="24">
        <v>46.935000000000002</v>
      </c>
      <c r="F26" s="24">
        <v>60.000999999999998</v>
      </c>
      <c r="G26" s="24">
        <v>59.670999999999999</v>
      </c>
      <c r="H26" s="24">
        <v>51.569000000000003</v>
      </c>
      <c r="I26" s="24">
        <v>47.805999999999997</v>
      </c>
      <c r="J26" s="24">
        <v>59.790999999999997</v>
      </c>
      <c r="K26" s="24">
        <v>57.494</v>
      </c>
      <c r="L26" s="24">
        <v>51.308</v>
      </c>
      <c r="M26" s="24">
        <v>47.914999999999999</v>
      </c>
      <c r="N26" s="24">
        <v>59.106999999999999</v>
      </c>
      <c r="O26" s="24">
        <v>54.905000000000001</v>
      </c>
      <c r="P26" s="24">
        <v>50.865000000000002</v>
      </c>
      <c r="Q26" s="24">
        <v>45.201999999999998</v>
      </c>
      <c r="R26" s="24">
        <v>57.317999999999998</v>
      </c>
      <c r="S26" s="24">
        <v>50.142000000000003</v>
      </c>
      <c r="T26" s="24">
        <v>48.128</v>
      </c>
      <c r="U26" s="24">
        <v>41.587000000000003</v>
      </c>
      <c r="V26" s="24">
        <v>52.631999999999998</v>
      </c>
      <c r="W26" s="24">
        <v>47.951000000000001</v>
      </c>
      <c r="X26" s="24">
        <v>44.393999999999998</v>
      </c>
      <c r="Y26" s="24">
        <v>39.680999999999997</v>
      </c>
      <c r="Z26" s="24">
        <v>50.904000000000003</v>
      </c>
      <c r="AA26" s="24">
        <v>46.063000000000002</v>
      </c>
      <c r="AB26" s="24">
        <v>42.493000000000002</v>
      </c>
      <c r="AC26" s="24">
        <v>37.19</v>
      </c>
      <c r="AD26" s="24">
        <v>48.658000000000001</v>
      </c>
      <c r="AE26" s="24">
        <v>43.947000000000003</v>
      </c>
      <c r="AF26" s="24">
        <v>40.085000000000001</v>
      </c>
      <c r="AG26" s="24">
        <v>37.357999999999997</v>
      </c>
      <c r="AH26" s="24">
        <v>39.67</v>
      </c>
      <c r="AI26" s="24">
        <v>37.613</v>
      </c>
      <c r="AJ26" s="24">
        <v>35.531999999999996</v>
      </c>
      <c r="AK26" s="24">
        <v>36.302</v>
      </c>
      <c r="AL26" s="24">
        <v>35.618000000000002</v>
      </c>
      <c r="AM26" s="24">
        <v>33.784999999999997</v>
      </c>
      <c r="AN26" s="24">
        <v>34.142000000000003</v>
      </c>
      <c r="AO26" s="24">
        <v>33.826000000000001</v>
      </c>
      <c r="AP26" s="24">
        <v>32.345999999999997</v>
      </c>
      <c r="AQ26" s="24">
        <v>33.101999999999997</v>
      </c>
      <c r="AR26" s="24">
        <v>32.433</v>
      </c>
      <c r="AS26" s="24">
        <v>31.99</v>
      </c>
      <c r="AT26" s="24">
        <v>28.984000000000002</v>
      </c>
      <c r="AU26" s="24">
        <v>31.49</v>
      </c>
      <c r="AV26" s="24">
        <v>31.327000000000002</v>
      </c>
      <c r="AW26" s="24">
        <v>27.882999999999999</v>
      </c>
      <c r="AX26" s="24">
        <v>30.757000000000001</v>
      </c>
      <c r="AY26" s="24">
        <v>30.03</v>
      </c>
      <c r="AZ26" s="24">
        <v>27.42</v>
      </c>
      <c r="BA26" s="24">
        <v>29.594000000000001</v>
      </c>
      <c r="BB26" s="24">
        <v>28.866</v>
      </c>
      <c r="BC26" s="24">
        <v>27.134</v>
      </c>
      <c r="BD26" s="24">
        <v>28.574999999999999</v>
      </c>
      <c r="BE26" s="24">
        <v>28.311</v>
      </c>
      <c r="BF26" s="24">
        <v>26.91</v>
      </c>
      <c r="BG26" s="24">
        <v>28.071999999999999</v>
      </c>
      <c r="BH26" s="24">
        <v>28.125</v>
      </c>
      <c r="BI26" s="24">
        <v>26.654</v>
      </c>
      <c r="BJ26" s="24">
        <v>27.872</v>
      </c>
      <c r="BK26" s="24">
        <v>28.102</v>
      </c>
      <c r="BL26" s="24">
        <v>26.707000000000001</v>
      </c>
      <c r="BM26" s="24">
        <v>27.856999999999999</v>
      </c>
      <c r="BN26" s="24">
        <v>27.582000000000001</v>
      </c>
      <c r="BO26" s="24">
        <v>26.471</v>
      </c>
      <c r="BP26" s="24">
        <v>27.388000000000002</v>
      </c>
      <c r="BQ26" s="24">
        <v>29.2</v>
      </c>
      <c r="BR26" s="24">
        <v>17.36</v>
      </c>
      <c r="BS26" s="24">
        <v>27.81</v>
      </c>
      <c r="BT26" s="24">
        <v>29.701000000000001</v>
      </c>
      <c r="BU26" s="24">
        <v>18.128</v>
      </c>
      <c r="BV26" s="24">
        <v>28.388000000000002</v>
      </c>
      <c r="BW26" s="24">
        <v>30.619</v>
      </c>
      <c r="BX26" s="24">
        <v>18.91</v>
      </c>
      <c r="BY26" s="24">
        <v>29.282</v>
      </c>
      <c r="BZ26" s="24">
        <v>32.037999999999997</v>
      </c>
      <c r="CA26" s="24">
        <v>20.227</v>
      </c>
      <c r="CB26" s="24">
        <v>30.698</v>
      </c>
      <c r="CC26" s="24">
        <v>34.287999999999997</v>
      </c>
      <c r="CD26" s="24">
        <v>21.651</v>
      </c>
      <c r="CE26" s="24">
        <v>32.890999999999998</v>
      </c>
      <c r="CF26" s="24">
        <v>36.713999999999999</v>
      </c>
      <c r="CG26" s="24">
        <v>22.538</v>
      </c>
      <c r="CH26" s="24">
        <v>35.165999999999997</v>
      </c>
      <c r="CI26" s="24">
        <v>38.786000000000001</v>
      </c>
      <c r="CJ26" s="24">
        <v>24.175999999999998</v>
      </c>
      <c r="CK26" s="24">
        <v>37.201000000000001</v>
      </c>
      <c r="CL26" s="24">
        <v>40.909999999999997</v>
      </c>
      <c r="CM26" s="24">
        <v>26.33</v>
      </c>
      <c r="CN26" s="24">
        <v>39.340000000000003</v>
      </c>
      <c r="CO26" s="24">
        <v>42.875</v>
      </c>
      <c r="CP26" s="24">
        <v>28.018000000000001</v>
      </c>
      <c r="CQ26" s="24">
        <v>41.32</v>
      </c>
      <c r="CR26" s="24">
        <v>44.2</v>
      </c>
      <c r="CS26" s="24">
        <v>28.86</v>
      </c>
      <c r="CT26" s="24">
        <v>42.56</v>
      </c>
      <c r="CU26" s="24">
        <v>45.667000000000002</v>
      </c>
      <c r="CV26" s="24">
        <v>30.63</v>
      </c>
      <c r="CW26" s="24">
        <v>44.084000000000003</v>
      </c>
      <c r="CX26" s="24">
        <v>48.045999999999999</v>
      </c>
      <c r="CY26" s="24">
        <v>33.69</v>
      </c>
      <c r="CZ26" s="24">
        <v>46.582999999999998</v>
      </c>
      <c r="DA26" s="24">
        <v>49.511000000000003</v>
      </c>
      <c r="DB26" s="24">
        <v>36.593000000000004</v>
      </c>
      <c r="DC26" s="24">
        <v>48.249000000000002</v>
      </c>
      <c r="DD26" s="24">
        <v>51.061999999999998</v>
      </c>
      <c r="DE26" s="24">
        <v>40.029000000000003</v>
      </c>
      <c r="DF26" s="24">
        <v>49.994999999999997</v>
      </c>
      <c r="DG26" s="24">
        <v>52.244999999999997</v>
      </c>
      <c r="DH26" s="24">
        <v>40.162999999999997</v>
      </c>
      <c r="DI26" s="24">
        <v>51.082999999999998</v>
      </c>
      <c r="DJ26" s="24">
        <v>53.512999999999998</v>
      </c>
      <c r="DK26" s="24">
        <v>39.162999999999997</v>
      </c>
      <c r="DL26" s="24">
        <v>52.177</v>
      </c>
      <c r="DM26" s="24">
        <v>54.758000000000003</v>
      </c>
      <c r="DN26" s="24">
        <v>40.451000000000001</v>
      </c>
      <c r="DO26" s="24">
        <v>53.478999999999999</v>
      </c>
      <c r="DP26" s="24">
        <v>56.325000000000003</v>
      </c>
      <c r="DQ26" s="24">
        <v>41.186999999999998</v>
      </c>
      <c r="DR26" s="24">
        <v>54.984999999999999</v>
      </c>
      <c r="DS26" s="24">
        <v>57.844000000000001</v>
      </c>
      <c r="DT26" s="24">
        <v>47.735999999999997</v>
      </c>
      <c r="DU26" s="24">
        <v>57.04</v>
      </c>
      <c r="DV26" s="24">
        <v>59.353000000000002</v>
      </c>
      <c r="DW26" s="24">
        <v>48.765000000000001</v>
      </c>
      <c r="DX26" s="24">
        <v>58.524999999999999</v>
      </c>
      <c r="DY26" s="24">
        <v>61.53</v>
      </c>
      <c r="DZ26" s="24">
        <v>51.006999999999998</v>
      </c>
      <c r="EA26" s="24">
        <v>60.710999999999999</v>
      </c>
      <c r="EB26" s="24">
        <v>63.219000000000001</v>
      </c>
      <c r="EC26" s="24">
        <v>52.137999999999998</v>
      </c>
      <c r="ED26" s="24">
        <v>62.353999999999999</v>
      </c>
      <c r="EE26" s="24">
        <v>64.834999999999994</v>
      </c>
      <c r="EF26" s="24">
        <v>56.963000000000001</v>
      </c>
      <c r="EG26" s="24">
        <v>64.251999999999995</v>
      </c>
      <c r="EH26" s="24">
        <v>66.366</v>
      </c>
      <c r="EI26" s="24">
        <v>58.414000000000001</v>
      </c>
      <c r="EJ26" s="24">
        <v>65.78</v>
      </c>
      <c r="EK26" s="24">
        <v>68.210999999999999</v>
      </c>
      <c r="EL26" s="24">
        <v>60.948999999999998</v>
      </c>
      <c r="EM26" s="24">
        <v>67.677999999999997</v>
      </c>
      <c r="EN26" s="24">
        <v>69.77</v>
      </c>
      <c r="EO26" s="24">
        <v>62.918999999999997</v>
      </c>
      <c r="EP26" s="24">
        <v>69.263000000000005</v>
      </c>
      <c r="EQ26" s="24">
        <v>70.962000000000003</v>
      </c>
      <c r="ER26" s="24">
        <v>67.322000000000003</v>
      </c>
      <c r="ES26" s="24">
        <v>70.7</v>
      </c>
      <c r="ET26" s="24">
        <v>72.218999999999994</v>
      </c>
      <c r="EU26" s="24">
        <v>68.668000000000006</v>
      </c>
      <c r="EV26" s="24">
        <v>71.965999999999994</v>
      </c>
      <c r="EW26" s="24">
        <v>73.44</v>
      </c>
      <c r="EX26" s="24">
        <v>70.2</v>
      </c>
      <c r="EY26" s="24">
        <v>73.209000000000003</v>
      </c>
      <c r="EZ26" s="24">
        <v>74.409000000000006</v>
      </c>
      <c r="FA26" s="24">
        <v>71.412999999999997</v>
      </c>
      <c r="FB26" s="24">
        <v>74.194000000000003</v>
      </c>
      <c r="FC26" s="24">
        <v>74.747</v>
      </c>
      <c r="FD26" s="24">
        <v>72.441999999999993</v>
      </c>
      <c r="FE26" s="24">
        <v>74.578999999999994</v>
      </c>
      <c r="FF26" s="24">
        <v>75.451999999999998</v>
      </c>
      <c r="FG26" s="24">
        <v>73.552000000000007</v>
      </c>
      <c r="FH26" s="24">
        <v>75.314999999999998</v>
      </c>
      <c r="FI26" s="24">
        <v>76.319999999999993</v>
      </c>
      <c r="FJ26" s="24">
        <v>74.77</v>
      </c>
      <c r="FK26" s="24">
        <v>76.209999999999994</v>
      </c>
      <c r="FL26" s="24">
        <v>77.378</v>
      </c>
      <c r="FM26" s="24">
        <v>78.503</v>
      </c>
      <c r="FN26" s="24">
        <v>77.492000000000004</v>
      </c>
      <c r="FO26" s="24">
        <v>78.543000000000006</v>
      </c>
      <c r="FP26" s="24">
        <v>80.304000000000002</v>
      </c>
      <c r="FQ26" s="24">
        <v>78.700999999999993</v>
      </c>
      <c r="FR26" s="24">
        <v>79.510999999999996</v>
      </c>
      <c r="FS26" s="24">
        <v>81.028999999999996</v>
      </c>
      <c r="FT26" s="24">
        <v>79.652000000000001</v>
      </c>
      <c r="FU26" s="24">
        <v>80.474999999999994</v>
      </c>
      <c r="FV26" s="24">
        <v>81.954999999999998</v>
      </c>
      <c r="FW26" s="24">
        <v>80.614000000000004</v>
      </c>
      <c r="FX26" s="24">
        <v>81.686000000000007</v>
      </c>
      <c r="FY26" s="24">
        <v>83.179000000000002</v>
      </c>
      <c r="FZ26" s="24">
        <v>81.795000000000002</v>
      </c>
      <c r="GA26" s="24">
        <v>82.903999999999996</v>
      </c>
      <c r="GB26" s="24">
        <v>83.915000000000006</v>
      </c>
      <c r="GC26" s="24">
        <v>82.977999999999994</v>
      </c>
      <c r="GD26" s="24">
        <v>84.37</v>
      </c>
      <c r="GE26" s="24">
        <v>84.721000000000004</v>
      </c>
      <c r="GF26" s="24">
        <v>84.399000000000001</v>
      </c>
      <c r="GG26" s="24">
        <v>85.468999999999994</v>
      </c>
      <c r="GH26" s="24">
        <v>85.200999999999993</v>
      </c>
      <c r="GI26" s="24">
        <v>85.453999999999994</v>
      </c>
      <c r="GJ26" s="24">
        <v>85.32</v>
      </c>
      <c r="GK26" s="24">
        <v>86.334999999999994</v>
      </c>
      <c r="GL26" s="24">
        <v>85.394999999999996</v>
      </c>
      <c r="GM26" s="24">
        <v>85.522000000000006</v>
      </c>
      <c r="GN26" s="24">
        <v>86.055000000000007</v>
      </c>
      <c r="GO26" s="24">
        <v>85.558999999999997</v>
      </c>
      <c r="GP26" s="24">
        <v>85.855999999999995</v>
      </c>
      <c r="GQ26" s="24">
        <v>86.759</v>
      </c>
      <c r="GR26" s="24">
        <v>85.918999999999997</v>
      </c>
      <c r="GS26" s="24">
        <v>85.637</v>
      </c>
      <c r="GT26" s="24">
        <v>86.322999999999993</v>
      </c>
      <c r="GU26" s="24">
        <v>85.685000000000002</v>
      </c>
      <c r="GV26" s="24">
        <v>85.971999999999994</v>
      </c>
      <c r="GW26" s="24">
        <v>86.790999999999997</v>
      </c>
      <c r="GX26" s="24">
        <v>86.03</v>
      </c>
      <c r="GY26" s="24">
        <v>86.531999999999996</v>
      </c>
      <c r="GZ26" s="24">
        <v>87.352000000000004</v>
      </c>
      <c r="HA26" s="24">
        <v>86.590999999999994</v>
      </c>
      <c r="HB26" s="24">
        <v>87.013000000000005</v>
      </c>
      <c r="HC26" s="24">
        <v>87.695999999999998</v>
      </c>
      <c r="HD26" s="24">
        <v>87.061999999999998</v>
      </c>
      <c r="HE26" s="203">
        <v>87.757999999999996</v>
      </c>
      <c r="HF26" s="203">
        <v>88.757999999999996</v>
      </c>
      <c r="HG26" s="203">
        <v>87.83</v>
      </c>
      <c r="HH26" s="203"/>
      <c r="HI26" s="203"/>
      <c r="HJ26" s="203"/>
      <c r="HK26" s="203"/>
      <c r="HL26" s="203"/>
      <c r="HM26" s="203"/>
      <c r="HN26" s="203"/>
      <c r="HO26" s="203"/>
      <c r="HP26" s="203"/>
      <c r="HQ26" s="203"/>
      <c r="HR26" s="203"/>
      <c r="HS26" s="203"/>
      <c r="HT26" s="203"/>
      <c r="HU26" s="203"/>
      <c r="HV26" s="203"/>
      <c r="HW26" s="203"/>
      <c r="HX26" s="203"/>
      <c r="HY26" s="203"/>
      <c r="HZ26" s="203"/>
      <c r="IA26" s="203"/>
      <c r="IB26" s="203"/>
      <c r="IC26" s="203"/>
      <c r="ID26" s="203"/>
      <c r="IE26" s="203"/>
      <c r="IF26" s="203"/>
      <c r="IG26" s="203"/>
      <c r="IH26" s="203"/>
      <c r="II26" s="203"/>
      <c r="IJ26" s="203"/>
      <c r="IK26" s="203"/>
      <c r="IL26" s="203"/>
      <c r="IM26" s="203"/>
      <c r="IN26" s="203"/>
      <c r="IO26" s="203"/>
      <c r="IP26" s="203"/>
      <c r="IQ26" s="203"/>
      <c r="IR26" s="203"/>
      <c r="IS26" s="203"/>
      <c r="IT26" s="203"/>
      <c r="IU26" s="203"/>
      <c r="IV26" s="203"/>
      <c r="IW26" s="203"/>
      <c r="IX26" s="203"/>
      <c r="IY26" s="203"/>
      <c r="IZ26" s="203"/>
      <c r="JA26" s="203"/>
      <c r="JB26" s="203"/>
      <c r="JC26" s="203"/>
      <c r="JD26" s="203"/>
      <c r="JE26" s="203"/>
      <c r="JF26" s="203"/>
      <c r="JG26" s="203"/>
      <c r="JH26" s="203"/>
      <c r="JI26" s="203"/>
      <c r="JJ26" s="203"/>
      <c r="JK26" s="203"/>
      <c r="JL26" s="203"/>
      <c r="JM26" s="203"/>
      <c r="JN26" s="203"/>
      <c r="JO26" s="203"/>
      <c r="JP26" s="203"/>
      <c r="JQ26" s="203"/>
      <c r="JR26" s="203"/>
      <c r="JS26" s="203"/>
      <c r="JT26" s="203"/>
      <c r="JU26" s="203"/>
      <c r="JV26" s="203"/>
      <c r="JW26" s="203"/>
      <c r="JX26" s="203"/>
      <c r="JY26" s="203"/>
      <c r="JZ26" s="203"/>
      <c r="KA26" s="203"/>
      <c r="KB26" s="203"/>
      <c r="KC26" s="203"/>
      <c r="KD26" s="203"/>
      <c r="KE26" s="203"/>
      <c r="KF26" s="203"/>
      <c r="KG26" s="203"/>
      <c r="KH26" s="203"/>
      <c r="KI26" s="203"/>
      <c r="KJ26" s="203"/>
      <c r="KK26" s="203"/>
      <c r="KL26" s="203"/>
      <c r="KM26" s="203"/>
      <c r="KN26" s="203"/>
      <c r="KO26" s="203"/>
      <c r="KP26" s="203"/>
      <c r="KQ26" s="203"/>
      <c r="KR26" s="203"/>
      <c r="KS26" s="203"/>
      <c r="KT26" s="203"/>
      <c r="KU26" s="203"/>
      <c r="KV26" s="203"/>
      <c r="KW26" s="203"/>
      <c r="KX26" s="203"/>
      <c r="KY26" s="203"/>
      <c r="KZ26" s="203"/>
      <c r="LA26" s="203"/>
      <c r="LB26" s="203"/>
      <c r="LC26" s="203"/>
      <c r="LD26" s="203"/>
      <c r="LE26" s="203"/>
      <c r="LF26" s="203"/>
      <c r="LG26" s="203"/>
      <c r="LH26" s="203"/>
      <c r="LI26" s="203"/>
      <c r="LJ26" s="203"/>
      <c r="LK26" s="203"/>
      <c r="LL26" s="203"/>
      <c r="LM26" s="203"/>
      <c r="LN26" s="203"/>
      <c r="LO26" s="203"/>
      <c r="LP26" s="203"/>
      <c r="LQ26" s="203"/>
      <c r="LR26" s="203"/>
      <c r="LS26" s="203"/>
      <c r="LT26" s="203"/>
      <c r="LU26" s="203"/>
      <c r="LV26" s="203"/>
      <c r="LW26" s="203"/>
      <c r="LX26" s="203"/>
      <c r="LY26" s="203"/>
      <c r="LZ26" s="203"/>
      <c r="MA26" s="203"/>
      <c r="MB26" s="203"/>
      <c r="MC26" s="203"/>
      <c r="MD26" s="203"/>
      <c r="ME26" s="203"/>
      <c r="MF26" s="203"/>
      <c r="MG26" s="203"/>
      <c r="MH26" s="203"/>
      <c r="MI26" s="203"/>
      <c r="MJ26" s="203"/>
      <c r="MK26" s="203"/>
      <c r="ML26" s="203"/>
      <c r="MM26" s="203"/>
      <c r="MN26" s="203"/>
      <c r="MO26" s="203"/>
      <c r="MP26" s="203"/>
      <c r="MQ26" s="203"/>
      <c r="MR26" s="203"/>
      <c r="MS26" s="203"/>
      <c r="MT26" s="203"/>
      <c r="MU26" s="203"/>
      <c r="MV26" s="203"/>
      <c r="MW26" s="203"/>
      <c r="MX26" s="203"/>
      <c r="MY26" s="203"/>
      <c r="MZ26" s="203"/>
      <c r="NA26" s="203"/>
      <c r="NB26" s="203"/>
      <c r="NC26" s="203"/>
      <c r="ND26" s="203"/>
      <c r="NE26" s="203"/>
      <c r="NF26" s="203"/>
      <c r="NG26" s="203"/>
      <c r="NH26" s="203"/>
      <c r="NI26" s="203"/>
      <c r="NJ26" s="203"/>
      <c r="NK26" s="203"/>
      <c r="NL26" s="203"/>
      <c r="NM26" s="203"/>
      <c r="NN26" s="203"/>
      <c r="NO26" s="203"/>
      <c r="NP26" s="203"/>
      <c r="NQ26" s="203"/>
      <c r="NR26" s="203"/>
      <c r="NS26" s="203"/>
      <c r="NT26" s="203"/>
      <c r="NU26" s="203"/>
      <c r="NV26" s="203"/>
      <c r="NW26" s="203"/>
      <c r="NX26" s="203"/>
      <c r="NY26" s="203"/>
      <c r="NZ26" s="203"/>
      <c r="OA26" s="203"/>
      <c r="OB26" s="205"/>
      <c r="OC26" s="205"/>
      <c r="OD26" s="205"/>
      <c r="OE26" s="205"/>
      <c r="OF26" s="205"/>
      <c r="OG26" s="205"/>
      <c r="OH26" s="205"/>
      <c r="OI26" s="205"/>
      <c r="OJ26" s="205"/>
      <c r="OK26" s="205"/>
      <c r="OL26" s="205"/>
      <c r="OM26" s="205"/>
      <c r="ON26" s="205"/>
      <c r="OO26" s="205"/>
      <c r="OP26" s="205"/>
      <c r="OQ26" s="205"/>
      <c r="OR26" s="205"/>
      <c r="OS26" s="205"/>
      <c r="OT26" s="205"/>
      <c r="OU26" s="205"/>
      <c r="OV26" s="205"/>
      <c r="OW26" s="205"/>
      <c r="OX26" s="205"/>
      <c r="OY26" s="205"/>
      <c r="OZ26" s="205"/>
      <c r="PA26" s="205"/>
      <c r="PB26" s="205"/>
      <c r="PC26" s="205"/>
      <c r="PD26" s="205"/>
      <c r="PE26" s="205"/>
      <c r="PF26" s="205"/>
      <c r="PG26" s="205"/>
      <c r="PH26" s="205"/>
      <c r="PI26" s="205"/>
      <c r="PJ26" s="205"/>
      <c r="PK26" s="205"/>
    </row>
    <row r="27" spans="1:427" ht="12" customHeight="1" x14ac:dyDescent="0.35">
      <c r="A27" s="18">
        <v>4</v>
      </c>
      <c r="C27" s="145" t="s">
        <v>166</v>
      </c>
      <c r="D27" s="1" t="s">
        <v>29</v>
      </c>
      <c r="E27" s="24">
        <v>53.064999999999998</v>
      </c>
      <c r="F27" s="24">
        <v>39.999000000000002</v>
      </c>
      <c r="G27" s="24">
        <v>40.329000000000001</v>
      </c>
      <c r="H27" s="24">
        <v>48.441000000000003</v>
      </c>
      <c r="I27" s="24">
        <v>52.194000000000003</v>
      </c>
      <c r="J27" s="24">
        <v>40.209000000000003</v>
      </c>
      <c r="K27" s="24">
        <v>42.506</v>
      </c>
      <c r="L27" s="24">
        <v>48.692</v>
      </c>
      <c r="M27" s="24">
        <v>52.085000000000001</v>
      </c>
      <c r="N27" s="24">
        <v>40.893000000000001</v>
      </c>
      <c r="O27" s="24">
        <v>45.094999999999999</v>
      </c>
      <c r="P27" s="24">
        <v>49.134999999999998</v>
      </c>
      <c r="Q27" s="24">
        <v>54.798000000000002</v>
      </c>
      <c r="R27" s="24">
        <v>42.682000000000002</v>
      </c>
      <c r="S27" s="24">
        <v>49.857999999999997</v>
      </c>
      <c r="T27" s="24">
        <v>51.872</v>
      </c>
      <c r="U27" s="24">
        <v>58.412999999999997</v>
      </c>
      <c r="V27" s="24">
        <v>47.368000000000002</v>
      </c>
      <c r="W27" s="24">
        <v>52.048999999999999</v>
      </c>
      <c r="X27" s="24">
        <v>55.606000000000002</v>
      </c>
      <c r="Y27" s="24">
        <v>60.319000000000003</v>
      </c>
      <c r="Z27" s="24">
        <v>49.095999999999997</v>
      </c>
      <c r="AA27" s="24">
        <v>53.936999999999998</v>
      </c>
      <c r="AB27" s="24">
        <v>57.506999999999998</v>
      </c>
      <c r="AC27" s="24">
        <v>62.81</v>
      </c>
      <c r="AD27" s="24">
        <v>51.341999999999999</v>
      </c>
      <c r="AE27" s="24">
        <v>56.052999999999997</v>
      </c>
      <c r="AF27" s="24">
        <v>59.914999999999999</v>
      </c>
      <c r="AG27" s="24">
        <v>62.642000000000003</v>
      </c>
      <c r="AH27" s="24">
        <v>60.33</v>
      </c>
      <c r="AI27" s="24">
        <v>62.387</v>
      </c>
      <c r="AJ27" s="24">
        <v>64.468000000000004</v>
      </c>
      <c r="AK27" s="24">
        <v>63.698</v>
      </c>
      <c r="AL27" s="24">
        <v>64.382000000000005</v>
      </c>
      <c r="AM27" s="24">
        <v>66.215000000000003</v>
      </c>
      <c r="AN27" s="24">
        <v>65.858000000000004</v>
      </c>
      <c r="AO27" s="24">
        <v>66.174000000000007</v>
      </c>
      <c r="AP27" s="24">
        <v>67.653999999999996</v>
      </c>
      <c r="AQ27" s="24">
        <v>66.897999999999996</v>
      </c>
      <c r="AR27" s="24">
        <v>67.566999999999993</v>
      </c>
      <c r="AS27" s="24">
        <v>68.010000000000005</v>
      </c>
      <c r="AT27" s="24">
        <v>71.016000000000005</v>
      </c>
      <c r="AU27" s="24">
        <v>68.510000000000005</v>
      </c>
      <c r="AV27" s="24">
        <v>68.673000000000002</v>
      </c>
      <c r="AW27" s="24">
        <v>72.117000000000004</v>
      </c>
      <c r="AX27" s="24">
        <v>69.242999999999995</v>
      </c>
      <c r="AY27" s="24">
        <v>69.97</v>
      </c>
      <c r="AZ27" s="24">
        <v>72.58</v>
      </c>
      <c r="BA27" s="24">
        <v>70.406000000000006</v>
      </c>
      <c r="BB27" s="24">
        <v>71.134</v>
      </c>
      <c r="BC27" s="24">
        <v>72.866</v>
      </c>
      <c r="BD27" s="24">
        <v>71.424999999999997</v>
      </c>
      <c r="BE27" s="24">
        <v>71.688999999999993</v>
      </c>
      <c r="BF27" s="24">
        <v>73.09</v>
      </c>
      <c r="BG27" s="24">
        <v>71.927999999999997</v>
      </c>
      <c r="BH27" s="24">
        <v>71.875</v>
      </c>
      <c r="BI27" s="24">
        <v>73.346000000000004</v>
      </c>
      <c r="BJ27" s="24">
        <v>72.128</v>
      </c>
      <c r="BK27" s="24">
        <v>71.897999999999996</v>
      </c>
      <c r="BL27" s="24">
        <v>73.293000000000006</v>
      </c>
      <c r="BM27" s="24">
        <v>72.143000000000001</v>
      </c>
      <c r="BN27" s="24">
        <v>72.418000000000006</v>
      </c>
      <c r="BO27" s="24">
        <v>73.528999999999996</v>
      </c>
      <c r="BP27" s="24">
        <v>72.611999999999995</v>
      </c>
      <c r="BQ27" s="24">
        <v>70.8</v>
      </c>
      <c r="BR27" s="24">
        <v>82.64</v>
      </c>
      <c r="BS27" s="24">
        <v>72.19</v>
      </c>
      <c r="BT27" s="24">
        <v>70.299000000000007</v>
      </c>
      <c r="BU27" s="24">
        <v>81.872</v>
      </c>
      <c r="BV27" s="24">
        <v>71.611999999999995</v>
      </c>
      <c r="BW27" s="24">
        <v>69.381</v>
      </c>
      <c r="BX27" s="24">
        <v>81.09</v>
      </c>
      <c r="BY27" s="24">
        <v>70.718000000000004</v>
      </c>
      <c r="BZ27" s="24">
        <v>67.962000000000003</v>
      </c>
      <c r="CA27" s="24">
        <v>79.772999999999996</v>
      </c>
      <c r="CB27" s="24">
        <v>69.302000000000007</v>
      </c>
      <c r="CC27" s="24">
        <v>65.712000000000003</v>
      </c>
      <c r="CD27" s="24">
        <v>78.349000000000004</v>
      </c>
      <c r="CE27" s="24">
        <v>67.108999999999995</v>
      </c>
      <c r="CF27" s="24">
        <v>63.286000000000001</v>
      </c>
      <c r="CG27" s="24">
        <v>77.462000000000003</v>
      </c>
      <c r="CH27" s="24">
        <v>64.834000000000003</v>
      </c>
      <c r="CI27" s="24">
        <v>61.213999999999999</v>
      </c>
      <c r="CJ27" s="24">
        <v>75.823999999999998</v>
      </c>
      <c r="CK27" s="24">
        <v>62.798999999999999</v>
      </c>
      <c r="CL27" s="24">
        <v>59.09</v>
      </c>
      <c r="CM27" s="24">
        <v>73.67</v>
      </c>
      <c r="CN27" s="24">
        <v>60.66</v>
      </c>
      <c r="CO27" s="24">
        <v>57.125</v>
      </c>
      <c r="CP27" s="24">
        <v>71.981999999999999</v>
      </c>
      <c r="CQ27" s="24">
        <v>58.68</v>
      </c>
      <c r="CR27" s="24">
        <v>55.8</v>
      </c>
      <c r="CS27" s="24">
        <v>71.14</v>
      </c>
      <c r="CT27" s="24">
        <v>57.44</v>
      </c>
      <c r="CU27" s="24">
        <v>54.332999999999998</v>
      </c>
      <c r="CV27" s="24">
        <v>69.37</v>
      </c>
      <c r="CW27" s="24">
        <v>55.915999999999997</v>
      </c>
      <c r="CX27" s="24">
        <v>51.954000000000001</v>
      </c>
      <c r="CY27" s="24">
        <v>66.31</v>
      </c>
      <c r="CZ27" s="24">
        <v>53.417000000000002</v>
      </c>
      <c r="DA27" s="24">
        <v>50.488999999999997</v>
      </c>
      <c r="DB27" s="24">
        <v>63.406999999999996</v>
      </c>
      <c r="DC27" s="24">
        <v>51.750999999999998</v>
      </c>
      <c r="DD27" s="24">
        <v>48.938000000000002</v>
      </c>
      <c r="DE27" s="24">
        <v>59.970999999999997</v>
      </c>
      <c r="DF27" s="24">
        <v>50.005000000000003</v>
      </c>
      <c r="DG27" s="24">
        <v>47.755000000000003</v>
      </c>
      <c r="DH27" s="24">
        <v>59.837000000000003</v>
      </c>
      <c r="DI27" s="24">
        <v>48.917000000000002</v>
      </c>
      <c r="DJ27" s="24">
        <v>46.487000000000002</v>
      </c>
      <c r="DK27" s="24">
        <v>60.837000000000003</v>
      </c>
      <c r="DL27" s="24">
        <v>47.823</v>
      </c>
      <c r="DM27" s="24">
        <v>45.241999999999997</v>
      </c>
      <c r="DN27" s="24">
        <v>59.548999999999999</v>
      </c>
      <c r="DO27" s="24">
        <v>46.521000000000001</v>
      </c>
      <c r="DP27" s="24">
        <v>43.674999999999997</v>
      </c>
      <c r="DQ27" s="24">
        <v>58.813000000000002</v>
      </c>
      <c r="DR27" s="24">
        <v>45.015000000000001</v>
      </c>
      <c r="DS27" s="24">
        <v>42.155999999999999</v>
      </c>
      <c r="DT27" s="24">
        <v>52.264000000000003</v>
      </c>
      <c r="DU27" s="24">
        <v>42.96</v>
      </c>
      <c r="DV27" s="24">
        <v>40.646999999999998</v>
      </c>
      <c r="DW27" s="24">
        <v>51.234999999999999</v>
      </c>
      <c r="DX27" s="24">
        <v>41.475000000000001</v>
      </c>
      <c r="DY27" s="24">
        <v>38.47</v>
      </c>
      <c r="DZ27" s="24">
        <v>48.993000000000002</v>
      </c>
      <c r="EA27" s="24">
        <v>39.289000000000001</v>
      </c>
      <c r="EB27" s="24">
        <v>36.780999999999999</v>
      </c>
      <c r="EC27" s="24">
        <v>47.862000000000002</v>
      </c>
      <c r="ED27" s="24">
        <v>37.646000000000001</v>
      </c>
      <c r="EE27" s="24">
        <v>35.164999999999999</v>
      </c>
      <c r="EF27" s="24">
        <v>43.036999999999999</v>
      </c>
      <c r="EG27" s="24">
        <v>35.747999999999998</v>
      </c>
      <c r="EH27" s="24">
        <v>33.634</v>
      </c>
      <c r="EI27" s="24">
        <v>41.585999999999999</v>
      </c>
      <c r="EJ27" s="24">
        <v>34.22</v>
      </c>
      <c r="EK27" s="24">
        <v>31.789000000000001</v>
      </c>
      <c r="EL27" s="24">
        <v>39.051000000000002</v>
      </c>
      <c r="EM27" s="24">
        <v>32.322000000000003</v>
      </c>
      <c r="EN27" s="24">
        <v>30.23</v>
      </c>
      <c r="EO27" s="24">
        <v>37.081000000000003</v>
      </c>
      <c r="EP27" s="24">
        <v>30.736999999999998</v>
      </c>
      <c r="EQ27" s="24">
        <v>29.038</v>
      </c>
      <c r="ER27" s="24">
        <v>32.677999999999997</v>
      </c>
      <c r="ES27" s="24">
        <v>29.3</v>
      </c>
      <c r="ET27" s="24">
        <v>27.780999999999999</v>
      </c>
      <c r="EU27" s="24">
        <v>31.332000000000001</v>
      </c>
      <c r="EV27" s="24">
        <v>28.033999999999999</v>
      </c>
      <c r="EW27" s="24">
        <v>26.56</v>
      </c>
      <c r="EX27" s="24">
        <v>29.8</v>
      </c>
      <c r="EY27" s="24">
        <v>26.791</v>
      </c>
      <c r="EZ27" s="24">
        <v>25.591000000000001</v>
      </c>
      <c r="FA27" s="24">
        <v>28.587</v>
      </c>
      <c r="FB27" s="24">
        <v>25.806000000000001</v>
      </c>
      <c r="FC27" s="24">
        <v>25.253</v>
      </c>
      <c r="FD27" s="24">
        <v>27.558</v>
      </c>
      <c r="FE27" s="24">
        <v>25.420999999999999</v>
      </c>
      <c r="FF27" s="24">
        <v>24.547999999999998</v>
      </c>
      <c r="FG27" s="24">
        <v>26.448</v>
      </c>
      <c r="FH27" s="24">
        <v>24.684999999999999</v>
      </c>
      <c r="FI27" s="24">
        <v>23.68</v>
      </c>
      <c r="FJ27" s="24">
        <v>25.23</v>
      </c>
      <c r="FK27" s="24">
        <v>23.79</v>
      </c>
      <c r="FL27" s="24">
        <v>22.622</v>
      </c>
      <c r="FM27" s="24">
        <v>21.497</v>
      </c>
      <c r="FN27" s="24">
        <v>22.507999999999999</v>
      </c>
      <c r="FO27" s="24">
        <v>21.457000000000001</v>
      </c>
      <c r="FP27" s="24">
        <v>19.696000000000002</v>
      </c>
      <c r="FQ27" s="24">
        <v>21.298999999999999</v>
      </c>
      <c r="FR27" s="24">
        <v>20.489000000000001</v>
      </c>
      <c r="FS27" s="24">
        <v>18.971</v>
      </c>
      <c r="FT27" s="24">
        <v>20.347999999999999</v>
      </c>
      <c r="FU27" s="24">
        <v>19.524999999999999</v>
      </c>
      <c r="FV27" s="24">
        <v>18.045000000000002</v>
      </c>
      <c r="FW27" s="24">
        <v>19.385999999999999</v>
      </c>
      <c r="FX27" s="24">
        <v>18.314</v>
      </c>
      <c r="FY27" s="24">
        <v>16.821000000000002</v>
      </c>
      <c r="FZ27" s="24">
        <v>18.204999999999998</v>
      </c>
      <c r="GA27" s="24">
        <v>17.096</v>
      </c>
      <c r="GB27" s="24">
        <v>16.085000000000001</v>
      </c>
      <c r="GC27" s="24">
        <v>17.021999999999998</v>
      </c>
      <c r="GD27" s="24">
        <v>15.63</v>
      </c>
      <c r="GE27" s="24">
        <v>15.279</v>
      </c>
      <c r="GF27" s="24">
        <v>15.601000000000001</v>
      </c>
      <c r="GG27" s="24">
        <v>14.531000000000001</v>
      </c>
      <c r="GH27" s="24">
        <v>14.798999999999999</v>
      </c>
      <c r="GI27" s="24">
        <v>14.545999999999999</v>
      </c>
      <c r="GJ27" s="24">
        <v>14.68</v>
      </c>
      <c r="GK27" s="24">
        <v>13.664999999999999</v>
      </c>
      <c r="GL27" s="24">
        <v>14.605</v>
      </c>
      <c r="GM27" s="24">
        <v>14.478</v>
      </c>
      <c r="GN27" s="24">
        <v>13.945</v>
      </c>
      <c r="GO27" s="24">
        <v>14.441000000000001</v>
      </c>
      <c r="GP27" s="24">
        <v>14.144</v>
      </c>
      <c r="GQ27" s="24">
        <v>13.241</v>
      </c>
      <c r="GR27" s="24">
        <v>14.081</v>
      </c>
      <c r="GS27" s="24">
        <v>14.363</v>
      </c>
      <c r="GT27" s="24">
        <v>13.677</v>
      </c>
      <c r="GU27" s="24">
        <v>14.315</v>
      </c>
      <c r="GV27" s="24">
        <v>14.028</v>
      </c>
      <c r="GW27" s="24">
        <v>13.209</v>
      </c>
      <c r="GX27" s="24">
        <v>13.97</v>
      </c>
      <c r="GY27" s="24">
        <v>13.468</v>
      </c>
      <c r="GZ27" s="24">
        <v>12.648</v>
      </c>
      <c r="HA27" s="24">
        <v>13.409000000000001</v>
      </c>
      <c r="HB27" s="24">
        <v>12.987</v>
      </c>
      <c r="HC27" s="24">
        <v>12.304</v>
      </c>
      <c r="HD27" s="24">
        <v>12.938000000000001</v>
      </c>
      <c r="HE27" s="203">
        <v>12.242000000000001</v>
      </c>
      <c r="HF27" s="203">
        <v>11.242000000000001</v>
      </c>
      <c r="HG27" s="203">
        <v>12.17</v>
      </c>
      <c r="HH27" s="203"/>
      <c r="HI27" s="203"/>
      <c r="HJ27" s="203"/>
      <c r="HK27" s="203"/>
      <c r="HL27" s="203"/>
      <c r="HM27" s="203"/>
      <c r="HN27" s="203"/>
      <c r="HO27" s="203"/>
      <c r="HP27" s="203"/>
      <c r="HQ27" s="203"/>
      <c r="HR27" s="203"/>
      <c r="HS27" s="203"/>
      <c r="HT27" s="203"/>
      <c r="HU27" s="203"/>
      <c r="HV27" s="203"/>
      <c r="HW27" s="203"/>
      <c r="HX27" s="203"/>
      <c r="HY27" s="203"/>
      <c r="HZ27" s="203"/>
      <c r="IA27" s="203"/>
      <c r="IB27" s="203"/>
      <c r="IC27" s="203"/>
      <c r="ID27" s="203"/>
      <c r="IE27" s="203"/>
      <c r="IF27" s="203"/>
      <c r="IG27" s="203"/>
      <c r="IH27" s="203"/>
      <c r="II27" s="203"/>
      <c r="IJ27" s="203"/>
      <c r="IK27" s="203"/>
      <c r="IL27" s="203"/>
      <c r="IM27" s="203"/>
      <c r="IN27" s="203"/>
      <c r="IO27" s="203"/>
      <c r="IP27" s="203"/>
      <c r="IQ27" s="203"/>
      <c r="IR27" s="203"/>
      <c r="IS27" s="203"/>
      <c r="IT27" s="203"/>
      <c r="IU27" s="203"/>
      <c r="IV27" s="203"/>
      <c r="IW27" s="203"/>
      <c r="IX27" s="203"/>
      <c r="IY27" s="203"/>
      <c r="IZ27" s="203"/>
      <c r="JA27" s="203"/>
      <c r="JB27" s="203"/>
      <c r="JC27" s="203"/>
      <c r="JD27" s="203"/>
      <c r="JE27" s="203"/>
      <c r="JF27" s="203"/>
      <c r="JG27" s="203"/>
      <c r="JH27" s="203"/>
      <c r="JI27" s="203"/>
      <c r="JJ27" s="203"/>
      <c r="JK27" s="203"/>
      <c r="JL27" s="203"/>
      <c r="JM27" s="203"/>
      <c r="JN27" s="203"/>
      <c r="JO27" s="203"/>
      <c r="JP27" s="203"/>
      <c r="JQ27" s="203"/>
      <c r="JR27" s="203"/>
      <c r="JS27" s="203"/>
      <c r="JT27" s="203"/>
      <c r="JU27" s="203"/>
      <c r="JV27" s="203"/>
      <c r="JW27" s="203"/>
      <c r="JX27" s="203"/>
      <c r="JY27" s="203"/>
      <c r="JZ27" s="203"/>
      <c r="KA27" s="203"/>
      <c r="KB27" s="203"/>
      <c r="KC27" s="203"/>
      <c r="KD27" s="203"/>
      <c r="KE27" s="203"/>
      <c r="KF27" s="203"/>
      <c r="KG27" s="203"/>
      <c r="KH27" s="203"/>
      <c r="KI27" s="203"/>
      <c r="KJ27" s="203"/>
      <c r="KK27" s="203"/>
      <c r="KL27" s="203"/>
      <c r="KM27" s="203"/>
      <c r="KN27" s="203"/>
      <c r="KO27" s="203"/>
      <c r="KP27" s="203"/>
      <c r="KQ27" s="203"/>
      <c r="KR27" s="203"/>
      <c r="KS27" s="203"/>
      <c r="KT27" s="203"/>
      <c r="KU27" s="203"/>
      <c r="KV27" s="203"/>
      <c r="KW27" s="203"/>
      <c r="KX27" s="203"/>
      <c r="KY27" s="203"/>
      <c r="KZ27" s="203"/>
      <c r="LA27" s="203"/>
      <c r="LB27" s="203"/>
      <c r="LC27" s="203"/>
      <c r="LD27" s="203"/>
      <c r="LE27" s="203"/>
      <c r="LF27" s="203"/>
      <c r="LG27" s="203"/>
      <c r="LH27" s="203"/>
      <c r="LI27" s="203"/>
      <c r="LJ27" s="203"/>
      <c r="LK27" s="203"/>
      <c r="LL27" s="203"/>
      <c r="LM27" s="203"/>
      <c r="LN27" s="203"/>
      <c r="LO27" s="203"/>
      <c r="LP27" s="203"/>
      <c r="LQ27" s="203"/>
      <c r="LR27" s="203"/>
      <c r="LS27" s="203"/>
      <c r="LT27" s="203"/>
      <c r="LU27" s="203"/>
      <c r="LV27" s="203"/>
      <c r="LW27" s="203"/>
      <c r="LX27" s="203"/>
      <c r="LY27" s="203"/>
      <c r="LZ27" s="203"/>
      <c r="MA27" s="203"/>
      <c r="MB27" s="203"/>
      <c r="MC27" s="203"/>
      <c r="MD27" s="203"/>
      <c r="ME27" s="203"/>
      <c r="MF27" s="203"/>
      <c r="MG27" s="203"/>
      <c r="MH27" s="203"/>
      <c r="MI27" s="203"/>
      <c r="MJ27" s="203"/>
      <c r="MK27" s="203"/>
      <c r="ML27" s="203"/>
      <c r="MM27" s="203"/>
      <c r="MN27" s="203"/>
      <c r="MO27" s="203"/>
      <c r="MP27" s="203"/>
      <c r="MQ27" s="203"/>
      <c r="MR27" s="203"/>
      <c r="MS27" s="203"/>
      <c r="MT27" s="203"/>
      <c r="MU27" s="203"/>
      <c r="MV27" s="203"/>
      <c r="MW27" s="203"/>
      <c r="MX27" s="203"/>
      <c r="MY27" s="203"/>
      <c r="MZ27" s="203"/>
      <c r="NA27" s="203"/>
      <c r="NB27" s="203"/>
      <c r="NC27" s="203"/>
      <c r="ND27" s="203"/>
      <c r="NE27" s="203"/>
      <c r="NF27" s="203"/>
      <c r="NG27" s="203"/>
      <c r="NH27" s="203"/>
      <c r="NI27" s="203"/>
      <c r="NJ27" s="203"/>
      <c r="NK27" s="203"/>
      <c r="NL27" s="203"/>
      <c r="NM27" s="203"/>
      <c r="NN27" s="203"/>
      <c r="NO27" s="203"/>
      <c r="NP27" s="203"/>
      <c r="NQ27" s="203"/>
      <c r="NR27" s="203"/>
      <c r="NS27" s="203"/>
      <c r="NT27" s="203"/>
      <c r="NU27" s="203"/>
      <c r="NV27" s="203"/>
      <c r="NW27" s="203"/>
      <c r="NX27" s="203"/>
      <c r="NY27" s="203"/>
      <c r="NZ27" s="203"/>
      <c r="OA27" s="203"/>
      <c r="OB27" s="205"/>
      <c r="OC27" s="205"/>
      <c r="OD27" s="205"/>
      <c r="OE27" s="205"/>
      <c r="OF27" s="205"/>
      <c r="OG27" s="205"/>
      <c r="OH27" s="205"/>
      <c r="OI27" s="205"/>
      <c r="OJ27" s="205"/>
      <c r="OK27" s="205"/>
      <c r="OL27" s="205"/>
      <c r="OM27" s="205"/>
      <c r="ON27" s="205"/>
      <c r="OO27" s="205"/>
      <c r="OP27" s="205"/>
      <c r="OQ27" s="205"/>
      <c r="OR27" s="205"/>
      <c r="OS27" s="205"/>
      <c r="OT27" s="205"/>
      <c r="OU27" s="205"/>
      <c r="OV27" s="205"/>
      <c r="OW27" s="205"/>
      <c r="OX27" s="205"/>
      <c r="OY27" s="205"/>
      <c r="OZ27" s="205"/>
      <c r="PA27" s="205"/>
      <c r="PB27" s="205"/>
      <c r="PC27" s="205"/>
      <c r="PD27" s="205"/>
      <c r="PE27" s="205"/>
      <c r="PF27" s="205"/>
      <c r="PG27" s="205"/>
      <c r="PH27" s="205"/>
      <c r="PI27" s="205"/>
      <c r="PJ27" s="205"/>
      <c r="PK27" s="205"/>
    </row>
    <row r="28" spans="1:427" ht="12" customHeight="1" x14ac:dyDescent="0.35">
      <c r="A28" s="18"/>
      <c r="C28" s="7"/>
      <c r="D28" s="1"/>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4"/>
      <c r="CO28" s="24"/>
      <c r="CP28" s="24"/>
      <c r="CQ28" s="24"/>
      <c r="CR28" s="24"/>
      <c r="CS28" s="24"/>
      <c r="CT28" s="24"/>
      <c r="CU28" s="24"/>
      <c r="CV28" s="24"/>
      <c r="CW28" s="24"/>
      <c r="CX28" s="24"/>
      <c r="CY28" s="24"/>
      <c r="CZ28" s="24"/>
      <c r="DA28" s="24"/>
      <c r="DB28" s="24"/>
      <c r="DC28" s="24"/>
      <c r="DD28" s="24"/>
      <c r="DE28" s="24"/>
      <c r="DF28" s="24"/>
      <c r="DG28" s="24"/>
      <c r="DH28" s="24"/>
      <c r="DI28" s="24"/>
      <c r="DJ28" s="24"/>
      <c r="DK28" s="24"/>
      <c r="DL28" s="24"/>
      <c r="DM28" s="24"/>
      <c r="DN28" s="24"/>
      <c r="DO28" s="24"/>
      <c r="DP28" s="24"/>
      <c r="DQ28" s="24"/>
      <c r="DR28" s="24"/>
      <c r="DS28" s="24"/>
      <c r="DT28" s="24"/>
      <c r="DU28" s="24"/>
      <c r="DV28" s="24"/>
      <c r="DW28" s="24"/>
      <c r="DX28" s="24"/>
      <c r="DY28" s="24"/>
      <c r="DZ28" s="24"/>
      <c r="EA28" s="24"/>
      <c r="EB28" s="24"/>
      <c r="EC28" s="24"/>
      <c r="ED28" s="24"/>
      <c r="EE28" s="24"/>
      <c r="EF28" s="24"/>
      <c r="EG28" s="24"/>
      <c r="EH28" s="24"/>
      <c r="EI28" s="24"/>
      <c r="EJ28" s="24"/>
      <c r="EK28" s="24"/>
      <c r="EL28" s="24"/>
      <c r="EM28" s="24"/>
      <c r="EN28" s="24"/>
      <c r="EO28" s="24"/>
      <c r="EP28" s="24"/>
      <c r="EQ28" s="24"/>
      <c r="ER28" s="24"/>
      <c r="ES28" s="24"/>
      <c r="ET28" s="24"/>
      <c r="EU28" s="24"/>
      <c r="EV28" s="24"/>
      <c r="EW28" s="24"/>
      <c r="EX28" s="24"/>
      <c r="EY28" s="24"/>
      <c r="EZ28" s="24"/>
      <c r="FA28" s="24"/>
      <c r="FB28" s="24"/>
      <c r="FC28" s="24"/>
      <c r="FD28" s="24"/>
      <c r="FE28" s="24"/>
      <c r="FF28" s="24"/>
      <c r="FG28" s="24"/>
      <c r="FH28" s="24"/>
      <c r="FI28" s="24"/>
      <c r="FJ28" s="24"/>
      <c r="FK28" s="24"/>
      <c r="FL28" s="24"/>
      <c r="FM28" s="24"/>
      <c r="FN28" s="24"/>
      <c r="FO28" s="24"/>
      <c r="FP28" s="24"/>
      <c r="FQ28" s="24"/>
      <c r="FR28" s="24"/>
      <c r="FS28" s="24"/>
      <c r="FT28" s="24"/>
      <c r="FU28" s="24"/>
      <c r="FV28" s="24"/>
      <c r="FW28" s="24"/>
      <c r="FX28" s="24"/>
      <c r="FY28" s="24"/>
      <c r="FZ28" s="24"/>
      <c r="GA28" s="24"/>
      <c r="GB28" s="24"/>
      <c r="GC28" s="24"/>
      <c r="GD28" s="24"/>
      <c r="GE28" s="24"/>
      <c r="GF28" s="24"/>
      <c r="GG28" s="24"/>
      <c r="GH28" s="24"/>
      <c r="GI28" s="24"/>
      <c r="GJ28" s="24"/>
      <c r="GK28" s="24"/>
      <c r="GL28" s="24"/>
      <c r="GM28" s="24"/>
      <c r="GN28" s="24"/>
      <c r="GO28" s="24"/>
      <c r="GP28" s="24"/>
      <c r="GQ28" s="24"/>
      <c r="GR28" s="24"/>
      <c r="GS28" s="24"/>
      <c r="GT28" s="24"/>
      <c r="GU28" s="24"/>
      <c r="GV28" s="24"/>
      <c r="GW28" s="24"/>
      <c r="GX28" s="24"/>
      <c r="GY28" s="24"/>
      <c r="GZ28" s="24"/>
      <c r="HA28" s="24"/>
      <c r="HB28" s="24"/>
      <c r="HC28" s="24"/>
      <c r="HD28" s="24"/>
      <c r="HE28" s="203"/>
      <c r="HF28" s="203"/>
      <c r="HG28" s="203"/>
      <c r="HH28" s="203"/>
      <c r="HI28" s="203"/>
      <c r="HJ28" s="203"/>
      <c r="HK28" s="203"/>
      <c r="HL28" s="203"/>
      <c r="HM28" s="203"/>
      <c r="HN28" s="203"/>
      <c r="HO28" s="203"/>
      <c r="HP28" s="203"/>
      <c r="HQ28" s="203"/>
      <c r="HR28" s="203"/>
      <c r="HS28" s="203"/>
      <c r="HT28" s="203"/>
      <c r="HU28" s="203"/>
      <c r="HV28" s="203"/>
      <c r="HW28" s="203"/>
      <c r="HX28" s="203"/>
      <c r="HY28" s="203"/>
      <c r="HZ28" s="203"/>
      <c r="IA28" s="203"/>
      <c r="IB28" s="203"/>
      <c r="IC28" s="203"/>
      <c r="ID28" s="203"/>
      <c r="IE28" s="203"/>
      <c r="IF28" s="203"/>
      <c r="IG28" s="203"/>
      <c r="IH28" s="203"/>
      <c r="II28" s="203"/>
      <c r="IJ28" s="203"/>
      <c r="IK28" s="203"/>
      <c r="IL28" s="203"/>
      <c r="IM28" s="203"/>
      <c r="IN28" s="203"/>
      <c r="IO28" s="203"/>
      <c r="IP28" s="203"/>
      <c r="IQ28" s="203"/>
      <c r="IR28" s="203"/>
      <c r="IS28" s="203"/>
      <c r="IT28" s="203"/>
      <c r="IU28" s="203"/>
      <c r="IV28" s="203"/>
      <c r="IW28" s="203"/>
      <c r="IX28" s="203"/>
      <c r="IY28" s="203"/>
      <c r="IZ28" s="203"/>
      <c r="JA28" s="203"/>
      <c r="JB28" s="203"/>
      <c r="JC28" s="203"/>
      <c r="JD28" s="203"/>
      <c r="JE28" s="203"/>
      <c r="JF28" s="203"/>
      <c r="JG28" s="203"/>
      <c r="JH28" s="203"/>
      <c r="JI28" s="203"/>
      <c r="JJ28" s="203"/>
      <c r="JK28" s="203"/>
      <c r="JL28" s="203"/>
      <c r="JM28" s="203"/>
      <c r="JN28" s="203"/>
      <c r="JO28" s="203"/>
      <c r="JP28" s="203"/>
      <c r="JQ28" s="203"/>
      <c r="JR28" s="203"/>
      <c r="JS28" s="203"/>
      <c r="JT28" s="203"/>
      <c r="JU28" s="203"/>
      <c r="JV28" s="203"/>
      <c r="JW28" s="203"/>
      <c r="JX28" s="203"/>
      <c r="JY28" s="203"/>
      <c r="JZ28" s="203"/>
      <c r="KA28" s="203"/>
      <c r="KB28" s="203"/>
      <c r="KC28" s="203"/>
      <c r="KD28" s="203"/>
      <c r="KE28" s="203"/>
      <c r="KF28" s="203"/>
      <c r="KG28" s="203"/>
      <c r="KH28" s="203"/>
      <c r="KI28" s="203"/>
      <c r="KJ28" s="203"/>
      <c r="KK28" s="203"/>
      <c r="KL28" s="203"/>
      <c r="KM28" s="203"/>
      <c r="KN28" s="203"/>
      <c r="KO28" s="203"/>
      <c r="KP28" s="203"/>
      <c r="KQ28" s="203"/>
      <c r="KR28" s="203"/>
      <c r="KS28" s="203"/>
      <c r="KT28" s="203"/>
      <c r="KU28" s="203"/>
      <c r="KV28" s="203"/>
      <c r="KW28" s="203"/>
      <c r="KX28" s="203"/>
      <c r="KY28" s="203"/>
      <c r="KZ28" s="203"/>
      <c r="LA28" s="203"/>
      <c r="LB28" s="203"/>
      <c r="LC28" s="203"/>
      <c r="LD28" s="203"/>
      <c r="LE28" s="203"/>
      <c r="LF28" s="203"/>
      <c r="LG28" s="203"/>
      <c r="LH28" s="203"/>
      <c r="LI28" s="203"/>
      <c r="LJ28" s="203"/>
      <c r="LK28" s="203"/>
      <c r="LL28" s="203"/>
      <c r="LM28" s="203"/>
      <c r="LN28" s="203"/>
      <c r="LO28" s="203"/>
      <c r="LP28" s="203"/>
      <c r="LQ28" s="203"/>
      <c r="LR28" s="203"/>
      <c r="LS28" s="203"/>
      <c r="LT28" s="203"/>
      <c r="LU28" s="203"/>
      <c r="LV28" s="203"/>
      <c r="LW28" s="203"/>
      <c r="LX28" s="203"/>
      <c r="LY28" s="203"/>
      <c r="LZ28" s="203"/>
      <c r="MA28" s="203"/>
      <c r="MB28" s="203"/>
      <c r="MC28" s="203"/>
      <c r="MD28" s="203"/>
      <c r="ME28" s="203"/>
      <c r="MF28" s="203"/>
      <c r="MG28" s="203"/>
      <c r="MH28" s="203"/>
      <c r="MI28" s="203"/>
      <c r="MJ28" s="203"/>
      <c r="MK28" s="203"/>
      <c r="ML28" s="203"/>
      <c r="MM28" s="203"/>
      <c r="MN28" s="203"/>
      <c r="MO28" s="203"/>
      <c r="MP28" s="203"/>
      <c r="MQ28" s="203"/>
      <c r="MR28" s="203"/>
      <c r="MS28" s="203"/>
      <c r="MT28" s="203"/>
      <c r="MU28" s="203"/>
      <c r="MV28" s="203"/>
      <c r="MW28" s="203"/>
      <c r="MX28" s="203"/>
      <c r="MY28" s="203"/>
      <c r="MZ28" s="203"/>
      <c r="NA28" s="203"/>
      <c r="NB28" s="203"/>
      <c r="NC28" s="203"/>
      <c r="ND28" s="203"/>
      <c r="NE28" s="203"/>
      <c r="NF28" s="203"/>
      <c r="NG28" s="203"/>
      <c r="NH28" s="203"/>
      <c r="NI28" s="203"/>
      <c r="NJ28" s="203"/>
      <c r="NK28" s="203"/>
      <c r="NL28" s="203"/>
      <c r="NM28" s="203"/>
      <c r="NN28" s="203"/>
      <c r="NO28" s="203"/>
      <c r="NP28" s="203"/>
      <c r="NQ28" s="203"/>
      <c r="NR28" s="203"/>
      <c r="NS28" s="203"/>
      <c r="NT28" s="203"/>
      <c r="NU28" s="203"/>
      <c r="NV28" s="203"/>
      <c r="NW28" s="203"/>
      <c r="NX28" s="203"/>
      <c r="NY28" s="203"/>
      <c r="NZ28" s="203"/>
      <c r="OA28" s="203"/>
      <c r="OB28" s="205"/>
      <c r="OC28" s="205"/>
      <c r="OD28" s="205"/>
      <c r="OE28" s="205"/>
      <c r="OF28" s="205"/>
      <c r="OG28" s="205"/>
      <c r="OH28" s="205"/>
      <c r="OI28" s="205"/>
      <c r="OJ28" s="205"/>
      <c r="OK28" s="205"/>
      <c r="OL28" s="205"/>
      <c r="OM28" s="205"/>
      <c r="ON28" s="205"/>
      <c r="OO28" s="205"/>
      <c r="OP28" s="205"/>
      <c r="OQ28" s="205"/>
      <c r="OR28" s="205"/>
      <c r="OS28" s="205"/>
      <c r="OT28" s="205"/>
      <c r="OU28" s="205"/>
      <c r="OV28" s="205"/>
      <c r="OW28" s="205"/>
      <c r="OX28" s="205"/>
      <c r="OY28" s="205"/>
      <c r="OZ28" s="205"/>
      <c r="PA28" s="205"/>
      <c r="PB28" s="205"/>
      <c r="PC28" s="205"/>
      <c r="PD28" s="205"/>
      <c r="PE28" s="205"/>
      <c r="PF28" s="205"/>
      <c r="PG28" s="205"/>
      <c r="PH28" s="205"/>
      <c r="PI28" s="205"/>
      <c r="PJ28" s="205"/>
      <c r="PK28" s="205"/>
    </row>
    <row r="29" spans="1:427" ht="12" customHeight="1" x14ac:dyDescent="0.35">
      <c r="A29" s="18"/>
      <c r="C29" s="7" t="s">
        <v>125</v>
      </c>
      <c r="D29" s="1"/>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4"/>
      <c r="EA29" s="24"/>
      <c r="EB29" s="24"/>
      <c r="EC29" s="24"/>
      <c r="ED29" s="24"/>
      <c r="EE29" s="24"/>
      <c r="EF29" s="24"/>
      <c r="EG29" s="24"/>
      <c r="EH29" s="24"/>
      <c r="EI29" s="24"/>
      <c r="EJ29" s="24"/>
      <c r="EK29" s="24"/>
      <c r="EL29" s="24"/>
      <c r="EM29" s="24"/>
      <c r="EN29" s="24"/>
      <c r="EO29" s="24"/>
      <c r="EP29" s="24"/>
      <c r="EQ29" s="24"/>
      <c r="ER29" s="24"/>
      <c r="ES29" s="24"/>
      <c r="ET29" s="24"/>
      <c r="EU29" s="24"/>
      <c r="EV29" s="24"/>
      <c r="EW29" s="24"/>
      <c r="EX29" s="24"/>
      <c r="EY29" s="24"/>
      <c r="EZ29" s="24"/>
      <c r="FA29" s="24"/>
      <c r="FB29" s="24"/>
      <c r="FC29" s="24"/>
      <c r="FD29" s="24"/>
      <c r="FE29" s="24"/>
      <c r="FF29" s="24"/>
      <c r="FG29" s="24"/>
      <c r="FH29" s="24"/>
      <c r="FI29" s="24"/>
      <c r="FJ29" s="24"/>
      <c r="FK29" s="24"/>
      <c r="FL29" s="24"/>
      <c r="FM29" s="24"/>
      <c r="FN29" s="24"/>
      <c r="FO29" s="24"/>
      <c r="FP29" s="24"/>
      <c r="FQ29" s="24"/>
      <c r="FR29" s="24"/>
      <c r="FS29" s="24"/>
      <c r="FT29" s="24"/>
      <c r="FU29" s="24"/>
      <c r="FV29" s="24"/>
      <c r="FW29" s="24"/>
      <c r="FX29" s="24"/>
      <c r="FY29" s="24"/>
      <c r="FZ29" s="24"/>
      <c r="GA29" s="24"/>
      <c r="GB29" s="24"/>
      <c r="GC29" s="24"/>
      <c r="GD29" s="24"/>
      <c r="GE29" s="24"/>
      <c r="GF29" s="24"/>
      <c r="GG29" s="24"/>
      <c r="GH29" s="24"/>
      <c r="GI29" s="24"/>
      <c r="GJ29" s="24"/>
      <c r="GK29" s="24"/>
      <c r="GL29" s="24"/>
      <c r="GM29" s="24"/>
      <c r="GN29" s="24"/>
      <c r="GO29" s="24"/>
      <c r="GP29" s="24"/>
      <c r="GQ29" s="24"/>
      <c r="GR29" s="24"/>
      <c r="GS29" s="24"/>
      <c r="GT29" s="24"/>
      <c r="GU29" s="24"/>
      <c r="GV29" s="24"/>
      <c r="GW29" s="24"/>
      <c r="GX29" s="24"/>
      <c r="GY29" s="24"/>
      <c r="GZ29" s="24"/>
      <c r="HA29" s="24"/>
      <c r="HB29" s="24"/>
      <c r="HC29" s="24"/>
      <c r="HD29" s="24"/>
      <c r="HE29" s="203"/>
      <c r="HF29" s="203"/>
      <c r="HG29" s="203"/>
      <c r="HH29" s="203"/>
      <c r="HI29" s="203"/>
      <c r="HJ29" s="203"/>
      <c r="HK29" s="203"/>
      <c r="HL29" s="203"/>
      <c r="HM29" s="203"/>
      <c r="HN29" s="203"/>
      <c r="HO29" s="203"/>
      <c r="HP29" s="203"/>
      <c r="HQ29" s="203"/>
      <c r="HR29" s="203"/>
      <c r="HS29" s="203"/>
      <c r="HT29" s="203"/>
      <c r="HU29" s="203"/>
      <c r="HV29" s="203"/>
      <c r="HW29" s="203"/>
      <c r="HX29" s="203"/>
      <c r="HY29" s="203"/>
      <c r="HZ29" s="203"/>
      <c r="IA29" s="203"/>
      <c r="IB29" s="203"/>
      <c r="IC29" s="203"/>
      <c r="ID29" s="203"/>
      <c r="IE29" s="203"/>
      <c r="IF29" s="203"/>
      <c r="IG29" s="203"/>
      <c r="IH29" s="203"/>
      <c r="II29" s="203"/>
      <c r="IJ29" s="203"/>
      <c r="IK29" s="203"/>
      <c r="IL29" s="203"/>
      <c r="IM29" s="203"/>
      <c r="IN29" s="203"/>
      <c r="IO29" s="203"/>
      <c r="IP29" s="203"/>
      <c r="IQ29" s="203"/>
      <c r="IR29" s="203"/>
      <c r="IS29" s="203"/>
      <c r="IT29" s="203"/>
      <c r="IU29" s="203"/>
      <c r="IV29" s="203"/>
      <c r="IW29" s="203"/>
      <c r="IX29" s="203"/>
      <c r="IY29" s="203"/>
      <c r="IZ29" s="203"/>
      <c r="JA29" s="203"/>
      <c r="JB29" s="203"/>
      <c r="JC29" s="203"/>
      <c r="JD29" s="203"/>
      <c r="JE29" s="203"/>
      <c r="JF29" s="203"/>
      <c r="JG29" s="203"/>
      <c r="JH29" s="203"/>
      <c r="JI29" s="203"/>
      <c r="JJ29" s="203"/>
      <c r="JK29" s="203"/>
      <c r="JL29" s="203"/>
      <c r="JM29" s="203"/>
      <c r="JN29" s="203"/>
      <c r="JO29" s="203"/>
      <c r="JP29" s="203"/>
      <c r="JQ29" s="203"/>
      <c r="JR29" s="203"/>
      <c r="JS29" s="203"/>
      <c r="JT29" s="203"/>
      <c r="JU29" s="203"/>
      <c r="JV29" s="203"/>
      <c r="JW29" s="203"/>
      <c r="JX29" s="203"/>
      <c r="JY29" s="203"/>
      <c r="JZ29" s="203"/>
      <c r="KA29" s="203"/>
      <c r="KB29" s="203"/>
      <c r="KC29" s="203"/>
      <c r="KD29" s="203"/>
      <c r="KE29" s="203"/>
      <c r="KF29" s="203"/>
      <c r="KG29" s="203"/>
      <c r="KH29" s="203"/>
      <c r="KI29" s="203"/>
      <c r="KJ29" s="203"/>
      <c r="KK29" s="203"/>
      <c r="KL29" s="203"/>
      <c r="KM29" s="203"/>
      <c r="KN29" s="203"/>
      <c r="KO29" s="203"/>
      <c r="KP29" s="203"/>
      <c r="KQ29" s="203"/>
      <c r="KR29" s="203"/>
      <c r="KS29" s="203"/>
      <c r="KT29" s="203"/>
      <c r="KU29" s="203"/>
      <c r="KV29" s="203"/>
      <c r="KW29" s="203"/>
      <c r="KX29" s="203"/>
      <c r="KY29" s="203"/>
      <c r="KZ29" s="203"/>
      <c r="LA29" s="203"/>
      <c r="LB29" s="203"/>
      <c r="LC29" s="203"/>
      <c r="LD29" s="203"/>
      <c r="LE29" s="203"/>
      <c r="LF29" s="203"/>
      <c r="LG29" s="203"/>
      <c r="LH29" s="203"/>
      <c r="LI29" s="203"/>
      <c r="LJ29" s="203"/>
      <c r="LK29" s="203"/>
      <c r="LL29" s="203"/>
      <c r="LM29" s="203"/>
      <c r="LN29" s="203"/>
      <c r="LO29" s="203"/>
      <c r="LP29" s="203"/>
      <c r="LQ29" s="203"/>
      <c r="LR29" s="203"/>
      <c r="LS29" s="203"/>
      <c r="LT29" s="203"/>
      <c r="LU29" s="203"/>
      <c r="LV29" s="203"/>
      <c r="LW29" s="203"/>
      <c r="LX29" s="203"/>
      <c r="LY29" s="203"/>
      <c r="LZ29" s="203"/>
      <c r="MA29" s="203"/>
      <c r="MB29" s="203"/>
      <c r="MC29" s="203"/>
      <c r="MD29" s="203"/>
      <c r="ME29" s="203"/>
      <c r="MF29" s="203"/>
      <c r="MG29" s="203"/>
      <c r="MH29" s="203"/>
      <c r="MI29" s="203"/>
      <c r="MJ29" s="203"/>
      <c r="MK29" s="203"/>
      <c r="ML29" s="203"/>
      <c r="MM29" s="203"/>
      <c r="MN29" s="203"/>
      <c r="MO29" s="203"/>
      <c r="MP29" s="203"/>
      <c r="MQ29" s="203"/>
      <c r="MR29" s="203"/>
      <c r="MS29" s="203"/>
      <c r="MT29" s="203"/>
      <c r="MU29" s="203"/>
      <c r="MV29" s="203"/>
      <c r="MW29" s="203"/>
      <c r="MX29" s="203"/>
      <c r="MY29" s="203"/>
      <c r="MZ29" s="203"/>
      <c r="NA29" s="203"/>
      <c r="NB29" s="203"/>
      <c r="NC29" s="203"/>
      <c r="ND29" s="203"/>
      <c r="NE29" s="203"/>
      <c r="NF29" s="203"/>
      <c r="NG29" s="203"/>
      <c r="NH29" s="203"/>
      <c r="NI29" s="203"/>
      <c r="NJ29" s="203"/>
      <c r="NK29" s="203"/>
      <c r="NL29" s="203"/>
      <c r="NM29" s="203"/>
      <c r="NN29" s="203"/>
      <c r="NO29" s="203"/>
      <c r="NP29" s="203"/>
      <c r="NQ29" s="203"/>
      <c r="NR29" s="203"/>
      <c r="NS29" s="203"/>
      <c r="NT29" s="203"/>
      <c r="NU29" s="203"/>
      <c r="NV29" s="203"/>
      <c r="NW29" s="203"/>
      <c r="NX29" s="203"/>
      <c r="NY29" s="203"/>
      <c r="NZ29" s="203"/>
      <c r="OA29" s="203"/>
      <c r="OB29" s="205"/>
      <c r="OC29" s="205"/>
      <c r="OD29" s="205"/>
      <c r="OE29" s="205"/>
      <c r="OF29" s="205"/>
      <c r="OG29" s="205"/>
      <c r="OH29" s="205"/>
      <c r="OI29" s="205"/>
      <c r="OJ29" s="205"/>
      <c r="OK29" s="205"/>
      <c r="OL29" s="205"/>
      <c r="OM29" s="205"/>
      <c r="ON29" s="205"/>
      <c r="OO29" s="205"/>
      <c r="OP29" s="205"/>
      <c r="OQ29" s="205"/>
      <c r="OR29" s="205"/>
      <c r="OS29" s="205"/>
      <c r="OT29" s="205"/>
      <c r="OU29" s="205"/>
      <c r="OV29" s="205"/>
      <c r="OW29" s="205"/>
      <c r="OX29" s="205"/>
      <c r="OY29" s="205"/>
      <c r="OZ29" s="205"/>
      <c r="PA29" s="205"/>
      <c r="PB29" s="205"/>
      <c r="PC29" s="205"/>
      <c r="PD29" s="205"/>
      <c r="PE29" s="205"/>
      <c r="PF29" s="205"/>
      <c r="PG29" s="205"/>
      <c r="PH29" s="205"/>
      <c r="PI29" s="205"/>
      <c r="PJ29" s="205"/>
      <c r="PK29" s="205"/>
    </row>
    <row r="30" spans="1:427" ht="12" customHeight="1" x14ac:dyDescent="0.35">
      <c r="A30" s="18"/>
      <c r="C30" s="144" t="s">
        <v>124</v>
      </c>
      <c r="D30" s="1"/>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4"/>
      <c r="EA30" s="24"/>
      <c r="EB30" s="24"/>
      <c r="EC30" s="24"/>
      <c r="ED30" s="24"/>
      <c r="EE30" s="24"/>
      <c r="EF30" s="24"/>
      <c r="EG30" s="24"/>
      <c r="EH30" s="24"/>
      <c r="EI30" s="24"/>
      <c r="EJ30" s="24"/>
      <c r="EK30" s="24"/>
      <c r="EL30" s="24"/>
      <c r="EM30" s="24"/>
      <c r="EN30" s="24"/>
      <c r="EO30" s="24"/>
      <c r="EP30" s="24"/>
      <c r="EQ30" s="24"/>
      <c r="ER30" s="24"/>
      <c r="ES30" s="24"/>
      <c r="ET30" s="24"/>
      <c r="EU30" s="24"/>
      <c r="EV30" s="24"/>
      <c r="EW30" s="24"/>
      <c r="EX30" s="24"/>
      <c r="EY30" s="24"/>
      <c r="EZ30" s="24"/>
      <c r="FA30" s="24"/>
      <c r="FB30" s="24"/>
      <c r="FC30" s="24"/>
      <c r="FD30" s="24"/>
      <c r="FE30" s="24"/>
      <c r="FF30" s="24"/>
      <c r="FG30" s="24"/>
      <c r="FH30" s="24"/>
      <c r="FI30" s="24"/>
      <c r="FJ30" s="24"/>
      <c r="FK30" s="24"/>
      <c r="FL30" s="24"/>
      <c r="FM30" s="24"/>
      <c r="FN30" s="24"/>
      <c r="FO30" s="24"/>
      <c r="FP30" s="24"/>
      <c r="FQ30" s="24"/>
      <c r="FR30" s="24"/>
      <c r="FS30" s="24"/>
      <c r="FT30" s="24"/>
      <c r="FU30" s="24"/>
      <c r="FV30" s="24"/>
      <c r="FW30" s="24"/>
      <c r="FX30" s="24"/>
      <c r="FY30" s="24"/>
      <c r="FZ30" s="24"/>
      <c r="GA30" s="24"/>
      <c r="GB30" s="24"/>
      <c r="GC30" s="24"/>
      <c r="GD30" s="24"/>
      <c r="GE30" s="24"/>
      <c r="GF30" s="24"/>
      <c r="GG30" s="24"/>
      <c r="GH30" s="24"/>
      <c r="GI30" s="24"/>
      <c r="GJ30" s="24"/>
      <c r="GK30" s="24"/>
      <c r="GL30" s="24"/>
      <c r="GM30" s="24"/>
      <c r="GN30" s="24"/>
      <c r="GO30" s="24"/>
      <c r="GP30" s="24"/>
      <c r="GQ30" s="24"/>
      <c r="GR30" s="24"/>
      <c r="GS30" s="24"/>
      <c r="GT30" s="24"/>
      <c r="GU30" s="24"/>
      <c r="GV30" s="24"/>
      <c r="GW30" s="24"/>
      <c r="GX30" s="24"/>
      <c r="GY30" s="24"/>
      <c r="GZ30" s="24"/>
      <c r="HA30" s="24"/>
      <c r="HB30" s="24"/>
      <c r="HC30" s="24"/>
      <c r="HD30" s="24"/>
      <c r="HE30" s="203"/>
      <c r="HF30" s="203"/>
      <c r="HG30" s="203"/>
      <c r="HH30" s="203"/>
      <c r="HI30" s="203"/>
      <c r="HJ30" s="203"/>
      <c r="HK30" s="203"/>
      <c r="HL30" s="203"/>
      <c r="HM30" s="203"/>
      <c r="HN30" s="203"/>
      <c r="HO30" s="203"/>
      <c r="HP30" s="203"/>
      <c r="HQ30" s="203"/>
      <c r="HR30" s="203"/>
      <c r="HS30" s="203"/>
      <c r="HT30" s="203"/>
      <c r="HU30" s="203"/>
      <c r="HV30" s="203"/>
      <c r="HW30" s="203"/>
      <c r="HX30" s="203"/>
      <c r="HY30" s="203"/>
      <c r="HZ30" s="203"/>
      <c r="IA30" s="203"/>
      <c r="IB30" s="203"/>
      <c r="IC30" s="203"/>
      <c r="ID30" s="203"/>
      <c r="IE30" s="203"/>
      <c r="IF30" s="203"/>
      <c r="IG30" s="203"/>
      <c r="IH30" s="203"/>
      <c r="II30" s="203"/>
      <c r="IJ30" s="203"/>
      <c r="IK30" s="203"/>
      <c r="IL30" s="203"/>
      <c r="IM30" s="203"/>
      <c r="IN30" s="203"/>
      <c r="IO30" s="203"/>
      <c r="IP30" s="203"/>
      <c r="IQ30" s="203"/>
      <c r="IR30" s="203"/>
      <c r="IS30" s="203"/>
      <c r="IT30" s="203"/>
      <c r="IU30" s="203"/>
      <c r="IV30" s="203"/>
      <c r="IW30" s="203"/>
      <c r="IX30" s="203"/>
      <c r="IY30" s="203"/>
      <c r="IZ30" s="203"/>
      <c r="JA30" s="203"/>
      <c r="JB30" s="203"/>
      <c r="JC30" s="203"/>
      <c r="JD30" s="203"/>
      <c r="JE30" s="203"/>
      <c r="JF30" s="203"/>
      <c r="JG30" s="203"/>
      <c r="JH30" s="203"/>
      <c r="JI30" s="203"/>
      <c r="JJ30" s="203"/>
      <c r="JK30" s="203"/>
      <c r="JL30" s="203"/>
      <c r="JM30" s="203"/>
      <c r="JN30" s="203"/>
      <c r="JO30" s="203"/>
      <c r="JP30" s="203"/>
      <c r="JQ30" s="203"/>
      <c r="JR30" s="203"/>
      <c r="JS30" s="203"/>
      <c r="JT30" s="203"/>
      <c r="JU30" s="203"/>
      <c r="JV30" s="203"/>
      <c r="JW30" s="203"/>
      <c r="JX30" s="203"/>
      <c r="JY30" s="203"/>
      <c r="JZ30" s="203"/>
      <c r="KA30" s="203"/>
      <c r="KB30" s="203"/>
      <c r="KC30" s="203"/>
      <c r="KD30" s="203"/>
      <c r="KE30" s="203"/>
      <c r="KF30" s="203"/>
      <c r="KG30" s="203"/>
      <c r="KH30" s="203"/>
      <c r="KI30" s="203"/>
      <c r="KJ30" s="203"/>
      <c r="KK30" s="203"/>
      <c r="KL30" s="203"/>
      <c r="KM30" s="203"/>
      <c r="KN30" s="203"/>
      <c r="KO30" s="203"/>
      <c r="KP30" s="203"/>
      <c r="KQ30" s="203"/>
      <c r="KR30" s="203"/>
      <c r="KS30" s="203"/>
      <c r="KT30" s="203"/>
      <c r="KU30" s="203"/>
      <c r="KV30" s="203"/>
      <c r="KW30" s="203"/>
      <c r="KX30" s="203"/>
      <c r="KY30" s="203"/>
      <c r="KZ30" s="203"/>
      <c r="LA30" s="203"/>
      <c r="LB30" s="203"/>
      <c r="LC30" s="203"/>
      <c r="LD30" s="203"/>
      <c r="LE30" s="203"/>
      <c r="LF30" s="203"/>
      <c r="LG30" s="203"/>
      <c r="LH30" s="203"/>
      <c r="LI30" s="203"/>
      <c r="LJ30" s="203"/>
      <c r="LK30" s="203"/>
      <c r="LL30" s="203"/>
      <c r="LM30" s="203"/>
      <c r="LN30" s="203"/>
      <c r="LO30" s="203"/>
      <c r="LP30" s="203"/>
      <c r="LQ30" s="203"/>
      <c r="LR30" s="203"/>
      <c r="LS30" s="203"/>
      <c r="LT30" s="203"/>
      <c r="LU30" s="203"/>
      <c r="LV30" s="203"/>
      <c r="LW30" s="203"/>
      <c r="LX30" s="203"/>
      <c r="LY30" s="203"/>
      <c r="LZ30" s="203"/>
      <c r="MA30" s="203"/>
      <c r="MB30" s="203"/>
      <c r="MC30" s="203"/>
      <c r="MD30" s="203"/>
      <c r="ME30" s="203"/>
      <c r="MF30" s="203"/>
      <c r="MG30" s="203"/>
      <c r="MH30" s="203"/>
      <c r="MI30" s="203"/>
      <c r="MJ30" s="203"/>
      <c r="MK30" s="203"/>
      <c r="ML30" s="203"/>
      <c r="MM30" s="203"/>
      <c r="MN30" s="203"/>
      <c r="MO30" s="203"/>
      <c r="MP30" s="203"/>
      <c r="MQ30" s="203"/>
      <c r="MR30" s="203"/>
      <c r="MS30" s="203"/>
      <c r="MT30" s="203"/>
      <c r="MU30" s="203"/>
      <c r="MV30" s="203"/>
      <c r="MW30" s="203"/>
      <c r="MX30" s="203"/>
      <c r="MY30" s="203"/>
      <c r="MZ30" s="203"/>
      <c r="NA30" s="203"/>
      <c r="NB30" s="203"/>
      <c r="NC30" s="203"/>
      <c r="ND30" s="203"/>
      <c r="NE30" s="203"/>
      <c r="NF30" s="203"/>
      <c r="NG30" s="203"/>
      <c r="NH30" s="203"/>
      <c r="NI30" s="203"/>
      <c r="NJ30" s="203"/>
      <c r="NK30" s="203"/>
      <c r="NL30" s="203"/>
      <c r="NM30" s="203"/>
      <c r="NN30" s="203"/>
      <c r="NO30" s="203"/>
      <c r="NP30" s="203"/>
      <c r="NQ30" s="203"/>
      <c r="NR30" s="203"/>
      <c r="NS30" s="203"/>
      <c r="NT30" s="203"/>
      <c r="NU30" s="203"/>
      <c r="NV30" s="203"/>
      <c r="NW30" s="203"/>
      <c r="NX30" s="203"/>
      <c r="NY30" s="203"/>
      <c r="NZ30" s="203"/>
      <c r="OA30" s="203"/>
      <c r="OB30" s="205"/>
      <c r="OC30" s="205"/>
      <c r="OD30" s="205"/>
      <c r="OE30" s="205"/>
      <c r="OF30" s="205"/>
      <c r="OG30" s="205"/>
      <c r="OH30" s="205"/>
      <c r="OI30" s="205"/>
      <c r="OJ30" s="205"/>
      <c r="OK30" s="205"/>
      <c r="OL30" s="205"/>
      <c r="OM30" s="205"/>
      <c r="ON30" s="205"/>
      <c r="OO30" s="205"/>
      <c r="OP30" s="205"/>
      <c r="OQ30" s="205"/>
      <c r="OR30" s="205"/>
      <c r="OS30" s="205"/>
      <c r="OT30" s="205"/>
      <c r="OU30" s="205"/>
      <c r="OV30" s="205"/>
      <c r="OW30" s="205"/>
      <c r="OX30" s="205"/>
      <c r="OY30" s="205"/>
      <c r="OZ30" s="205"/>
      <c r="PA30" s="205"/>
      <c r="PB30" s="205"/>
      <c r="PC30" s="205"/>
      <c r="PD30" s="205"/>
      <c r="PE30" s="205"/>
      <c r="PF30" s="205"/>
      <c r="PG30" s="205"/>
      <c r="PH30" s="205"/>
      <c r="PI30" s="205"/>
      <c r="PJ30" s="205"/>
      <c r="PK30" s="205"/>
    </row>
    <row r="31" spans="1:427" ht="12" customHeight="1" x14ac:dyDescent="0.35">
      <c r="A31" s="18">
        <v>5</v>
      </c>
      <c r="C31" s="145" t="s">
        <v>126</v>
      </c>
      <c r="D31" s="1" t="s">
        <v>29</v>
      </c>
      <c r="E31" s="24">
        <v>5.8239999999999998</v>
      </c>
      <c r="F31" s="24">
        <v>5.7409999999999997</v>
      </c>
      <c r="G31" s="24">
        <v>6.2770000000000001</v>
      </c>
      <c r="H31" s="24">
        <v>5.9210000000000003</v>
      </c>
      <c r="I31" s="24">
        <v>5.726</v>
      </c>
      <c r="J31" s="24">
        <v>5.7960000000000003</v>
      </c>
      <c r="K31" s="24">
        <v>6.2839999999999998</v>
      </c>
      <c r="L31" s="24">
        <v>5.819</v>
      </c>
      <c r="M31" s="24">
        <v>6.02</v>
      </c>
      <c r="N31" s="24">
        <v>6.125</v>
      </c>
      <c r="O31" s="24">
        <v>6.6369999999999996</v>
      </c>
      <c r="P31" s="24">
        <v>6.1070000000000002</v>
      </c>
      <c r="Q31" s="24">
        <v>5.992</v>
      </c>
      <c r="R31" s="24">
        <v>6.0279999999999996</v>
      </c>
      <c r="S31" s="24">
        <v>6.57</v>
      </c>
      <c r="T31" s="24">
        <v>6.0540000000000003</v>
      </c>
      <c r="U31" s="24">
        <v>5.2460000000000004</v>
      </c>
      <c r="V31" s="24">
        <v>5.5209999999999999</v>
      </c>
      <c r="W31" s="24">
        <v>5.4290000000000003</v>
      </c>
      <c r="X31" s="24">
        <v>5.3049999999999997</v>
      </c>
      <c r="Y31" s="24">
        <v>4.8170000000000002</v>
      </c>
      <c r="Z31" s="24">
        <v>5.0069999999999997</v>
      </c>
      <c r="AA31" s="24">
        <v>4.8780000000000001</v>
      </c>
      <c r="AB31" s="24">
        <v>4.851</v>
      </c>
      <c r="AC31" s="24">
        <v>4.88</v>
      </c>
      <c r="AD31" s="24">
        <v>5.016</v>
      </c>
      <c r="AE31" s="24">
        <v>4.851</v>
      </c>
      <c r="AF31" s="24">
        <v>4.8929999999999998</v>
      </c>
      <c r="AG31" s="24">
        <v>5.0910000000000002</v>
      </c>
      <c r="AH31" s="24">
        <v>5.2569999999999997</v>
      </c>
      <c r="AI31" s="24">
        <v>5.1139999999999999</v>
      </c>
      <c r="AJ31" s="24">
        <v>5.0890000000000004</v>
      </c>
      <c r="AK31" s="24">
        <v>5.5449999999999999</v>
      </c>
      <c r="AL31" s="24">
        <v>5.1459999999999999</v>
      </c>
      <c r="AM31" s="24">
        <v>4.8579999999999997</v>
      </c>
      <c r="AN31" s="24">
        <v>5.0650000000000004</v>
      </c>
      <c r="AO31" s="24">
        <v>4.8940000000000001</v>
      </c>
      <c r="AP31" s="24">
        <v>4.5289999999999999</v>
      </c>
      <c r="AQ31" s="24">
        <v>4.7169999999999996</v>
      </c>
      <c r="AR31" s="24">
        <v>4.5659999999999998</v>
      </c>
      <c r="AS31" s="24">
        <v>4.3959999999999999</v>
      </c>
      <c r="AT31" s="24">
        <v>4.3250000000000002</v>
      </c>
      <c r="AU31" s="24">
        <v>4.3810000000000002</v>
      </c>
      <c r="AV31" s="24">
        <v>4.2720000000000002</v>
      </c>
      <c r="AW31" s="24">
        <v>4.1260000000000003</v>
      </c>
      <c r="AX31" s="24">
        <v>4.2350000000000003</v>
      </c>
      <c r="AY31" s="24">
        <v>4.3959999999999999</v>
      </c>
      <c r="AZ31" s="24">
        <v>4.5750000000000002</v>
      </c>
      <c r="BA31" s="24">
        <v>4.4320000000000004</v>
      </c>
      <c r="BB31" s="24">
        <v>4.1909999999999998</v>
      </c>
      <c r="BC31" s="24">
        <v>4.4800000000000004</v>
      </c>
      <c r="BD31" s="24">
        <v>4.2389999999999999</v>
      </c>
      <c r="BE31" s="24">
        <v>3.8780000000000001</v>
      </c>
      <c r="BF31" s="24">
        <v>4.2649999999999997</v>
      </c>
      <c r="BG31" s="24">
        <v>3.9449999999999998</v>
      </c>
      <c r="BH31" s="24">
        <v>3.9409999999999998</v>
      </c>
      <c r="BI31" s="24">
        <v>4.2320000000000002</v>
      </c>
      <c r="BJ31" s="24">
        <v>3.9910000000000001</v>
      </c>
      <c r="BK31" s="24">
        <v>4.1890000000000001</v>
      </c>
      <c r="BL31" s="24">
        <v>4.3970000000000002</v>
      </c>
      <c r="BM31" s="24">
        <v>4.2229999999999999</v>
      </c>
      <c r="BN31" s="24">
        <v>4.3129999999999997</v>
      </c>
      <c r="BO31" s="24">
        <v>4.4119999999999999</v>
      </c>
      <c r="BP31" s="24">
        <v>4.3310000000000004</v>
      </c>
      <c r="BQ31" s="24">
        <v>4.05</v>
      </c>
      <c r="BR31" s="24">
        <v>4.67</v>
      </c>
      <c r="BS31" s="24">
        <v>4.0999999999999996</v>
      </c>
      <c r="BT31" s="24">
        <v>3.7639999999999998</v>
      </c>
      <c r="BU31" s="24">
        <v>4.2430000000000003</v>
      </c>
      <c r="BV31" s="24">
        <v>3.7959999999999998</v>
      </c>
      <c r="BW31" s="24">
        <v>3.5270000000000001</v>
      </c>
      <c r="BX31" s="24">
        <v>4.056</v>
      </c>
      <c r="BY31" s="24">
        <v>3.5760000000000001</v>
      </c>
      <c r="BZ31" s="24">
        <v>3.3460000000000001</v>
      </c>
      <c r="CA31" s="24">
        <v>3.9980000000000002</v>
      </c>
      <c r="CB31" s="24">
        <v>3.4</v>
      </c>
      <c r="CC31" s="24">
        <v>3.2669999999999999</v>
      </c>
      <c r="CD31" s="24">
        <v>3.7709999999999999</v>
      </c>
      <c r="CE31" s="24">
        <v>3.3039999999999998</v>
      </c>
      <c r="CF31" s="24">
        <v>3.2559999999999998</v>
      </c>
      <c r="CG31" s="24">
        <v>3.9140000000000001</v>
      </c>
      <c r="CH31" s="24">
        <v>3.3159999999999998</v>
      </c>
      <c r="CI31" s="24">
        <v>3.2970000000000002</v>
      </c>
      <c r="CJ31" s="24">
        <v>3.8980000000000001</v>
      </c>
      <c r="CK31" s="24">
        <v>3.3519999999999999</v>
      </c>
      <c r="CL31" s="24">
        <v>3.39</v>
      </c>
      <c r="CM31" s="24">
        <v>3.79</v>
      </c>
      <c r="CN31" s="24">
        <v>3.43</v>
      </c>
      <c r="CO31" s="24">
        <v>3.3210000000000002</v>
      </c>
      <c r="CP31" s="24">
        <v>3.77</v>
      </c>
      <c r="CQ31" s="24">
        <v>3.3690000000000002</v>
      </c>
      <c r="CR31" s="24">
        <v>3.06</v>
      </c>
      <c r="CS31" s="24">
        <v>3.63</v>
      </c>
      <c r="CT31" s="24">
        <v>3.13</v>
      </c>
      <c r="CU31" s="24">
        <v>2.839</v>
      </c>
      <c r="CV31" s="24">
        <v>3.544</v>
      </c>
      <c r="CW31" s="24">
        <v>2.9140000000000001</v>
      </c>
      <c r="CX31" s="24">
        <v>2.7170000000000001</v>
      </c>
      <c r="CY31" s="24">
        <v>3.528</v>
      </c>
      <c r="CZ31" s="24">
        <v>2.794</v>
      </c>
      <c r="DA31" s="24">
        <v>2.653</v>
      </c>
      <c r="DB31" s="24">
        <v>3.4239999999999999</v>
      </c>
      <c r="DC31" s="24">
        <v>2.7240000000000002</v>
      </c>
      <c r="DD31" s="24">
        <v>2.5760000000000001</v>
      </c>
      <c r="DE31" s="24">
        <v>3.2949999999999999</v>
      </c>
      <c r="DF31" s="24">
        <v>2.661</v>
      </c>
      <c r="DG31" s="24">
        <v>2.504</v>
      </c>
      <c r="DH31" s="24">
        <v>3.5659999999999998</v>
      </c>
      <c r="DI31" s="24">
        <v>2.6</v>
      </c>
      <c r="DJ31" s="24">
        <v>2.4249999999999998</v>
      </c>
      <c r="DK31" s="24">
        <v>3.8119999999999998</v>
      </c>
      <c r="DL31" s="24">
        <v>2.5299999999999998</v>
      </c>
      <c r="DM31" s="24">
        <v>2.282</v>
      </c>
      <c r="DN31" s="24">
        <v>3.5459999999999998</v>
      </c>
      <c r="DO31" s="24">
        <v>2.38</v>
      </c>
      <c r="DP31" s="24">
        <v>2.1909999999999998</v>
      </c>
      <c r="DQ31" s="24">
        <v>3.4319999999999999</v>
      </c>
      <c r="DR31" s="24">
        <v>2.29</v>
      </c>
      <c r="DS31" s="24">
        <v>2.1749999999999998</v>
      </c>
      <c r="DT31" s="24">
        <v>3.3780000000000001</v>
      </c>
      <c r="DU31" s="24">
        <v>2.2719999999999998</v>
      </c>
      <c r="DV31" s="24">
        <v>2.0990000000000002</v>
      </c>
      <c r="DW31" s="24">
        <v>3.2029999999999998</v>
      </c>
      <c r="DX31" s="24">
        <v>2.1970000000000001</v>
      </c>
      <c r="DY31" s="24">
        <v>2.0550000000000002</v>
      </c>
      <c r="DZ31" s="24">
        <v>3.4089999999999998</v>
      </c>
      <c r="EA31" s="24">
        <v>2.169</v>
      </c>
      <c r="EB31" s="24">
        <v>2.0619999999999998</v>
      </c>
      <c r="EC31" s="24">
        <v>3.3180000000000001</v>
      </c>
      <c r="ED31" s="24">
        <v>2.177</v>
      </c>
      <c r="EE31" s="24">
        <v>2.1360000000000001</v>
      </c>
      <c r="EF31" s="24">
        <v>3.2839999999999998</v>
      </c>
      <c r="EG31" s="24">
        <v>2.25</v>
      </c>
      <c r="EH31" s="24">
        <v>2.1659999999999999</v>
      </c>
      <c r="EI31" s="24">
        <v>3.2810000000000001</v>
      </c>
      <c r="EJ31" s="24">
        <v>2.2730000000000001</v>
      </c>
      <c r="EK31" s="24">
        <v>2.153</v>
      </c>
      <c r="EL31" s="24">
        <v>3.3239999999999998</v>
      </c>
      <c r="EM31" s="24">
        <v>2.2679999999999998</v>
      </c>
      <c r="EN31" s="24">
        <v>2.1680000000000001</v>
      </c>
      <c r="EO31" s="24">
        <v>3.3090000000000002</v>
      </c>
      <c r="EP31" s="24">
        <v>2.2909999999999999</v>
      </c>
      <c r="EQ31" s="24">
        <v>2.1509999999999998</v>
      </c>
      <c r="ER31" s="24">
        <v>3.2959999999999998</v>
      </c>
      <c r="ES31" s="24">
        <v>2.2690000000000001</v>
      </c>
      <c r="ET31" s="24">
        <v>2.11</v>
      </c>
      <c r="EU31" s="24">
        <v>3.3010000000000002</v>
      </c>
      <c r="EV31" s="24">
        <v>2.2229999999999999</v>
      </c>
      <c r="EW31" s="24">
        <v>2.0169999999999999</v>
      </c>
      <c r="EX31" s="24">
        <v>3.22</v>
      </c>
      <c r="EY31" s="24">
        <v>2.1360000000000001</v>
      </c>
      <c r="EZ31" s="24">
        <v>1.931</v>
      </c>
      <c r="FA31" s="24">
        <v>3.0950000000000002</v>
      </c>
      <c r="FB31" s="24">
        <v>2.056</v>
      </c>
      <c r="FC31" s="24">
        <v>1.8660000000000001</v>
      </c>
      <c r="FD31" s="24">
        <v>2.8370000000000002</v>
      </c>
      <c r="FE31" s="24">
        <v>1.9690000000000001</v>
      </c>
      <c r="FF31" s="24">
        <v>1.853</v>
      </c>
      <c r="FG31" s="24">
        <v>2.7610000000000001</v>
      </c>
      <c r="FH31" s="24">
        <v>1.9379999999999999</v>
      </c>
      <c r="FI31" s="24">
        <v>1.98</v>
      </c>
      <c r="FJ31" s="24">
        <v>2.89</v>
      </c>
      <c r="FK31" s="24">
        <v>2.06</v>
      </c>
      <c r="FL31" s="24">
        <v>2.085</v>
      </c>
      <c r="FM31" s="24">
        <v>2.9630000000000001</v>
      </c>
      <c r="FN31" s="24">
        <v>2.169</v>
      </c>
      <c r="FO31" s="24">
        <v>2.0979999999999999</v>
      </c>
      <c r="FP31" s="24">
        <v>3.0289999999999999</v>
      </c>
      <c r="FQ31" s="24">
        <v>2.1920000000000002</v>
      </c>
      <c r="FR31" s="24">
        <v>2.0249999999999999</v>
      </c>
      <c r="FS31" s="24">
        <v>3.0640000000000001</v>
      </c>
      <c r="FT31" s="24">
        <v>2.1379999999999999</v>
      </c>
      <c r="FU31" s="24">
        <v>1.7669999999999999</v>
      </c>
      <c r="FV31" s="24">
        <v>3.0739999999999998</v>
      </c>
      <c r="FW31" s="24">
        <v>1.905</v>
      </c>
      <c r="FX31" s="24">
        <v>1.728</v>
      </c>
      <c r="FY31" s="24">
        <v>3.0169999999999999</v>
      </c>
      <c r="FZ31" s="24">
        <v>1.87</v>
      </c>
      <c r="GA31" s="24">
        <v>2.004</v>
      </c>
      <c r="GB31" s="24">
        <v>3.2850000000000001</v>
      </c>
      <c r="GC31" s="24">
        <v>2.1440000000000001</v>
      </c>
      <c r="GD31" s="24">
        <v>2.5489999999999999</v>
      </c>
      <c r="GE31" s="24">
        <v>3.85</v>
      </c>
      <c r="GF31" s="24">
        <v>2.6850000000000001</v>
      </c>
      <c r="GG31" s="24">
        <v>3.2589999999999999</v>
      </c>
      <c r="GH31" s="24">
        <v>4.6779999999999999</v>
      </c>
      <c r="GI31" s="24">
        <v>3.3879999999999999</v>
      </c>
      <c r="GJ31" s="24">
        <v>4.0190000000000001</v>
      </c>
      <c r="GK31" s="24">
        <v>5.6749999999999998</v>
      </c>
      <c r="GL31" s="24">
        <v>4.1689999999999996</v>
      </c>
      <c r="GM31" s="24">
        <v>4.3630000000000004</v>
      </c>
      <c r="GN31" s="24">
        <v>5.75</v>
      </c>
      <c r="GO31" s="24">
        <v>4.5069999999999997</v>
      </c>
      <c r="GP31" s="24">
        <v>4.5830000000000002</v>
      </c>
      <c r="GQ31" s="24">
        <v>6.1319999999999997</v>
      </c>
      <c r="GR31" s="24">
        <v>4.7290000000000001</v>
      </c>
      <c r="GS31" s="24">
        <v>5.0540000000000003</v>
      </c>
      <c r="GT31" s="24">
        <v>6.5359999999999996</v>
      </c>
      <c r="GU31" s="24">
        <v>5.2160000000000002</v>
      </c>
      <c r="GV31" s="24">
        <v>4.7469999999999999</v>
      </c>
      <c r="GW31" s="24">
        <v>6.0410000000000004</v>
      </c>
      <c r="GX31" s="24">
        <v>4.8970000000000002</v>
      </c>
      <c r="GY31" s="24">
        <v>4.6390000000000002</v>
      </c>
      <c r="GZ31" s="24">
        <v>5.8079999999999998</v>
      </c>
      <c r="HA31" s="24">
        <v>4.7640000000000002</v>
      </c>
      <c r="HB31" s="24">
        <v>4.7009999999999996</v>
      </c>
      <c r="HC31" s="24">
        <v>5.9470000000000001</v>
      </c>
      <c r="HD31" s="24">
        <v>4.8239999999999998</v>
      </c>
      <c r="HE31" s="203">
        <v>4.492</v>
      </c>
      <c r="HF31" s="203">
        <v>5.6319999999999997</v>
      </c>
      <c r="HG31" s="203">
        <v>4.6079999999999997</v>
      </c>
      <c r="HH31" s="203"/>
      <c r="HI31" s="203"/>
      <c r="HJ31" s="203"/>
      <c r="HK31" s="203"/>
      <c r="HL31" s="203"/>
      <c r="HM31" s="203"/>
      <c r="HN31" s="203"/>
      <c r="HO31" s="203"/>
      <c r="HP31" s="203"/>
      <c r="HQ31" s="203"/>
      <c r="HR31" s="203"/>
      <c r="HS31" s="203"/>
      <c r="HT31" s="203"/>
      <c r="HU31" s="203"/>
      <c r="HV31" s="203"/>
      <c r="HW31" s="203"/>
      <c r="HX31" s="203"/>
      <c r="HY31" s="203"/>
      <c r="HZ31" s="203"/>
      <c r="IA31" s="203"/>
      <c r="IB31" s="203"/>
      <c r="IC31" s="203"/>
      <c r="ID31" s="203"/>
      <c r="IE31" s="203"/>
      <c r="IF31" s="203"/>
      <c r="IG31" s="203"/>
      <c r="IH31" s="203"/>
      <c r="II31" s="203"/>
      <c r="IJ31" s="203"/>
      <c r="IK31" s="203"/>
      <c r="IL31" s="203"/>
      <c r="IM31" s="203"/>
      <c r="IN31" s="203"/>
      <c r="IO31" s="203"/>
      <c r="IP31" s="203"/>
      <c r="IQ31" s="203"/>
      <c r="IR31" s="203"/>
      <c r="IS31" s="203"/>
      <c r="IT31" s="203"/>
      <c r="IU31" s="203"/>
      <c r="IV31" s="203"/>
      <c r="IW31" s="203"/>
      <c r="IX31" s="203"/>
      <c r="IY31" s="203"/>
      <c r="IZ31" s="203"/>
      <c r="JA31" s="203"/>
      <c r="JB31" s="203"/>
      <c r="JC31" s="203"/>
      <c r="JD31" s="203"/>
      <c r="JE31" s="203"/>
      <c r="JF31" s="203"/>
      <c r="JG31" s="203"/>
      <c r="JH31" s="203"/>
      <c r="JI31" s="203"/>
      <c r="JJ31" s="203"/>
      <c r="JK31" s="203"/>
      <c r="JL31" s="203"/>
      <c r="JM31" s="203"/>
      <c r="JN31" s="203"/>
      <c r="JO31" s="203"/>
      <c r="JP31" s="203"/>
      <c r="JQ31" s="203"/>
      <c r="JR31" s="203"/>
      <c r="JS31" s="203"/>
      <c r="JT31" s="203"/>
      <c r="JU31" s="203"/>
      <c r="JV31" s="203"/>
      <c r="JW31" s="203"/>
      <c r="JX31" s="203"/>
      <c r="JY31" s="203"/>
      <c r="JZ31" s="203"/>
      <c r="KA31" s="203"/>
      <c r="KB31" s="203"/>
      <c r="KC31" s="203"/>
      <c r="KD31" s="203"/>
      <c r="KE31" s="203"/>
      <c r="KF31" s="203"/>
      <c r="KG31" s="203"/>
      <c r="KH31" s="203"/>
      <c r="KI31" s="203"/>
      <c r="KJ31" s="203"/>
      <c r="KK31" s="203"/>
      <c r="KL31" s="203"/>
      <c r="KM31" s="203"/>
      <c r="KN31" s="203"/>
      <c r="KO31" s="203"/>
      <c r="KP31" s="203"/>
      <c r="KQ31" s="203"/>
      <c r="KR31" s="203"/>
      <c r="KS31" s="203"/>
      <c r="KT31" s="203"/>
      <c r="KU31" s="203"/>
      <c r="KV31" s="203"/>
      <c r="KW31" s="203"/>
      <c r="KX31" s="203"/>
      <c r="KY31" s="203"/>
      <c r="KZ31" s="203"/>
      <c r="LA31" s="203"/>
      <c r="LB31" s="203"/>
      <c r="LC31" s="203"/>
      <c r="LD31" s="203"/>
      <c r="LE31" s="203"/>
      <c r="LF31" s="203"/>
      <c r="LG31" s="203"/>
      <c r="LH31" s="203"/>
      <c r="LI31" s="203"/>
      <c r="LJ31" s="203"/>
      <c r="LK31" s="203"/>
      <c r="LL31" s="203"/>
      <c r="LM31" s="203"/>
      <c r="LN31" s="203"/>
      <c r="LO31" s="203"/>
      <c r="LP31" s="203"/>
      <c r="LQ31" s="203"/>
      <c r="LR31" s="203"/>
      <c r="LS31" s="203"/>
      <c r="LT31" s="203"/>
      <c r="LU31" s="203"/>
      <c r="LV31" s="203"/>
      <c r="LW31" s="203"/>
      <c r="LX31" s="203"/>
      <c r="LY31" s="203"/>
      <c r="LZ31" s="203"/>
      <c r="MA31" s="203"/>
      <c r="MB31" s="203"/>
      <c r="MC31" s="203"/>
      <c r="MD31" s="203"/>
      <c r="ME31" s="203"/>
      <c r="MF31" s="203"/>
      <c r="MG31" s="203"/>
      <c r="MH31" s="203"/>
      <c r="MI31" s="203"/>
      <c r="MJ31" s="203"/>
      <c r="MK31" s="203"/>
      <c r="ML31" s="203"/>
      <c r="MM31" s="203"/>
      <c r="MN31" s="203"/>
      <c r="MO31" s="203"/>
      <c r="MP31" s="203"/>
      <c r="MQ31" s="203"/>
      <c r="MR31" s="203"/>
      <c r="MS31" s="203"/>
      <c r="MT31" s="203"/>
      <c r="MU31" s="203"/>
      <c r="MV31" s="203"/>
      <c r="MW31" s="203"/>
      <c r="MX31" s="203"/>
      <c r="MY31" s="203"/>
      <c r="MZ31" s="203"/>
      <c r="NA31" s="203"/>
      <c r="NB31" s="203"/>
      <c r="NC31" s="203"/>
      <c r="ND31" s="203"/>
      <c r="NE31" s="203"/>
      <c r="NF31" s="203"/>
      <c r="NG31" s="203"/>
      <c r="NH31" s="203"/>
      <c r="NI31" s="203"/>
      <c r="NJ31" s="203"/>
      <c r="NK31" s="203"/>
      <c r="NL31" s="203"/>
      <c r="NM31" s="203"/>
      <c r="NN31" s="203"/>
      <c r="NO31" s="203"/>
      <c r="NP31" s="203"/>
      <c r="NQ31" s="203"/>
      <c r="NR31" s="203"/>
      <c r="NS31" s="203"/>
      <c r="NT31" s="203"/>
      <c r="NU31" s="203"/>
      <c r="NV31" s="203"/>
      <c r="NW31" s="203"/>
      <c r="NX31" s="203"/>
      <c r="NY31" s="203"/>
      <c r="NZ31" s="203"/>
      <c r="OA31" s="203"/>
      <c r="OB31" s="205"/>
      <c r="OC31" s="205"/>
      <c r="OD31" s="205"/>
      <c r="OE31" s="205"/>
      <c r="OF31" s="205"/>
      <c r="OG31" s="205"/>
      <c r="OH31" s="205"/>
      <c r="OI31" s="205"/>
      <c r="OJ31" s="205"/>
      <c r="OK31" s="205"/>
      <c r="OL31" s="205"/>
      <c r="OM31" s="205"/>
      <c r="ON31" s="205"/>
      <c r="OO31" s="205"/>
      <c r="OP31" s="205"/>
      <c r="OQ31" s="205"/>
      <c r="OR31" s="205"/>
      <c r="OS31" s="205"/>
      <c r="OT31" s="205"/>
      <c r="OU31" s="205"/>
      <c r="OV31" s="205"/>
      <c r="OW31" s="205"/>
      <c r="OX31" s="205"/>
      <c r="OY31" s="205"/>
      <c r="OZ31" s="205"/>
      <c r="PA31" s="205"/>
      <c r="PB31" s="205"/>
      <c r="PC31" s="205"/>
      <c r="PD31" s="205"/>
      <c r="PE31" s="205"/>
      <c r="PF31" s="205"/>
      <c r="PG31" s="205"/>
      <c r="PH31" s="205"/>
      <c r="PI31" s="205"/>
      <c r="PJ31" s="205"/>
      <c r="PK31" s="205"/>
    </row>
    <row r="32" spans="1:427" ht="12" customHeight="1" x14ac:dyDescent="0.35">
      <c r="A32" s="18">
        <v>6</v>
      </c>
      <c r="C32" s="145" t="s">
        <v>127</v>
      </c>
      <c r="D32" s="1" t="s">
        <v>29</v>
      </c>
      <c r="E32" s="24">
        <v>5.8540000000000001</v>
      </c>
      <c r="F32" s="24">
        <v>5.673</v>
      </c>
      <c r="G32" s="24">
        <v>6.1280000000000001</v>
      </c>
      <c r="H32" s="24">
        <v>5.8739999999999997</v>
      </c>
      <c r="I32" s="24">
        <v>5.8040000000000003</v>
      </c>
      <c r="J32" s="24">
        <v>5.75</v>
      </c>
      <c r="K32" s="24">
        <v>6.0860000000000003</v>
      </c>
      <c r="L32" s="24">
        <v>5.8339999999999996</v>
      </c>
      <c r="M32" s="24">
        <v>6.0549999999999997</v>
      </c>
      <c r="N32" s="24">
        <v>6.1280000000000001</v>
      </c>
      <c r="O32" s="24">
        <v>6.5339999999999998</v>
      </c>
      <c r="P32" s="24">
        <v>6.11</v>
      </c>
      <c r="Q32" s="24">
        <v>4.2670000000000003</v>
      </c>
      <c r="R32" s="24">
        <v>4.4809999999999999</v>
      </c>
      <c r="S32" s="24">
        <v>4.6849999999999996</v>
      </c>
      <c r="T32" s="24">
        <v>4.3280000000000003</v>
      </c>
      <c r="U32" s="24">
        <v>2.7679999999999998</v>
      </c>
      <c r="V32" s="24">
        <v>3.57</v>
      </c>
      <c r="W32" s="24">
        <v>3.85</v>
      </c>
      <c r="X32" s="24">
        <v>2.911</v>
      </c>
      <c r="Y32" s="24">
        <v>2.5019999999999998</v>
      </c>
      <c r="Z32" s="24">
        <v>3.5779999999999998</v>
      </c>
      <c r="AA32" s="24">
        <v>3.758</v>
      </c>
      <c r="AB32" s="24">
        <v>2.7629999999999999</v>
      </c>
      <c r="AC32" s="24">
        <v>2.7650000000000001</v>
      </c>
      <c r="AD32" s="24">
        <v>3.633</v>
      </c>
      <c r="AE32" s="24">
        <v>3.637</v>
      </c>
      <c r="AF32" s="24">
        <v>2.9510000000000001</v>
      </c>
      <c r="AG32" s="24">
        <v>2.93</v>
      </c>
      <c r="AH32" s="24">
        <v>3.6</v>
      </c>
      <c r="AI32" s="24">
        <v>3.0019999999999998</v>
      </c>
      <c r="AJ32" s="24">
        <v>3.181</v>
      </c>
      <c r="AK32" s="24">
        <v>3.5990000000000002</v>
      </c>
      <c r="AL32" s="24">
        <v>3.234</v>
      </c>
      <c r="AM32" s="24">
        <v>3.15</v>
      </c>
      <c r="AN32" s="24">
        <v>3.7229999999999999</v>
      </c>
      <c r="AO32" s="24">
        <v>3.234</v>
      </c>
      <c r="AP32" s="24">
        <v>3.1549999999999998</v>
      </c>
      <c r="AQ32" s="24">
        <v>3.4540000000000002</v>
      </c>
      <c r="AR32" s="24">
        <v>3.1970000000000001</v>
      </c>
      <c r="AS32" s="24">
        <v>3.0070000000000001</v>
      </c>
      <c r="AT32" s="24">
        <v>3.1930000000000001</v>
      </c>
      <c r="AU32" s="24">
        <v>3.032</v>
      </c>
      <c r="AV32" s="24">
        <v>3.0209999999999999</v>
      </c>
      <c r="AW32" s="24">
        <v>3.0640000000000001</v>
      </c>
      <c r="AX32" s="24">
        <v>3.028</v>
      </c>
      <c r="AY32" s="24">
        <v>2.9670000000000001</v>
      </c>
      <c r="AZ32" s="24">
        <v>3.3119999999999998</v>
      </c>
      <c r="BA32" s="24">
        <v>3.012</v>
      </c>
      <c r="BB32" s="24">
        <v>2.8490000000000002</v>
      </c>
      <c r="BC32" s="24">
        <v>3.2509999999999999</v>
      </c>
      <c r="BD32" s="24">
        <v>2.8980000000000001</v>
      </c>
      <c r="BE32" s="24">
        <v>2.911</v>
      </c>
      <c r="BF32" s="24">
        <v>3.1960000000000002</v>
      </c>
      <c r="BG32" s="24">
        <v>2.9580000000000002</v>
      </c>
      <c r="BH32" s="24">
        <v>2.83</v>
      </c>
      <c r="BI32" s="24">
        <v>3.1669999999999998</v>
      </c>
      <c r="BJ32" s="24">
        <v>2.8959999999999999</v>
      </c>
      <c r="BK32" s="24">
        <v>3.1509999999999998</v>
      </c>
      <c r="BL32" s="24">
        <v>3.4220000000000002</v>
      </c>
      <c r="BM32" s="24">
        <v>3.1960000000000002</v>
      </c>
      <c r="BN32" s="24">
        <v>3.274</v>
      </c>
      <c r="BO32" s="24">
        <v>3.59</v>
      </c>
      <c r="BP32" s="24">
        <v>3.319</v>
      </c>
      <c r="BQ32" s="24">
        <v>3.26</v>
      </c>
      <c r="BR32" s="24">
        <v>3.65</v>
      </c>
      <c r="BS32" s="24">
        <v>3.3</v>
      </c>
      <c r="BT32" s="24">
        <v>3.2490000000000001</v>
      </c>
      <c r="BU32" s="24">
        <v>3.681</v>
      </c>
      <c r="BV32" s="24">
        <v>3.2839999999999998</v>
      </c>
      <c r="BW32" s="24">
        <v>3.093</v>
      </c>
      <c r="BX32" s="24">
        <v>3.6819999999999999</v>
      </c>
      <c r="BY32" s="24">
        <v>3.1389999999999998</v>
      </c>
      <c r="BZ32" s="24">
        <v>3.0289999999999999</v>
      </c>
      <c r="CA32" s="24">
        <v>3.5019999999999998</v>
      </c>
      <c r="CB32" s="24">
        <v>3.0659999999999998</v>
      </c>
      <c r="CC32" s="24">
        <v>2.9449999999999998</v>
      </c>
      <c r="CD32" s="24">
        <v>3.5070000000000001</v>
      </c>
      <c r="CE32" s="24">
        <v>2.9929999999999999</v>
      </c>
      <c r="CF32" s="24">
        <v>2.8849999999999998</v>
      </c>
      <c r="CG32" s="24">
        <v>3.42</v>
      </c>
      <c r="CH32" s="24">
        <v>2.9319999999999999</v>
      </c>
      <c r="CI32" s="24">
        <v>2.7650000000000001</v>
      </c>
      <c r="CJ32" s="24">
        <v>3.536</v>
      </c>
      <c r="CK32" s="24">
        <v>2.8290000000000002</v>
      </c>
      <c r="CL32" s="24">
        <v>2.72</v>
      </c>
      <c r="CM32" s="24">
        <v>3.54</v>
      </c>
      <c r="CN32" s="24">
        <v>2.79</v>
      </c>
      <c r="CO32" s="24">
        <v>2.6509999999999998</v>
      </c>
      <c r="CP32" s="24">
        <v>3.5049999999999999</v>
      </c>
      <c r="CQ32" s="24">
        <v>2.7370000000000001</v>
      </c>
      <c r="CR32" s="24">
        <v>2.5</v>
      </c>
      <c r="CS32" s="24">
        <v>3.26</v>
      </c>
      <c r="CT32" s="24">
        <v>2.58</v>
      </c>
      <c r="CU32" s="24">
        <v>2.4220000000000002</v>
      </c>
      <c r="CV32" s="24">
        <v>3.3849999999999998</v>
      </c>
      <c r="CW32" s="24">
        <v>2.5019999999999998</v>
      </c>
      <c r="CX32" s="24">
        <v>2.3919999999999999</v>
      </c>
      <c r="CY32" s="24">
        <v>3.49</v>
      </c>
      <c r="CZ32" s="24">
        <v>2.5960000000000001</v>
      </c>
      <c r="DA32" s="24">
        <v>2.556</v>
      </c>
      <c r="DB32" s="24">
        <v>3.5339999999999998</v>
      </c>
      <c r="DC32" s="24">
        <v>2.629</v>
      </c>
      <c r="DD32" s="24">
        <v>2.4359999999999999</v>
      </c>
      <c r="DE32" s="24">
        <v>3.29</v>
      </c>
      <c r="DF32" s="24">
        <v>2.5190000000000001</v>
      </c>
      <c r="DG32" s="24">
        <v>2.242</v>
      </c>
      <c r="DH32" s="24">
        <v>3.5449999999999999</v>
      </c>
      <c r="DI32" s="24">
        <v>2.351</v>
      </c>
      <c r="DJ32" s="24">
        <v>2.0739999999999998</v>
      </c>
      <c r="DK32" s="24">
        <v>3.6440000000000001</v>
      </c>
      <c r="DL32" s="24">
        <v>2.2069999999999999</v>
      </c>
      <c r="DM32" s="24">
        <v>2.0409999999999999</v>
      </c>
      <c r="DN32" s="24">
        <v>3.6110000000000002</v>
      </c>
      <c r="DO32" s="24">
        <v>2.1629999999999998</v>
      </c>
      <c r="DP32" s="24">
        <v>2.2269999999999999</v>
      </c>
      <c r="DQ32" s="24">
        <v>4.109</v>
      </c>
      <c r="DR32" s="24">
        <v>2.3519999999999999</v>
      </c>
      <c r="DS32" s="24">
        <v>2.2679999999999998</v>
      </c>
      <c r="DT32" s="24">
        <v>3.9849999999999999</v>
      </c>
      <c r="DU32" s="24">
        <v>2.3730000000000002</v>
      </c>
      <c r="DV32" s="24">
        <v>2.1789999999999998</v>
      </c>
      <c r="DW32" s="24">
        <v>3.5419999999999998</v>
      </c>
      <c r="DX32" s="24">
        <v>2.2690000000000001</v>
      </c>
      <c r="DY32" s="24">
        <v>2.302</v>
      </c>
      <c r="DZ32" s="24">
        <v>4.069</v>
      </c>
      <c r="EA32" s="24">
        <v>2.407</v>
      </c>
      <c r="EB32" s="24">
        <v>2.2930000000000001</v>
      </c>
      <c r="EC32" s="24">
        <v>4.1139999999999999</v>
      </c>
      <c r="ED32" s="24">
        <v>2.4060000000000001</v>
      </c>
      <c r="EE32" s="24">
        <v>2.423</v>
      </c>
      <c r="EF32" s="24">
        <v>3.9660000000000002</v>
      </c>
      <c r="EG32" s="24">
        <v>2.5259999999999998</v>
      </c>
      <c r="EH32" s="24">
        <v>2.4049999999999998</v>
      </c>
      <c r="EI32" s="24">
        <v>3.7909999999999999</v>
      </c>
      <c r="EJ32" s="24">
        <v>2.4849999999999999</v>
      </c>
      <c r="EK32" s="24">
        <v>2.4489999999999998</v>
      </c>
      <c r="EL32" s="24">
        <v>3.4319999999999999</v>
      </c>
      <c r="EM32" s="24">
        <v>2.5219999999999998</v>
      </c>
      <c r="EN32" s="24">
        <v>2.4630000000000001</v>
      </c>
      <c r="EO32" s="24">
        <v>4.0620000000000003</v>
      </c>
      <c r="EP32" s="24">
        <v>2.573</v>
      </c>
      <c r="EQ32" s="24">
        <v>2.387</v>
      </c>
      <c r="ER32" s="24">
        <v>3.927</v>
      </c>
      <c r="ES32" s="24">
        <v>2.4809999999999999</v>
      </c>
      <c r="ET32" s="24">
        <v>2.4260000000000002</v>
      </c>
      <c r="EU32" s="24">
        <v>4.0439999999999996</v>
      </c>
      <c r="EV32" s="24">
        <v>2.516</v>
      </c>
      <c r="EW32" s="24">
        <v>2.33</v>
      </c>
      <c r="EX32" s="24">
        <v>5.0279999999999996</v>
      </c>
      <c r="EY32" s="24">
        <v>2.4430000000000001</v>
      </c>
      <c r="EZ32" s="24">
        <v>2.141</v>
      </c>
      <c r="FA32" s="24">
        <v>5.1689999999999996</v>
      </c>
      <c r="FB32" s="24">
        <v>2.2429999999999999</v>
      </c>
      <c r="FC32" s="24">
        <v>1.784</v>
      </c>
      <c r="FD32" s="24">
        <v>3.08</v>
      </c>
      <c r="FE32" s="24">
        <v>1.8140000000000001</v>
      </c>
      <c r="FF32" s="24">
        <v>1.871</v>
      </c>
      <c r="FG32" s="24">
        <v>3.681</v>
      </c>
      <c r="FH32" s="24">
        <v>1.91</v>
      </c>
      <c r="FI32" s="24">
        <v>2.0299999999999998</v>
      </c>
      <c r="FJ32" s="24">
        <v>4.38</v>
      </c>
      <c r="FK32" s="24">
        <v>2.09</v>
      </c>
      <c r="FL32" s="24">
        <v>2.1629999999999998</v>
      </c>
      <c r="FM32" s="24">
        <v>3.7959999999999998</v>
      </c>
      <c r="FN32" s="24">
        <v>2.2269999999999999</v>
      </c>
      <c r="FO32" s="24">
        <v>2.1619999999999999</v>
      </c>
      <c r="FP32" s="24">
        <v>4.5880000000000001</v>
      </c>
      <c r="FQ32" s="24">
        <v>2.246</v>
      </c>
      <c r="FR32" s="24">
        <v>2.2130000000000001</v>
      </c>
      <c r="FS32" s="24">
        <v>3.9990000000000001</v>
      </c>
      <c r="FT32" s="24">
        <v>2.3159999999999998</v>
      </c>
      <c r="FU32" s="24">
        <v>2.117</v>
      </c>
      <c r="FV32" s="24">
        <v>4.0359999999999996</v>
      </c>
      <c r="FW32" s="24">
        <v>2.2170000000000001</v>
      </c>
      <c r="FX32" s="24">
        <v>2.298</v>
      </c>
      <c r="FY32" s="24">
        <v>6.3540000000000001</v>
      </c>
      <c r="FZ32" s="24">
        <v>2.4049999999999998</v>
      </c>
      <c r="GA32" s="24">
        <v>2.738</v>
      </c>
      <c r="GB32" s="24">
        <v>6.35</v>
      </c>
      <c r="GC32" s="24">
        <v>2.8809999999999998</v>
      </c>
      <c r="GD32" s="24">
        <v>3.407</v>
      </c>
      <c r="GE32" s="24">
        <v>5.2290000000000001</v>
      </c>
      <c r="GF32" s="24">
        <v>3.4969999999999999</v>
      </c>
      <c r="GG32" s="24">
        <v>4.4189999999999996</v>
      </c>
      <c r="GH32" s="24">
        <v>6.0030000000000001</v>
      </c>
      <c r="GI32" s="24">
        <v>4.5190000000000001</v>
      </c>
      <c r="GJ32" s="24">
        <v>4.9779999999999998</v>
      </c>
      <c r="GK32" s="24">
        <v>6.0810000000000004</v>
      </c>
      <c r="GL32" s="24">
        <v>5.0359999999999996</v>
      </c>
      <c r="GM32" s="24">
        <v>5.5380000000000003</v>
      </c>
      <c r="GN32" s="24">
        <v>6.7480000000000002</v>
      </c>
      <c r="GO32" s="24">
        <v>5.585</v>
      </c>
      <c r="GP32" s="24">
        <v>6.0590000000000002</v>
      </c>
      <c r="GQ32" s="24">
        <v>7.3090000000000002</v>
      </c>
      <c r="GR32" s="24">
        <v>6.093</v>
      </c>
      <c r="GS32" s="24">
        <v>6.1159999999999997</v>
      </c>
      <c r="GT32" s="24">
        <v>7.218</v>
      </c>
      <c r="GU32" s="24">
        <v>6.15</v>
      </c>
      <c r="GV32" s="24">
        <v>6.0449999999999999</v>
      </c>
      <c r="GW32" s="24">
        <v>7.65</v>
      </c>
      <c r="GX32" s="24">
        <v>6.1029999999999998</v>
      </c>
      <c r="GY32" s="24">
        <v>6.2229999999999999</v>
      </c>
      <c r="GZ32" s="24">
        <v>8.4979999999999993</v>
      </c>
      <c r="HA32" s="24">
        <v>6.3140000000000001</v>
      </c>
      <c r="HB32" s="24">
        <v>5.82</v>
      </c>
      <c r="HC32" s="24">
        <v>8.3930000000000007</v>
      </c>
      <c r="HD32" s="24">
        <v>5.92</v>
      </c>
      <c r="HE32" s="203">
        <v>5.766</v>
      </c>
      <c r="HF32" s="203">
        <v>8.8339999999999996</v>
      </c>
      <c r="HG32" s="203">
        <v>5.8680000000000003</v>
      </c>
      <c r="HH32" s="203"/>
      <c r="HI32" s="203"/>
      <c r="HJ32" s="203"/>
      <c r="HK32" s="203"/>
      <c r="HL32" s="203"/>
      <c r="HM32" s="203"/>
      <c r="HN32" s="203"/>
      <c r="HO32" s="203"/>
      <c r="HP32" s="203"/>
      <c r="HQ32" s="203"/>
      <c r="HR32" s="203"/>
      <c r="HS32" s="203"/>
      <c r="HT32" s="203"/>
      <c r="HU32" s="203"/>
      <c r="HV32" s="203"/>
      <c r="HW32" s="203"/>
      <c r="HX32" s="203"/>
      <c r="HY32" s="203"/>
      <c r="HZ32" s="203"/>
      <c r="IA32" s="203"/>
      <c r="IB32" s="203"/>
      <c r="IC32" s="203"/>
      <c r="ID32" s="203"/>
      <c r="IE32" s="203"/>
      <c r="IF32" s="203"/>
      <c r="IG32" s="203"/>
      <c r="IH32" s="203"/>
      <c r="II32" s="203"/>
      <c r="IJ32" s="203"/>
      <c r="IK32" s="203"/>
      <c r="IL32" s="203"/>
      <c r="IM32" s="203"/>
      <c r="IN32" s="203"/>
      <c r="IO32" s="203"/>
      <c r="IP32" s="203"/>
      <c r="IQ32" s="203"/>
      <c r="IR32" s="203"/>
      <c r="IS32" s="203"/>
      <c r="IT32" s="203"/>
      <c r="IU32" s="203"/>
      <c r="IV32" s="203"/>
      <c r="IW32" s="203"/>
      <c r="IX32" s="203"/>
      <c r="IY32" s="203"/>
      <c r="IZ32" s="203"/>
      <c r="JA32" s="203"/>
      <c r="JB32" s="203"/>
      <c r="JC32" s="203"/>
      <c r="JD32" s="203"/>
      <c r="JE32" s="203"/>
      <c r="JF32" s="203"/>
      <c r="JG32" s="203"/>
      <c r="JH32" s="203"/>
      <c r="JI32" s="203"/>
      <c r="JJ32" s="203"/>
      <c r="JK32" s="203"/>
      <c r="JL32" s="203"/>
      <c r="JM32" s="203"/>
      <c r="JN32" s="203"/>
      <c r="JO32" s="203"/>
      <c r="JP32" s="203"/>
      <c r="JQ32" s="203"/>
      <c r="JR32" s="203"/>
      <c r="JS32" s="203"/>
      <c r="JT32" s="203"/>
      <c r="JU32" s="203"/>
      <c r="JV32" s="203"/>
      <c r="JW32" s="203"/>
      <c r="JX32" s="203"/>
      <c r="JY32" s="203"/>
      <c r="JZ32" s="203"/>
      <c r="KA32" s="203"/>
      <c r="KB32" s="203"/>
      <c r="KC32" s="203"/>
      <c r="KD32" s="203"/>
      <c r="KE32" s="203"/>
      <c r="KF32" s="203"/>
      <c r="KG32" s="203"/>
      <c r="KH32" s="203"/>
      <c r="KI32" s="203"/>
      <c r="KJ32" s="203"/>
      <c r="KK32" s="203"/>
      <c r="KL32" s="203"/>
      <c r="KM32" s="203"/>
      <c r="KN32" s="203"/>
      <c r="KO32" s="203"/>
      <c r="KP32" s="203"/>
      <c r="KQ32" s="203"/>
      <c r="KR32" s="203"/>
      <c r="KS32" s="203"/>
      <c r="KT32" s="203"/>
      <c r="KU32" s="203"/>
      <c r="KV32" s="203"/>
      <c r="KW32" s="203"/>
      <c r="KX32" s="203"/>
      <c r="KY32" s="203"/>
      <c r="KZ32" s="203"/>
      <c r="LA32" s="203"/>
      <c r="LB32" s="203"/>
      <c r="LC32" s="203"/>
      <c r="LD32" s="203"/>
      <c r="LE32" s="203"/>
      <c r="LF32" s="203"/>
      <c r="LG32" s="203"/>
      <c r="LH32" s="203"/>
      <c r="LI32" s="203"/>
      <c r="LJ32" s="203"/>
      <c r="LK32" s="203"/>
      <c r="LL32" s="203"/>
      <c r="LM32" s="203"/>
      <c r="LN32" s="203"/>
      <c r="LO32" s="203"/>
      <c r="LP32" s="203"/>
      <c r="LQ32" s="203"/>
      <c r="LR32" s="203"/>
      <c r="LS32" s="203"/>
      <c r="LT32" s="203"/>
      <c r="LU32" s="203"/>
      <c r="LV32" s="203"/>
      <c r="LW32" s="203"/>
      <c r="LX32" s="203"/>
      <c r="LY32" s="203"/>
      <c r="LZ32" s="203"/>
      <c r="MA32" s="203"/>
      <c r="MB32" s="203"/>
      <c r="MC32" s="203"/>
      <c r="MD32" s="203"/>
      <c r="ME32" s="203"/>
      <c r="MF32" s="203"/>
      <c r="MG32" s="203"/>
      <c r="MH32" s="203"/>
      <c r="MI32" s="203"/>
      <c r="MJ32" s="203"/>
      <c r="MK32" s="203"/>
      <c r="ML32" s="203"/>
      <c r="MM32" s="203"/>
      <c r="MN32" s="203"/>
      <c r="MO32" s="203"/>
      <c r="MP32" s="203"/>
      <c r="MQ32" s="203"/>
      <c r="MR32" s="203"/>
      <c r="MS32" s="203"/>
      <c r="MT32" s="203"/>
      <c r="MU32" s="203"/>
      <c r="MV32" s="203"/>
      <c r="MW32" s="203"/>
      <c r="MX32" s="203"/>
      <c r="MY32" s="203"/>
      <c r="MZ32" s="203"/>
      <c r="NA32" s="203"/>
      <c r="NB32" s="203"/>
      <c r="NC32" s="203"/>
      <c r="ND32" s="203"/>
      <c r="NE32" s="203"/>
      <c r="NF32" s="203"/>
      <c r="NG32" s="203"/>
      <c r="NH32" s="203"/>
      <c r="NI32" s="203"/>
      <c r="NJ32" s="203"/>
      <c r="NK32" s="203"/>
      <c r="NL32" s="203"/>
      <c r="NM32" s="203"/>
      <c r="NN32" s="203"/>
      <c r="NO32" s="203"/>
      <c r="NP32" s="203"/>
      <c r="NQ32" s="203"/>
      <c r="NR32" s="203"/>
      <c r="NS32" s="203"/>
      <c r="NT32" s="203"/>
      <c r="NU32" s="203"/>
      <c r="NV32" s="203"/>
      <c r="NW32" s="203"/>
      <c r="NX32" s="203"/>
      <c r="NY32" s="203"/>
      <c r="NZ32" s="203"/>
      <c r="OA32" s="203"/>
      <c r="OB32" s="205"/>
      <c r="OC32" s="205"/>
      <c r="OD32" s="205"/>
      <c r="OE32" s="205"/>
      <c r="OF32" s="205"/>
      <c r="OG32" s="205"/>
      <c r="OH32" s="205"/>
      <c r="OI32" s="205"/>
      <c r="OJ32" s="205"/>
      <c r="OK32" s="205"/>
      <c r="OL32" s="205"/>
      <c r="OM32" s="205"/>
      <c r="ON32" s="205"/>
      <c r="OO32" s="205"/>
      <c r="OP32" s="205"/>
      <c r="OQ32" s="205"/>
      <c r="OR32" s="205"/>
      <c r="OS32" s="205"/>
      <c r="OT32" s="205"/>
      <c r="OU32" s="205"/>
      <c r="OV32" s="205"/>
      <c r="OW32" s="205"/>
      <c r="OX32" s="205"/>
      <c r="OY32" s="205"/>
      <c r="OZ32" s="205"/>
      <c r="PA32" s="205"/>
      <c r="PB32" s="205"/>
      <c r="PC32" s="205"/>
      <c r="PD32" s="205"/>
      <c r="PE32" s="205"/>
      <c r="PF32" s="205"/>
      <c r="PG32" s="205"/>
      <c r="PH32" s="205"/>
      <c r="PI32" s="205"/>
      <c r="PJ32" s="205"/>
      <c r="PK32" s="205"/>
    </row>
    <row r="33" spans="1:427" ht="12" customHeight="1" x14ac:dyDescent="0.35">
      <c r="A33" s="18">
        <v>7</v>
      </c>
      <c r="C33" s="145" t="s">
        <v>128</v>
      </c>
      <c r="D33" s="1" t="s">
        <v>29</v>
      </c>
      <c r="E33" s="24">
        <v>5.8410000000000002</v>
      </c>
      <c r="F33" s="24">
        <v>5.7130000000000001</v>
      </c>
      <c r="G33" s="24">
        <v>6.2149999999999999</v>
      </c>
      <c r="H33" s="24">
        <v>5.8940000000000001</v>
      </c>
      <c r="I33" s="24">
        <v>5.7629999999999999</v>
      </c>
      <c r="J33" s="24">
        <v>5.7809999999999997</v>
      </c>
      <c r="K33" s="24">
        <v>6.2050000000000001</v>
      </c>
      <c r="L33" s="24">
        <v>5.827</v>
      </c>
      <c r="M33" s="24">
        <v>6.0350000000000001</v>
      </c>
      <c r="N33" s="24">
        <v>6.1280000000000001</v>
      </c>
      <c r="O33" s="24">
        <v>6.5940000000000003</v>
      </c>
      <c r="P33" s="24">
        <v>6.1079999999999997</v>
      </c>
      <c r="Q33" s="24">
        <v>4.9820000000000002</v>
      </c>
      <c r="R33" s="24">
        <v>5.27</v>
      </c>
      <c r="S33" s="24">
        <v>5.6260000000000003</v>
      </c>
      <c r="T33" s="24">
        <v>5.0819999999999999</v>
      </c>
      <c r="U33" s="24">
        <v>3.87</v>
      </c>
      <c r="V33" s="24">
        <v>4.72</v>
      </c>
      <c r="W33" s="24">
        <v>4.8079999999999998</v>
      </c>
      <c r="X33" s="24">
        <v>4.05</v>
      </c>
      <c r="Y33" s="24">
        <v>3.9769999999999999</v>
      </c>
      <c r="Z33" s="24">
        <v>4.5510000000000002</v>
      </c>
      <c r="AA33" s="24">
        <v>4.5469999999999997</v>
      </c>
      <c r="AB33" s="24">
        <v>4.1219999999999999</v>
      </c>
      <c r="AC33" s="24">
        <v>4.1369999999999996</v>
      </c>
      <c r="AD33" s="24">
        <v>4.6079999999999997</v>
      </c>
      <c r="AE33" s="24">
        <v>4.5270000000000001</v>
      </c>
      <c r="AF33" s="24">
        <v>4.2460000000000004</v>
      </c>
      <c r="AG33" s="24">
        <v>3.9860000000000002</v>
      </c>
      <c r="AH33" s="24">
        <v>4.5220000000000002</v>
      </c>
      <c r="AI33" s="24">
        <v>4.0510000000000002</v>
      </c>
      <c r="AJ33" s="24">
        <v>3.8959999999999999</v>
      </c>
      <c r="AK33" s="24">
        <v>4.3170000000000002</v>
      </c>
      <c r="AL33" s="24">
        <v>3.9489999999999998</v>
      </c>
      <c r="AM33" s="24">
        <v>3.8050000000000002</v>
      </c>
      <c r="AN33" s="24">
        <v>4.2990000000000004</v>
      </c>
      <c r="AO33" s="24">
        <v>3.8820000000000001</v>
      </c>
      <c r="AP33" s="24">
        <v>3.7309999999999999</v>
      </c>
      <c r="AQ33" s="24">
        <v>4.1059999999999999</v>
      </c>
      <c r="AR33" s="24">
        <v>3.7930000000000001</v>
      </c>
      <c r="AS33" s="24">
        <v>3.6120000000000001</v>
      </c>
      <c r="AT33" s="24">
        <v>3.847</v>
      </c>
      <c r="AU33" s="24">
        <v>3.653</v>
      </c>
      <c r="AV33" s="24">
        <v>3.6219999999999999</v>
      </c>
      <c r="AW33" s="24">
        <v>3.7410000000000001</v>
      </c>
      <c r="AX33" s="24">
        <v>3.6459999999999999</v>
      </c>
      <c r="AY33" s="24">
        <v>3.7389999999999999</v>
      </c>
      <c r="AZ33" s="24">
        <v>4.1459999999999999</v>
      </c>
      <c r="BA33" s="24">
        <v>3.8079999999999998</v>
      </c>
      <c r="BB33" s="24">
        <v>3.524</v>
      </c>
      <c r="BC33" s="24">
        <v>3.9860000000000002</v>
      </c>
      <c r="BD33" s="24">
        <v>3.5910000000000002</v>
      </c>
      <c r="BE33" s="24">
        <v>3.4279999999999999</v>
      </c>
      <c r="BF33" s="24">
        <v>3.7839999999999998</v>
      </c>
      <c r="BG33" s="24">
        <v>3.488</v>
      </c>
      <c r="BH33" s="24">
        <v>3.4489999999999998</v>
      </c>
      <c r="BI33" s="24">
        <v>3.7189999999999999</v>
      </c>
      <c r="BJ33" s="24">
        <v>3.4980000000000002</v>
      </c>
      <c r="BK33" s="24">
        <v>3.7370000000000001</v>
      </c>
      <c r="BL33" s="24">
        <v>3.972</v>
      </c>
      <c r="BM33" s="24">
        <v>3.7759999999999998</v>
      </c>
      <c r="BN33" s="24">
        <v>3.851</v>
      </c>
      <c r="BO33" s="24">
        <v>4.0720000000000001</v>
      </c>
      <c r="BP33" s="24">
        <v>3.8860000000000001</v>
      </c>
      <c r="BQ33" s="24">
        <v>3.76</v>
      </c>
      <c r="BR33" s="24">
        <v>4.29</v>
      </c>
      <c r="BS33" s="24">
        <v>3.81</v>
      </c>
      <c r="BT33" s="24">
        <v>3.6110000000000002</v>
      </c>
      <c r="BU33" s="24">
        <v>4.0940000000000003</v>
      </c>
      <c r="BV33" s="24">
        <v>3.6469999999999998</v>
      </c>
      <c r="BW33" s="24">
        <v>3.4169999999999998</v>
      </c>
      <c r="BX33" s="24">
        <v>3.9750000000000001</v>
      </c>
      <c r="BY33" s="24">
        <v>3.4670000000000001</v>
      </c>
      <c r="BZ33" s="24">
        <v>3.2719999999999998</v>
      </c>
      <c r="CA33" s="24">
        <v>3.8889999999999998</v>
      </c>
      <c r="CB33" s="24">
        <v>3.323</v>
      </c>
      <c r="CC33" s="24">
        <v>3.2069999999999999</v>
      </c>
      <c r="CD33" s="24">
        <v>3.714</v>
      </c>
      <c r="CE33" s="24">
        <v>3.246</v>
      </c>
      <c r="CF33" s="24">
        <v>3.1859999999999999</v>
      </c>
      <c r="CG33" s="24">
        <v>3.8140000000000001</v>
      </c>
      <c r="CH33" s="24">
        <v>3.2429999999999999</v>
      </c>
      <c r="CI33" s="24">
        <v>3.2</v>
      </c>
      <c r="CJ33" s="24">
        <v>3.8319999999999999</v>
      </c>
      <c r="CK33" s="24">
        <v>3.258</v>
      </c>
      <c r="CL33" s="24">
        <v>3.27</v>
      </c>
      <c r="CM33" s="24">
        <v>3.75</v>
      </c>
      <c r="CN33" s="24">
        <v>3.31</v>
      </c>
      <c r="CO33" s="24">
        <v>3.2029999999999998</v>
      </c>
      <c r="CP33" s="24">
        <v>3.7210000000000001</v>
      </c>
      <c r="CQ33" s="24">
        <v>3.2570000000000001</v>
      </c>
      <c r="CR33" s="24">
        <v>2.93</v>
      </c>
      <c r="CS33" s="24">
        <v>3.55</v>
      </c>
      <c r="CT33" s="24">
        <v>3.01</v>
      </c>
      <c r="CU33" s="24">
        <v>2.7490000000000001</v>
      </c>
      <c r="CV33" s="24">
        <v>3.5129999999999999</v>
      </c>
      <c r="CW33" s="24">
        <v>2.8260000000000001</v>
      </c>
      <c r="CX33" s="24">
        <v>2.6549999999999998</v>
      </c>
      <c r="CY33" s="24">
        <v>3.5219999999999998</v>
      </c>
      <c r="CZ33" s="24">
        <v>2.7570000000000001</v>
      </c>
      <c r="DA33" s="24">
        <v>2.637</v>
      </c>
      <c r="DB33" s="24">
        <v>3.4380000000000002</v>
      </c>
      <c r="DC33" s="24">
        <v>2.7090000000000001</v>
      </c>
      <c r="DD33" s="24">
        <v>2.5510000000000002</v>
      </c>
      <c r="DE33" s="24">
        <v>3.2919999999999998</v>
      </c>
      <c r="DF33" s="24">
        <v>2.6349999999999998</v>
      </c>
      <c r="DG33" s="24">
        <v>2.4569999999999999</v>
      </c>
      <c r="DH33" s="24">
        <v>3.5640000000000001</v>
      </c>
      <c r="DI33" s="24">
        <v>2.5550000000000002</v>
      </c>
      <c r="DJ33" s="24">
        <v>2.3639999999999999</v>
      </c>
      <c r="DK33" s="24">
        <v>3.78</v>
      </c>
      <c r="DL33" s="24">
        <v>2.4729999999999999</v>
      </c>
      <c r="DM33" s="24">
        <v>2.238</v>
      </c>
      <c r="DN33" s="24">
        <v>3.5579999999999998</v>
      </c>
      <c r="DO33" s="24">
        <v>2.34</v>
      </c>
      <c r="DP33" s="24">
        <v>2.1970000000000001</v>
      </c>
      <c r="DQ33" s="24">
        <v>3.52</v>
      </c>
      <c r="DR33" s="24">
        <v>2.2999999999999998</v>
      </c>
      <c r="DS33" s="24">
        <v>2.1859999999999999</v>
      </c>
      <c r="DT33" s="24">
        <v>3.4350000000000001</v>
      </c>
      <c r="DU33" s="24">
        <v>2.2829999999999999</v>
      </c>
      <c r="DV33" s="24">
        <v>2.1080000000000001</v>
      </c>
      <c r="DW33" s="24">
        <v>3.23</v>
      </c>
      <c r="DX33" s="24">
        <v>2.2040000000000002</v>
      </c>
      <c r="DY33" s="24">
        <v>2.0779999999999998</v>
      </c>
      <c r="DZ33" s="24">
        <v>3.4540000000000002</v>
      </c>
      <c r="EA33" s="24">
        <v>2.1909999999999998</v>
      </c>
      <c r="EB33" s="24">
        <v>2.0840000000000001</v>
      </c>
      <c r="EC33" s="24">
        <v>3.371</v>
      </c>
      <c r="ED33" s="24">
        <v>2.1989999999999998</v>
      </c>
      <c r="EE33" s="24">
        <v>2.16</v>
      </c>
      <c r="EF33" s="24">
        <v>3.3250000000000002</v>
      </c>
      <c r="EG33" s="24">
        <v>2.2719999999999998</v>
      </c>
      <c r="EH33" s="24">
        <v>2.1880000000000002</v>
      </c>
      <c r="EI33" s="24">
        <v>3.31</v>
      </c>
      <c r="EJ33" s="24">
        <v>2.2919999999999998</v>
      </c>
      <c r="EK33" s="24">
        <v>2.1749999999999998</v>
      </c>
      <c r="EL33" s="24">
        <v>3.331</v>
      </c>
      <c r="EM33" s="24">
        <v>2.286</v>
      </c>
      <c r="EN33" s="24">
        <v>2.1930000000000001</v>
      </c>
      <c r="EO33" s="24">
        <v>3.3490000000000002</v>
      </c>
      <c r="EP33" s="24">
        <v>2.3140000000000001</v>
      </c>
      <c r="EQ33" s="24">
        <v>2.1709999999999998</v>
      </c>
      <c r="ER33" s="24">
        <v>3.3250000000000002</v>
      </c>
      <c r="ES33" s="24">
        <v>2.286</v>
      </c>
      <c r="ET33" s="24">
        <v>2.1360000000000001</v>
      </c>
      <c r="EU33" s="24">
        <v>3.3380000000000001</v>
      </c>
      <c r="EV33" s="24">
        <v>2.246</v>
      </c>
      <c r="EW33" s="24">
        <v>2.0430000000000001</v>
      </c>
      <c r="EX33" s="24">
        <v>3.28</v>
      </c>
      <c r="EY33" s="24">
        <v>2.16</v>
      </c>
      <c r="EZ33" s="24">
        <v>1.9490000000000001</v>
      </c>
      <c r="FA33" s="24">
        <v>3.1520000000000001</v>
      </c>
      <c r="FB33" s="24">
        <v>2.0710000000000002</v>
      </c>
      <c r="FC33" s="24">
        <v>1.8560000000000001</v>
      </c>
      <c r="FD33" s="24">
        <v>2.8439999999999999</v>
      </c>
      <c r="FE33" s="24">
        <v>1.9530000000000001</v>
      </c>
      <c r="FF33" s="24">
        <v>1.855</v>
      </c>
      <c r="FG33" s="24">
        <v>2.7810000000000001</v>
      </c>
      <c r="FH33" s="24">
        <v>1.9359999999999999</v>
      </c>
      <c r="FI33" s="24">
        <v>1.98</v>
      </c>
      <c r="FJ33" s="24">
        <v>2.92</v>
      </c>
      <c r="FK33" s="24">
        <v>2.06</v>
      </c>
      <c r="FL33" s="24">
        <v>2.0920000000000001</v>
      </c>
      <c r="FM33" s="24">
        <v>2.99</v>
      </c>
      <c r="FN33" s="24">
        <v>2.1739999999999999</v>
      </c>
      <c r="FO33" s="24">
        <v>2.1030000000000002</v>
      </c>
      <c r="FP33" s="24">
        <v>3.0659999999999998</v>
      </c>
      <c r="FQ33" s="24">
        <v>2.1960000000000002</v>
      </c>
      <c r="FR33" s="24">
        <v>2.036</v>
      </c>
      <c r="FS33" s="24">
        <v>3.0939999999999999</v>
      </c>
      <c r="FT33" s="24">
        <v>2.1480000000000001</v>
      </c>
      <c r="FU33" s="24">
        <v>1.79</v>
      </c>
      <c r="FV33" s="24">
        <v>3.1019999999999999</v>
      </c>
      <c r="FW33" s="24">
        <v>1.9239999999999999</v>
      </c>
      <c r="FX33" s="24">
        <v>1.764</v>
      </c>
      <c r="FY33" s="24">
        <v>3.0640000000000001</v>
      </c>
      <c r="FZ33" s="24">
        <v>1.901</v>
      </c>
      <c r="GA33" s="24">
        <v>2.0390000000000001</v>
      </c>
      <c r="GB33" s="24">
        <v>3.3370000000000002</v>
      </c>
      <c r="GC33" s="24">
        <v>2.177</v>
      </c>
      <c r="GD33" s="24">
        <v>2.589</v>
      </c>
      <c r="GE33" s="24">
        <v>3.88</v>
      </c>
      <c r="GF33" s="24">
        <v>2.7210000000000001</v>
      </c>
      <c r="GG33" s="24">
        <v>3.3220000000000001</v>
      </c>
      <c r="GH33" s="24">
        <v>4.7300000000000004</v>
      </c>
      <c r="GI33" s="24">
        <v>3.448</v>
      </c>
      <c r="GJ33" s="24">
        <v>4.1859999999999999</v>
      </c>
      <c r="GK33" s="24">
        <v>5.7169999999999996</v>
      </c>
      <c r="GL33" s="24">
        <v>4.3150000000000004</v>
      </c>
      <c r="GM33" s="24">
        <v>4.5640000000000001</v>
      </c>
      <c r="GN33" s="24">
        <v>5.8140000000000001</v>
      </c>
      <c r="GO33" s="24">
        <v>4.681</v>
      </c>
      <c r="GP33" s="24">
        <v>4.7539999999999996</v>
      </c>
      <c r="GQ33" s="24">
        <v>6.1710000000000003</v>
      </c>
      <c r="GR33" s="24">
        <v>4.8780000000000001</v>
      </c>
      <c r="GS33" s="24">
        <v>5.2290000000000001</v>
      </c>
      <c r="GT33" s="24">
        <v>6.569</v>
      </c>
      <c r="GU33" s="24">
        <v>5.359</v>
      </c>
      <c r="GV33" s="24">
        <v>4.9160000000000004</v>
      </c>
      <c r="GW33" s="24">
        <v>6.1059999999999999</v>
      </c>
      <c r="GX33" s="24">
        <v>5.0419999999999998</v>
      </c>
      <c r="GY33" s="24">
        <v>4.7530000000000001</v>
      </c>
      <c r="GZ33" s="24">
        <v>5.8780000000000001</v>
      </c>
      <c r="HA33" s="24">
        <v>4.8680000000000003</v>
      </c>
      <c r="HB33" s="24">
        <v>4.7809999999999997</v>
      </c>
      <c r="HC33" s="24">
        <v>6.0149999999999997</v>
      </c>
      <c r="HD33" s="24">
        <v>4.8979999999999997</v>
      </c>
      <c r="HE33" s="203">
        <v>4.569</v>
      </c>
      <c r="HF33" s="203">
        <v>5.694</v>
      </c>
      <c r="HG33" s="203">
        <v>4.6779999999999999</v>
      </c>
      <c r="HH33" s="203"/>
      <c r="HI33" s="203"/>
      <c r="HJ33" s="203"/>
      <c r="HK33" s="203"/>
      <c r="HL33" s="203"/>
      <c r="HM33" s="203"/>
      <c r="HN33" s="203"/>
      <c r="HO33" s="203"/>
      <c r="HP33" s="203"/>
      <c r="HQ33" s="203"/>
      <c r="HR33" s="203"/>
      <c r="HS33" s="203"/>
      <c r="HT33" s="203"/>
      <c r="HU33" s="203"/>
      <c r="HV33" s="203"/>
      <c r="HW33" s="203"/>
      <c r="HX33" s="203"/>
      <c r="HY33" s="203"/>
      <c r="HZ33" s="203"/>
      <c r="IA33" s="203"/>
      <c r="IB33" s="203"/>
      <c r="IC33" s="203"/>
      <c r="ID33" s="203"/>
      <c r="IE33" s="203"/>
      <c r="IF33" s="203"/>
      <c r="IG33" s="203"/>
      <c r="IH33" s="203"/>
      <c r="II33" s="203"/>
      <c r="IJ33" s="203"/>
      <c r="IK33" s="203"/>
      <c r="IL33" s="203"/>
      <c r="IM33" s="203"/>
      <c r="IN33" s="203"/>
      <c r="IO33" s="203"/>
      <c r="IP33" s="203"/>
      <c r="IQ33" s="203"/>
      <c r="IR33" s="203"/>
      <c r="IS33" s="203"/>
      <c r="IT33" s="203"/>
      <c r="IU33" s="203"/>
      <c r="IV33" s="203"/>
      <c r="IW33" s="203"/>
      <c r="IX33" s="203"/>
      <c r="IY33" s="203"/>
      <c r="IZ33" s="203"/>
      <c r="JA33" s="203"/>
      <c r="JB33" s="203"/>
      <c r="JC33" s="203"/>
      <c r="JD33" s="203"/>
      <c r="JE33" s="203"/>
      <c r="JF33" s="203"/>
      <c r="JG33" s="203"/>
      <c r="JH33" s="203"/>
      <c r="JI33" s="203"/>
      <c r="JJ33" s="203"/>
      <c r="JK33" s="203"/>
      <c r="JL33" s="203"/>
      <c r="JM33" s="203"/>
      <c r="JN33" s="203"/>
      <c r="JO33" s="203"/>
      <c r="JP33" s="203"/>
      <c r="JQ33" s="203"/>
      <c r="JR33" s="203"/>
      <c r="JS33" s="203"/>
      <c r="JT33" s="203"/>
      <c r="JU33" s="203"/>
      <c r="JV33" s="203"/>
      <c r="JW33" s="203"/>
      <c r="JX33" s="203"/>
      <c r="JY33" s="203"/>
      <c r="JZ33" s="203"/>
      <c r="KA33" s="203"/>
      <c r="KB33" s="203"/>
      <c r="KC33" s="203"/>
      <c r="KD33" s="203"/>
      <c r="KE33" s="203"/>
      <c r="KF33" s="203"/>
      <c r="KG33" s="203"/>
      <c r="KH33" s="203"/>
      <c r="KI33" s="203"/>
      <c r="KJ33" s="203"/>
      <c r="KK33" s="203"/>
      <c r="KL33" s="203"/>
      <c r="KM33" s="203"/>
      <c r="KN33" s="203"/>
      <c r="KO33" s="203"/>
      <c r="KP33" s="203"/>
      <c r="KQ33" s="203"/>
      <c r="KR33" s="203"/>
      <c r="KS33" s="203"/>
      <c r="KT33" s="203"/>
      <c r="KU33" s="203"/>
      <c r="KV33" s="203"/>
      <c r="KW33" s="203"/>
      <c r="KX33" s="203"/>
      <c r="KY33" s="203"/>
      <c r="KZ33" s="203"/>
      <c r="LA33" s="203"/>
      <c r="LB33" s="203"/>
      <c r="LC33" s="203"/>
      <c r="LD33" s="203"/>
      <c r="LE33" s="203"/>
      <c r="LF33" s="203"/>
      <c r="LG33" s="203"/>
      <c r="LH33" s="203"/>
      <c r="LI33" s="203"/>
      <c r="LJ33" s="203"/>
      <c r="LK33" s="203"/>
      <c r="LL33" s="203"/>
      <c r="LM33" s="203"/>
      <c r="LN33" s="203"/>
      <c r="LO33" s="203"/>
      <c r="LP33" s="203"/>
      <c r="LQ33" s="203"/>
      <c r="LR33" s="203"/>
      <c r="LS33" s="203"/>
      <c r="LT33" s="203"/>
      <c r="LU33" s="203"/>
      <c r="LV33" s="203"/>
      <c r="LW33" s="203"/>
      <c r="LX33" s="203"/>
      <c r="LY33" s="203"/>
      <c r="LZ33" s="203"/>
      <c r="MA33" s="203"/>
      <c r="MB33" s="203"/>
      <c r="MC33" s="203"/>
      <c r="MD33" s="203"/>
      <c r="ME33" s="203"/>
      <c r="MF33" s="203"/>
      <c r="MG33" s="203"/>
      <c r="MH33" s="203"/>
      <c r="MI33" s="203"/>
      <c r="MJ33" s="203"/>
      <c r="MK33" s="203"/>
      <c r="ML33" s="203"/>
      <c r="MM33" s="203"/>
      <c r="MN33" s="203"/>
      <c r="MO33" s="203"/>
      <c r="MP33" s="203"/>
      <c r="MQ33" s="203"/>
      <c r="MR33" s="203"/>
      <c r="MS33" s="203"/>
      <c r="MT33" s="203"/>
      <c r="MU33" s="203"/>
      <c r="MV33" s="203"/>
      <c r="MW33" s="203"/>
      <c r="MX33" s="203"/>
      <c r="MY33" s="203"/>
      <c r="MZ33" s="203"/>
      <c r="NA33" s="203"/>
      <c r="NB33" s="203"/>
      <c r="NC33" s="203"/>
      <c r="ND33" s="203"/>
      <c r="NE33" s="203"/>
      <c r="NF33" s="203"/>
      <c r="NG33" s="203"/>
      <c r="NH33" s="203"/>
      <c r="NI33" s="203"/>
      <c r="NJ33" s="203"/>
      <c r="NK33" s="203"/>
      <c r="NL33" s="203"/>
      <c r="NM33" s="203"/>
      <c r="NN33" s="203"/>
      <c r="NO33" s="203"/>
      <c r="NP33" s="203"/>
      <c r="NQ33" s="203"/>
      <c r="NR33" s="203"/>
      <c r="NS33" s="203"/>
      <c r="NT33" s="203"/>
      <c r="NU33" s="203"/>
      <c r="NV33" s="203"/>
      <c r="NW33" s="203"/>
      <c r="NX33" s="203"/>
      <c r="NY33" s="203"/>
      <c r="NZ33" s="203"/>
      <c r="OA33" s="203"/>
      <c r="OB33" s="205"/>
      <c r="OC33" s="205"/>
      <c r="OD33" s="205"/>
      <c r="OE33" s="205"/>
      <c r="OF33" s="205"/>
      <c r="OG33" s="205"/>
      <c r="OH33" s="205"/>
      <c r="OI33" s="205"/>
      <c r="OJ33" s="205"/>
      <c r="OK33" s="205"/>
      <c r="OL33" s="205"/>
      <c r="OM33" s="205"/>
      <c r="ON33" s="205"/>
      <c r="OO33" s="205"/>
      <c r="OP33" s="205"/>
      <c r="OQ33" s="205"/>
      <c r="OR33" s="205"/>
      <c r="OS33" s="205"/>
      <c r="OT33" s="205"/>
      <c r="OU33" s="205"/>
      <c r="OV33" s="205"/>
      <c r="OW33" s="205"/>
      <c r="OX33" s="205"/>
      <c r="OY33" s="205"/>
      <c r="OZ33" s="205"/>
      <c r="PA33" s="205"/>
      <c r="PB33" s="205"/>
      <c r="PC33" s="205"/>
      <c r="PD33" s="205"/>
      <c r="PE33" s="205"/>
      <c r="PF33" s="205"/>
      <c r="PG33" s="205"/>
      <c r="PH33" s="205"/>
      <c r="PI33" s="205"/>
      <c r="PJ33" s="205"/>
      <c r="PK33" s="205"/>
    </row>
    <row r="34" spans="1:427" ht="12" customHeight="1" x14ac:dyDescent="0.35">
      <c r="A34" s="18"/>
      <c r="C34" s="7"/>
      <c r="D34" s="1"/>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c r="CA34" s="24"/>
      <c r="CB34" s="24"/>
      <c r="CC34" s="24"/>
      <c r="CD34" s="24"/>
      <c r="CE34" s="24"/>
      <c r="CF34" s="24"/>
      <c r="CG34" s="24"/>
      <c r="CH34" s="24"/>
      <c r="CI34" s="24"/>
      <c r="CJ34" s="24"/>
      <c r="CK34" s="24"/>
      <c r="CL34" s="24"/>
      <c r="CM34" s="24"/>
      <c r="CN34" s="24"/>
      <c r="CO34" s="24"/>
      <c r="CP34" s="24"/>
      <c r="CQ34" s="24"/>
      <c r="CR34" s="24"/>
      <c r="CS34" s="24"/>
      <c r="CT34" s="24"/>
      <c r="CU34" s="24"/>
      <c r="CV34" s="24"/>
      <c r="CW34" s="24"/>
      <c r="CX34" s="24"/>
      <c r="CY34" s="24"/>
      <c r="CZ34" s="24"/>
      <c r="DA34" s="24"/>
      <c r="DB34" s="24"/>
      <c r="DC34" s="24"/>
      <c r="DD34" s="24"/>
      <c r="DE34" s="24"/>
      <c r="DF34" s="24"/>
      <c r="DG34" s="24"/>
      <c r="DH34" s="24"/>
      <c r="DI34" s="24"/>
      <c r="DJ34" s="24"/>
      <c r="DK34" s="24"/>
      <c r="DL34" s="24"/>
      <c r="DM34" s="24"/>
      <c r="DN34" s="24"/>
      <c r="DO34" s="24"/>
      <c r="DP34" s="24"/>
      <c r="DQ34" s="24"/>
      <c r="DR34" s="24"/>
      <c r="DS34" s="24"/>
      <c r="DT34" s="24"/>
      <c r="DU34" s="24"/>
      <c r="DV34" s="24"/>
      <c r="DW34" s="24"/>
      <c r="DX34" s="24"/>
      <c r="DY34" s="24"/>
      <c r="DZ34" s="24"/>
      <c r="EA34" s="24"/>
      <c r="EB34" s="24"/>
      <c r="EC34" s="24"/>
      <c r="ED34" s="24"/>
      <c r="EE34" s="24"/>
      <c r="EF34" s="24"/>
      <c r="EG34" s="24"/>
      <c r="EH34" s="24"/>
      <c r="EI34" s="24"/>
      <c r="EJ34" s="24"/>
      <c r="EK34" s="24"/>
      <c r="EL34" s="24"/>
      <c r="EM34" s="24"/>
      <c r="EN34" s="24"/>
      <c r="EO34" s="24"/>
      <c r="EP34" s="24"/>
      <c r="EQ34" s="24"/>
      <c r="ER34" s="24"/>
      <c r="ES34" s="24"/>
      <c r="ET34" s="24"/>
      <c r="EU34" s="24"/>
      <c r="EV34" s="24"/>
      <c r="EW34" s="24"/>
      <c r="EX34" s="24"/>
      <c r="EY34" s="24"/>
      <c r="EZ34" s="24"/>
      <c r="FA34" s="24"/>
      <c r="FB34" s="24"/>
      <c r="FC34" s="24"/>
      <c r="FD34" s="24"/>
      <c r="FE34" s="24"/>
      <c r="FF34" s="24"/>
      <c r="FG34" s="24"/>
      <c r="FH34" s="24"/>
      <c r="FI34" s="24"/>
      <c r="FJ34" s="24"/>
      <c r="FK34" s="24"/>
      <c r="FL34" s="24"/>
      <c r="FM34" s="24"/>
      <c r="FN34" s="24"/>
      <c r="FO34" s="24"/>
      <c r="FP34" s="24"/>
      <c r="FQ34" s="24"/>
      <c r="FR34" s="24"/>
      <c r="FS34" s="24"/>
      <c r="FT34" s="24"/>
      <c r="FU34" s="24"/>
      <c r="FV34" s="24"/>
      <c r="FW34" s="24"/>
      <c r="FX34" s="24"/>
      <c r="FY34" s="24"/>
      <c r="FZ34" s="24"/>
      <c r="GA34" s="24"/>
      <c r="GB34" s="24"/>
      <c r="GC34" s="24"/>
      <c r="GD34" s="24"/>
      <c r="GE34" s="24"/>
      <c r="GF34" s="24"/>
      <c r="GG34" s="24"/>
      <c r="GH34" s="24"/>
      <c r="GI34" s="24"/>
      <c r="GJ34" s="24"/>
      <c r="GK34" s="24"/>
      <c r="GL34" s="24"/>
      <c r="GM34" s="24"/>
      <c r="GN34" s="24"/>
      <c r="GO34" s="24"/>
      <c r="GP34" s="24"/>
      <c r="GQ34" s="24"/>
      <c r="GR34" s="24"/>
      <c r="GS34" s="24"/>
      <c r="GT34" s="24"/>
      <c r="GU34" s="24"/>
      <c r="GV34" s="24"/>
      <c r="GW34" s="24"/>
      <c r="GX34" s="24"/>
      <c r="GY34" s="24"/>
      <c r="GZ34" s="24"/>
      <c r="HA34" s="24"/>
      <c r="HB34" s="24"/>
      <c r="HC34" s="24"/>
      <c r="HD34" s="24"/>
      <c r="HE34" s="203"/>
      <c r="HF34" s="203"/>
      <c r="HG34" s="203"/>
      <c r="HH34" s="203"/>
      <c r="HI34" s="203"/>
      <c r="HJ34" s="203"/>
      <c r="HK34" s="203"/>
      <c r="HL34" s="203"/>
      <c r="HM34" s="203"/>
      <c r="HN34" s="203"/>
      <c r="HO34" s="203"/>
      <c r="HP34" s="203"/>
      <c r="HQ34" s="203"/>
      <c r="HR34" s="203"/>
      <c r="HS34" s="203"/>
      <c r="HT34" s="203"/>
      <c r="HU34" s="203"/>
      <c r="HV34" s="203"/>
      <c r="HW34" s="203"/>
      <c r="HX34" s="203"/>
      <c r="HY34" s="203"/>
      <c r="HZ34" s="203"/>
      <c r="IA34" s="203"/>
      <c r="IB34" s="203"/>
      <c r="IC34" s="203"/>
      <c r="ID34" s="203"/>
      <c r="IE34" s="203"/>
      <c r="IF34" s="203"/>
      <c r="IG34" s="203"/>
      <c r="IH34" s="203"/>
      <c r="II34" s="203"/>
      <c r="IJ34" s="203"/>
      <c r="IK34" s="203"/>
      <c r="IL34" s="203"/>
      <c r="IM34" s="203"/>
      <c r="IN34" s="203"/>
      <c r="IO34" s="203"/>
      <c r="IP34" s="203"/>
      <c r="IQ34" s="203"/>
      <c r="IR34" s="203"/>
      <c r="IS34" s="203"/>
      <c r="IT34" s="203"/>
      <c r="IU34" s="203"/>
      <c r="IV34" s="203"/>
      <c r="IW34" s="203"/>
      <c r="IX34" s="203"/>
      <c r="IY34" s="203"/>
      <c r="IZ34" s="203"/>
      <c r="JA34" s="203"/>
      <c r="JB34" s="203"/>
      <c r="JC34" s="203"/>
      <c r="JD34" s="203"/>
      <c r="JE34" s="203"/>
      <c r="JF34" s="203"/>
      <c r="JG34" s="203"/>
      <c r="JH34" s="203"/>
      <c r="JI34" s="203"/>
      <c r="JJ34" s="203"/>
      <c r="JK34" s="203"/>
      <c r="JL34" s="203"/>
      <c r="JM34" s="203"/>
      <c r="JN34" s="203"/>
      <c r="JO34" s="203"/>
      <c r="JP34" s="203"/>
      <c r="JQ34" s="203"/>
      <c r="JR34" s="203"/>
      <c r="JS34" s="203"/>
      <c r="JT34" s="203"/>
      <c r="JU34" s="203"/>
      <c r="JV34" s="203"/>
      <c r="JW34" s="203"/>
      <c r="JX34" s="203"/>
      <c r="JY34" s="203"/>
      <c r="JZ34" s="203"/>
      <c r="KA34" s="203"/>
      <c r="KB34" s="203"/>
      <c r="KC34" s="203"/>
      <c r="KD34" s="203"/>
      <c r="KE34" s="203"/>
      <c r="KF34" s="203"/>
      <c r="KG34" s="203"/>
      <c r="KH34" s="203"/>
      <c r="KI34" s="203"/>
      <c r="KJ34" s="203"/>
      <c r="KK34" s="203"/>
      <c r="KL34" s="203"/>
      <c r="KM34" s="203"/>
      <c r="KN34" s="203"/>
      <c r="KO34" s="203"/>
      <c r="KP34" s="203"/>
      <c r="KQ34" s="203"/>
      <c r="KR34" s="203"/>
      <c r="KS34" s="203"/>
      <c r="KT34" s="203"/>
      <c r="KU34" s="203"/>
      <c r="KV34" s="203"/>
      <c r="KW34" s="203"/>
      <c r="KX34" s="203"/>
      <c r="KY34" s="203"/>
      <c r="KZ34" s="203"/>
      <c r="LA34" s="203"/>
      <c r="LB34" s="203"/>
      <c r="LC34" s="203"/>
      <c r="LD34" s="203"/>
      <c r="LE34" s="203"/>
      <c r="LF34" s="203"/>
      <c r="LG34" s="203"/>
      <c r="LH34" s="203"/>
      <c r="LI34" s="203"/>
      <c r="LJ34" s="203"/>
      <c r="LK34" s="203"/>
      <c r="LL34" s="203"/>
      <c r="LM34" s="203"/>
      <c r="LN34" s="203"/>
      <c r="LO34" s="203"/>
      <c r="LP34" s="203"/>
      <c r="LQ34" s="203"/>
      <c r="LR34" s="203"/>
      <c r="LS34" s="203"/>
      <c r="LT34" s="203"/>
      <c r="LU34" s="203"/>
      <c r="LV34" s="203"/>
      <c r="LW34" s="203"/>
      <c r="LX34" s="203"/>
      <c r="LY34" s="203"/>
      <c r="LZ34" s="203"/>
      <c r="MA34" s="203"/>
      <c r="MB34" s="203"/>
      <c r="MC34" s="203"/>
      <c r="MD34" s="203"/>
      <c r="ME34" s="203"/>
      <c r="MF34" s="203"/>
      <c r="MG34" s="203"/>
      <c r="MH34" s="203"/>
      <c r="MI34" s="203"/>
      <c r="MJ34" s="203"/>
      <c r="MK34" s="203"/>
      <c r="ML34" s="203"/>
      <c r="MM34" s="203"/>
      <c r="MN34" s="203"/>
      <c r="MO34" s="203"/>
      <c r="MP34" s="203"/>
      <c r="MQ34" s="203"/>
      <c r="MR34" s="203"/>
      <c r="MS34" s="203"/>
      <c r="MT34" s="203"/>
      <c r="MU34" s="203"/>
      <c r="MV34" s="203"/>
      <c r="MW34" s="203"/>
      <c r="MX34" s="203"/>
      <c r="MY34" s="203"/>
      <c r="MZ34" s="203"/>
      <c r="NA34" s="203"/>
      <c r="NB34" s="203"/>
      <c r="NC34" s="203"/>
      <c r="ND34" s="203"/>
      <c r="NE34" s="203"/>
      <c r="NF34" s="203"/>
      <c r="NG34" s="203"/>
      <c r="NH34" s="203"/>
      <c r="NI34" s="203"/>
      <c r="NJ34" s="203"/>
      <c r="NK34" s="203"/>
      <c r="NL34" s="203"/>
      <c r="NM34" s="203"/>
      <c r="NN34" s="203"/>
      <c r="NO34" s="203"/>
      <c r="NP34" s="203"/>
      <c r="NQ34" s="203"/>
      <c r="NR34" s="203"/>
      <c r="NS34" s="203"/>
      <c r="NT34" s="203"/>
      <c r="NU34" s="203"/>
      <c r="NV34" s="203"/>
      <c r="NW34" s="203"/>
      <c r="NX34" s="203"/>
      <c r="NY34" s="203"/>
      <c r="NZ34" s="203"/>
      <c r="OA34" s="203"/>
      <c r="OB34" s="205"/>
      <c r="OC34" s="205"/>
      <c r="OD34" s="205"/>
      <c r="OE34" s="205"/>
      <c r="OF34" s="205"/>
      <c r="OG34" s="205"/>
      <c r="OH34" s="205"/>
      <c r="OI34" s="205"/>
      <c r="OJ34" s="205"/>
      <c r="OK34" s="205"/>
      <c r="OL34" s="205"/>
      <c r="OM34" s="205"/>
      <c r="ON34" s="205"/>
      <c r="OO34" s="205"/>
      <c r="OP34" s="205"/>
      <c r="OQ34" s="205"/>
      <c r="OR34" s="205"/>
      <c r="OS34" s="205"/>
      <c r="OT34" s="205"/>
      <c r="OU34" s="205"/>
      <c r="OV34" s="205"/>
      <c r="OW34" s="205"/>
      <c r="OX34" s="205"/>
      <c r="OY34" s="205"/>
      <c r="OZ34" s="205"/>
      <c r="PA34" s="205"/>
      <c r="PB34" s="205"/>
      <c r="PC34" s="205"/>
      <c r="PD34" s="205"/>
      <c r="PE34" s="205"/>
      <c r="PF34" s="205"/>
      <c r="PG34" s="205"/>
      <c r="PH34" s="205"/>
      <c r="PI34" s="205"/>
      <c r="PJ34" s="205"/>
      <c r="PK34" s="205"/>
    </row>
    <row r="35" spans="1:427" ht="12" customHeight="1" x14ac:dyDescent="0.35">
      <c r="A35" s="18"/>
      <c r="C35" s="144" t="s">
        <v>129</v>
      </c>
      <c r="D35" s="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c r="CA35" s="24"/>
      <c r="CB35" s="24"/>
      <c r="CC35" s="24"/>
      <c r="CD35" s="24"/>
      <c r="CE35" s="24"/>
      <c r="CF35" s="24"/>
      <c r="CG35" s="24"/>
      <c r="CH35" s="24"/>
      <c r="CI35" s="24"/>
      <c r="CJ35" s="24"/>
      <c r="CK35" s="24"/>
      <c r="CL35" s="24"/>
      <c r="CM35" s="24"/>
      <c r="CN35" s="24"/>
      <c r="CO35" s="24"/>
      <c r="CP35" s="24"/>
      <c r="CQ35" s="24"/>
      <c r="CR35" s="24"/>
      <c r="CS35" s="24"/>
      <c r="CT35" s="24"/>
      <c r="CU35" s="24"/>
      <c r="CV35" s="24"/>
      <c r="CW35" s="24"/>
      <c r="CX35" s="24"/>
      <c r="CY35" s="24"/>
      <c r="CZ35" s="24"/>
      <c r="DA35" s="24"/>
      <c r="DB35" s="24"/>
      <c r="DC35" s="24"/>
      <c r="DD35" s="24"/>
      <c r="DE35" s="24"/>
      <c r="DF35" s="24"/>
      <c r="DG35" s="24"/>
      <c r="DH35" s="24"/>
      <c r="DI35" s="24"/>
      <c r="DJ35" s="24"/>
      <c r="DK35" s="24"/>
      <c r="DL35" s="24"/>
      <c r="DM35" s="24"/>
      <c r="DN35" s="24"/>
      <c r="DO35" s="24"/>
      <c r="DP35" s="24"/>
      <c r="DQ35" s="24"/>
      <c r="DR35" s="24"/>
      <c r="DS35" s="24"/>
      <c r="DT35" s="24"/>
      <c r="DU35" s="24"/>
      <c r="DV35" s="24"/>
      <c r="DW35" s="24"/>
      <c r="DX35" s="24"/>
      <c r="DY35" s="24"/>
      <c r="DZ35" s="24"/>
      <c r="EA35" s="24"/>
      <c r="EB35" s="24"/>
      <c r="EC35" s="24"/>
      <c r="ED35" s="24"/>
      <c r="EE35" s="24"/>
      <c r="EF35" s="24"/>
      <c r="EG35" s="24"/>
      <c r="EH35" s="24"/>
      <c r="EI35" s="24"/>
      <c r="EJ35" s="24"/>
      <c r="EK35" s="24"/>
      <c r="EL35" s="24"/>
      <c r="EM35" s="24"/>
      <c r="EN35" s="24"/>
      <c r="EO35" s="24"/>
      <c r="EP35" s="24"/>
      <c r="EQ35" s="24"/>
      <c r="ER35" s="24"/>
      <c r="ES35" s="24"/>
      <c r="ET35" s="24"/>
      <c r="EU35" s="24"/>
      <c r="EV35" s="24"/>
      <c r="EW35" s="24"/>
      <c r="EX35" s="24"/>
      <c r="EY35" s="24"/>
      <c r="EZ35" s="24"/>
      <c r="FA35" s="24"/>
      <c r="FB35" s="24"/>
      <c r="FC35" s="24"/>
      <c r="FD35" s="24"/>
      <c r="FE35" s="24"/>
      <c r="FF35" s="24"/>
      <c r="FG35" s="24"/>
      <c r="FH35" s="24"/>
      <c r="FI35" s="24"/>
      <c r="FJ35" s="24"/>
      <c r="FK35" s="24"/>
      <c r="FL35" s="24"/>
      <c r="FM35" s="24"/>
      <c r="FN35" s="24"/>
      <c r="FO35" s="24"/>
      <c r="FP35" s="24"/>
      <c r="FQ35" s="24"/>
      <c r="FR35" s="24"/>
      <c r="FS35" s="24"/>
      <c r="FT35" s="24"/>
      <c r="FU35" s="24"/>
      <c r="FV35" s="24"/>
      <c r="FW35" s="24"/>
      <c r="FX35" s="24"/>
      <c r="FY35" s="24"/>
      <c r="FZ35" s="24"/>
      <c r="GA35" s="24"/>
      <c r="GB35" s="24"/>
      <c r="GC35" s="24"/>
      <c r="GD35" s="24"/>
      <c r="GE35" s="24"/>
      <c r="GF35" s="24"/>
      <c r="GG35" s="24"/>
      <c r="GH35" s="24"/>
      <c r="GI35" s="24"/>
      <c r="GJ35" s="24"/>
      <c r="GK35" s="24"/>
      <c r="GL35" s="24"/>
      <c r="GM35" s="24"/>
      <c r="GN35" s="24"/>
      <c r="GO35" s="24"/>
      <c r="GP35" s="24"/>
      <c r="GQ35" s="24"/>
      <c r="GR35" s="24"/>
      <c r="GS35" s="24"/>
      <c r="GT35" s="24"/>
      <c r="GU35" s="24"/>
      <c r="GV35" s="24"/>
      <c r="GW35" s="24"/>
      <c r="GX35" s="24"/>
      <c r="GY35" s="24"/>
      <c r="GZ35" s="24"/>
      <c r="HA35" s="24"/>
      <c r="HB35" s="24"/>
      <c r="HC35" s="24"/>
      <c r="HD35" s="24"/>
      <c r="HE35" s="203"/>
      <c r="HF35" s="203"/>
      <c r="HG35" s="203"/>
      <c r="HH35" s="203"/>
      <c r="HI35" s="203"/>
      <c r="HJ35" s="203"/>
      <c r="HK35" s="203"/>
      <c r="HL35" s="203"/>
      <c r="HM35" s="203"/>
      <c r="HN35" s="203"/>
      <c r="HO35" s="203"/>
      <c r="HP35" s="203"/>
      <c r="HQ35" s="203"/>
      <c r="HR35" s="203"/>
      <c r="HS35" s="203"/>
      <c r="HT35" s="203"/>
      <c r="HU35" s="203"/>
      <c r="HV35" s="203"/>
      <c r="HW35" s="203"/>
      <c r="HX35" s="203"/>
      <c r="HY35" s="203"/>
      <c r="HZ35" s="203"/>
      <c r="IA35" s="203"/>
      <c r="IB35" s="203"/>
      <c r="IC35" s="203"/>
      <c r="ID35" s="203"/>
      <c r="IE35" s="203"/>
      <c r="IF35" s="203"/>
      <c r="IG35" s="203"/>
      <c r="IH35" s="203"/>
      <c r="II35" s="203"/>
      <c r="IJ35" s="203"/>
      <c r="IK35" s="203"/>
      <c r="IL35" s="203"/>
      <c r="IM35" s="203"/>
      <c r="IN35" s="203"/>
      <c r="IO35" s="203"/>
      <c r="IP35" s="203"/>
      <c r="IQ35" s="203"/>
      <c r="IR35" s="203"/>
      <c r="IS35" s="203"/>
      <c r="IT35" s="203"/>
      <c r="IU35" s="203"/>
      <c r="IV35" s="203"/>
      <c r="IW35" s="203"/>
      <c r="IX35" s="203"/>
      <c r="IY35" s="203"/>
      <c r="IZ35" s="203"/>
      <c r="JA35" s="203"/>
      <c r="JB35" s="203"/>
      <c r="JC35" s="203"/>
      <c r="JD35" s="203"/>
      <c r="JE35" s="203"/>
      <c r="JF35" s="203"/>
      <c r="JG35" s="203"/>
      <c r="JH35" s="203"/>
      <c r="JI35" s="203"/>
      <c r="JJ35" s="203"/>
      <c r="JK35" s="203"/>
      <c r="JL35" s="203"/>
      <c r="JM35" s="203"/>
      <c r="JN35" s="203"/>
      <c r="JO35" s="203"/>
      <c r="JP35" s="203"/>
      <c r="JQ35" s="203"/>
      <c r="JR35" s="203"/>
      <c r="JS35" s="203"/>
      <c r="JT35" s="203"/>
      <c r="JU35" s="203"/>
      <c r="JV35" s="203"/>
      <c r="JW35" s="203"/>
      <c r="JX35" s="203"/>
      <c r="JY35" s="203"/>
      <c r="JZ35" s="203"/>
      <c r="KA35" s="203"/>
      <c r="KB35" s="203"/>
      <c r="KC35" s="203"/>
      <c r="KD35" s="203"/>
      <c r="KE35" s="203"/>
      <c r="KF35" s="203"/>
      <c r="KG35" s="203"/>
      <c r="KH35" s="203"/>
      <c r="KI35" s="203"/>
      <c r="KJ35" s="203"/>
      <c r="KK35" s="203"/>
      <c r="KL35" s="203"/>
      <c r="KM35" s="203"/>
      <c r="KN35" s="203"/>
      <c r="KO35" s="203"/>
      <c r="KP35" s="203"/>
      <c r="KQ35" s="203"/>
      <c r="KR35" s="203"/>
      <c r="KS35" s="203"/>
      <c r="KT35" s="203"/>
      <c r="KU35" s="203"/>
      <c r="KV35" s="203"/>
      <c r="KW35" s="203"/>
      <c r="KX35" s="203"/>
      <c r="KY35" s="203"/>
      <c r="KZ35" s="203"/>
      <c r="LA35" s="203"/>
      <c r="LB35" s="203"/>
      <c r="LC35" s="203"/>
      <c r="LD35" s="203"/>
      <c r="LE35" s="203"/>
      <c r="LF35" s="203"/>
      <c r="LG35" s="203"/>
      <c r="LH35" s="203"/>
      <c r="LI35" s="203"/>
      <c r="LJ35" s="203"/>
      <c r="LK35" s="203"/>
      <c r="LL35" s="203"/>
      <c r="LM35" s="203"/>
      <c r="LN35" s="203"/>
      <c r="LO35" s="203"/>
      <c r="LP35" s="203"/>
      <c r="LQ35" s="203"/>
      <c r="LR35" s="203"/>
      <c r="LS35" s="203"/>
      <c r="LT35" s="203"/>
      <c r="LU35" s="203"/>
      <c r="LV35" s="203"/>
      <c r="LW35" s="203"/>
      <c r="LX35" s="203"/>
      <c r="LY35" s="203"/>
      <c r="LZ35" s="203"/>
      <c r="MA35" s="203"/>
      <c r="MB35" s="203"/>
      <c r="MC35" s="203"/>
      <c r="MD35" s="203"/>
      <c r="ME35" s="203"/>
      <c r="MF35" s="203"/>
      <c r="MG35" s="203"/>
      <c r="MH35" s="203"/>
      <c r="MI35" s="203"/>
      <c r="MJ35" s="203"/>
      <c r="MK35" s="203"/>
      <c r="ML35" s="203"/>
      <c r="MM35" s="203"/>
      <c r="MN35" s="203"/>
      <c r="MO35" s="203"/>
      <c r="MP35" s="203"/>
      <c r="MQ35" s="203"/>
      <c r="MR35" s="203"/>
      <c r="MS35" s="203"/>
      <c r="MT35" s="203"/>
      <c r="MU35" s="203"/>
      <c r="MV35" s="203"/>
      <c r="MW35" s="203"/>
      <c r="MX35" s="203"/>
      <c r="MY35" s="203"/>
      <c r="MZ35" s="203"/>
      <c r="NA35" s="203"/>
      <c r="NB35" s="203"/>
      <c r="NC35" s="203"/>
      <c r="ND35" s="203"/>
      <c r="NE35" s="203"/>
      <c r="NF35" s="203"/>
      <c r="NG35" s="203"/>
      <c r="NH35" s="203"/>
      <c r="NI35" s="203"/>
      <c r="NJ35" s="203"/>
      <c r="NK35" s="203"/>
      <c r="NL35" s="203"/>
      <c r="NM35" s="203"/>
      <c r="NN35" s="203"/>
      <c r="NO35" s="203"/>
      <c r="NP35" s="203"/>
      <c r="NQ35" s="203"/>
      <c r="NR35" s="203"/>
      <c r="NS35" s="203"/>
      <c r="NT35" s="203"/>
      <c r="NU35" s="203"/>
      <c r="NV35" s="203"/>
      <c r="NW35" s="203"/>
      <c r="NX35" s="203"/>
      <c r="NY35" s="203"/>
      <c r="NZ35" s="203"/>
      <c r="OA35" s="203"/>
      <c r="OB35" s="205"/>
      <c r="OC35" s="205"/>
      <c r="OD35" s="205"/>
      <c r="OE35" s="205"/>
      <c r="OF35" s="205"/>
      <c r="OG35" s="205"/>
      <c r="OH35" s="205"/>
      <c r="OI35" s="205"/>
      <c r="OJ35" s="205"/>
      <c r="OK35" s="205"/>
      <c r="OL35" s="205"/>
      <c r="OM35" s="205"/>
      <c r="ON35" s="205"/>
      <c r="OO35" s="205"/>
      <c r="OP35" s="205"/>
      <c r="OQ35" s="205"/>
      <c r="OR35" s="205"/>
      <c r="OS35" s="205"/>
      <c r="OT35" s="205"/>
      <c r="OU35" s="205"/>
      <c r="OV35" s="205"/>
      <c r="OW35" s="205"/>
      <c r="OX35" s="205"/>
      <c r="OY35" s="205"/>
      <c r="OZ35" s="205"/>
      <c r="PA35" s="205"/>
      <c r="PB35" s="205"/>
      <c r="PC35" s="205"/>
      <c r="PD35" s="205"/>
      <c r="PE35" s="205"/>
      <c r="PF35" s="205"/>
      <c r="PG35" s="205"/>
      <c r="PH35" s="205"/>
      <c r="PI35" s="205"/>
      <c r="PJ35" s="205"/>
      <c r="PK35" s="205"/>
    </row>
    <row r="36" spans="1:427" ht="12" customHeight="1" x14ac:dyDescent="0.35">
      <c r="A36" s="18">
        <v>8</v>
      </c>
      <c r="C36" s="145" t="s">
        <v>126</v>
      </c>
      <c r="D36" s="1" t="s">
        <v>29</v>
      </c>
      <c r="E36" s="24">
        <v>5.4989999999999997</v>
      </c>
      <c r="F36" s="24">
        <v>5.2969999999999997</v>
      </c>
      <c r="G36" s="24">
        <v>5.8890000000000002</v>
      </c>
      <c r="H36" s="24">
        <v>5.5190000000000001</v>
      </c>
      <c r="I36" s="24">
        <v>5.6</v>
      </c>
      <c r="J36" s="24">
        <v>5.367</v>
      </c>
      <c r="K36" s="24">
        <v>5.9820000000000002</v>
      </c>
      <c r="L36" s="24">
        <v>5.5910000000000002</v>
      </c>
      <c r="M36" s="24">
        <v>5.7080000000000002</v>
      </c>
      <c r="N36" s="24">
        <v>5.4669999999999996</v>
      </c>
      <c r="O36" s="24">
        <v>6.0670000000000002</v>
      </c>
      <c r="P36" s="24">
        <v>5.6920000000000002</v>
      </c>
      <c r="Q36" s="24">
        <v>5.7279999999999998</v>
      </c>
      <c r="R36" s="24">
        <v>5.5220000000000002</v>
      </c>
      <c r="S36" s="24">
        <v>6.1150000000000002</v>
      </c>
      <c r="T36" s="24">
        <v>5.7140000000000004</v>
      </c>
      <c r="U36" s="24">
        <v>5.6909999999999998</v>
      </c>
      <c r="V36" s="24">
        <v>5.5469999999999997</v>
      </c>
      <c r="W36" s="24">
        <v>6.0880000000000001</v>
      </c>
      <c r="X36" s="24">
        <v>5.6950000000000003</v>
      </c>
      <c r="Y36" s="24">
        <v>5.6639999999999997</v>
      </c>
      <c r="Z36" s="24">
        <v>5.5170000000000003</v>
      </c>
      <c r="AA36" s="24">
        <v>6.0590000000000002</v>
      </c>
      <c r="AB36" s="24">
        <v>5.6680000000000001</v>
      </c>
      <c r="AC36" s="24">
        <v>5.57</v>
      </c>
      <c r="AD36" s="24">
        <v>5.484</v>
      </c>
      <c r="AE36" s="24">
        <v>5.8490000000000002</v>
      </c>
      <c r="AF36" s="24">
        <v>5.5839999999999996</v>
      </c>
      <c r="AG36" s="24">
        <v>5.452</v>
      </c>
      <c r="AH36" s="24">
        <v>5.7510000000000003</v>
      </c>
      <c r="AI36" s="24">
        <v>5.4870000000000001</v>
      </c>
      <c r="AJ36" s="24">
        <v>5.4390000000000001</v>
      </c>
      <c r="AK36" s="24">
        <v>5.6970000000000001</v>
      </c>
      <c r="AL36" s="24">
        <v>5.468</v>
      </c>
      <c r="AM36" s="24">
        <v>5.3440000000000003</v>
      </c>
      <c r="AN36" s="24">
        <v>5.5380000000000003</v>
      </c>
      <c r="AO36" s="24">
        <v>5.3659999999999997</v>
      </c>
      <c r="AP36" s="24">
        <v>5.2770000000000001</v>
      </c>
      <c r="AQ36" s="24">
        <v>5.35</v>
      </c>
      <c r="AR36" s="24">
        <v>5.2859999999999996</v>
      </c>
      <c r="AS36" s="24">
        <v>5.1769999999999996</v>
      </c>
      <c r="AT36" s="24">
        <v>5.2649999999999997</v>
      </c>
      <c r="AU36" s="24">
        <v>5.19</v>
      </c>
      <c r="AV36" s="24">
        <v>5.1210000000000004</v>
      </c>
      <c r="AW36" s="24">
        <v>5.1210000000000004</v>
      </c>
      <c r="AX36" s="24">
        <v>5.1210000000000004</v>
      </c>
      <c r="AY36" s="24">
        <v>5.0659999999999998</v>
      </c>
      <c r="AZ36" s="24">
        <v>5.056</v>
      </c>
      <c r="BA36" s="24">
        <v>5.0640000000000001</v>
      </c>
      <c r="BB36" s="24">
        <v>4.9690000000000003</v>
      </c>
      <c r="BC36" s="24">
        <v>4.9429999999999996</v>
      </c>
      <c r="BD36" s="24">
        <v>4.9649999999999999</v>
      </c>
      <c r="BE36" s="24">
        <v>4.8330000000000002</v>
      </c>
      <c r="BF36" s="24">
        <v>4.843</v>
      </c>
      <c r="BG36" s="24">
        <v>4.835</v>
      </c>
      <c r="BH36" s="24">
        <v>4.7359999999999998</v>
      </c>
      <c r="BI36" s="24">
        <v>4.7329999999999997</v>
      </c>
      <c r="BJ36" s="24">
        <v>4.7359999999999998</v>
      </c>
      <c r="BK36" s="24">
        <v>4.6559999999999997</v>
      </c>
      <c r="BL36" s="24">
        <v>4.641</v>
      </c>
      <c r="BM36" s="24">
        <v>4.6529999999999996</v>
      </c>
      <c r="BN36" s="24">
        <v>4.5890000000000004</v>
      </c>
      <c r="BO36" s="24">
        <v>4.57</v>
      </c>
      <c r="BP36" s="24">
        <v>4.5860000000000003</v>
      </c>
      <c r="BQ36" s="24">
        <v>4.45</v>
      </c>
      <c r="BR36" s="24">
        <v>4.9000000000000004</v>
      </c>
      <c r="BS36" s="24">
        <v>4.49</v>
      </c>
      <c r="BT36" s="24">
        <v>4.3390000000000004</v>
      </c>
      <c r="BU36" s="24">
        <v>4.8099999999999996</v>
      </c>
      <c r="BV36" s="24">
        <v>4.3730000000000002</v>
      </c>
      <c r="BW36" s="24">
        <v>4.1790000000000003</v>
      </c>
      <c r="BX36" s="24">
        <v>4.6840000000000002</v>
      </c>
      <c r="BY36" s="24">
        <v>4.2169999999999996</v>
      </c>
      <c r="BZ36" s="24">
        <v>3.9889999999999999</v>
      </c>
      <c r="CA36" s="24">
        <v>4.53</v>
      </c>
      <c r="CB36" s="24">
        <v>4.0289999999999999</v>
      </c>
      <c r="CC36" s="24">
        <v>3.8170000000000002</v>
      </c>
      <c r="CD36" s="24">
        <v>4.26</v>
      </c>
      <c r="CE36" s="24">
        <v>3.8490000000000002</v>
      </c>
      <c r="CF36" s="24">
        <v>3.6970000000000001</v>
      </c>
      <c r="CG36" s="24">
        <v>4.3499999999999996</v>
      </c>
      <c r="CH36" s="24">
        <v>3.7440000000000002</v>
      </c>
      <c r="CI36" s="24">
        <v>3.5870000000000002</v>
      </c>
      <c r="CJ36" s="24">
        <v>4.2249999999999996</v>
      </c>
      <c r="CK36" s="24">
        <v>3.6339999999999999</v>
      </c>
      <c r="CL36" s="24">
        <v>3.49</v>
      </c>
      <c r="CM36" s="24">
        <v>4.1399999999999997</v>
      </c>
      <c r="CN36" s="24">
        <v>3.54</v>
      </c>
      <c r="CO36" s="24">
        <v>3.43</v>
      </c>
      <c r="CP36" s="24">
        <v>4.0570000000000004</v>
      </c>
      <c r="CQ36" s="24">
        <v>3.476</v>
      </c>
      <c r="CR36" s="24">
        <v>3.37</v>
      </c>
      <c r="CS36" s="24">
        <v>3.95</v>
      </c>
      <c r="CT36" s="24">
        <v>3.42</v>
      </c>
      <c r="CU36" s="24">
        <v>3.2669999999999999</v>
      </c>
      <c r="CV36" s="24">
        <v>3.8740000000000001</v>
      </c>
      <c r="CW36" s="24">
        <v>3.3130000000000002</v>
      </c>
      <c r="CX36" s="24">
        <v>3.1680000000000001</v>
      </c>
      <c r="CY36" s="24">
        <v>3.7919999999999998</v>
      </c>
      <c r="CZ36" s="24">
        <v>3.2149999999999999</v>
      </c>
      <c r="DA36" s="24">
        <v>3.09</v>
      </c>
      <c r="DB36" s="24">
        <v>3.7120000000000002</v>
      </c>
      <c r="DC36" s="24">
        <v>3.137</v>
      </c>
      <c r="DD36" s="24">
        <v>3.016</v>
      </c>
      <c r="DE36" s="24">
        <v>3.629</v>
      </c>
      <c r="DF36" s="24">
        <v>3.0640000000000001</v>
      </c>
      <c r="DG36" s="24">
        <v>2.9249999999999998</v>
      </c>
      <c r="DH36" s="24">
        <v>3.911</v>
      </c>
      <c r="DI36" s="24">
        <v>3</v>
      </c>
      <c r="DJ36" s="24">
        <v>2.8479999999999999</v>
      </c>
      <c r="DK36" s="24">
        <v>3.7290000000000001</v>
      </c>
      <c r="DL36" s="24">
        <v>2.91</v>
      </c>
      <c r="DM36" s="24">
        <v>2.7629999999999999</v>
      </c>
      <c r="DN36" s="24">
        <v>3.5539999999999998</v>
      </c>
      <c r="DO36" s="24">
        <v>2.8170000000000002</v>
      </c>
      <c r="DP36" s="24">
        <v>2.6739999999999999</v>
      </c>
      <c r="DQ36" s="24">
        <v>3.484</v>
      </c>
      <c r="DR36" s="24">
        <v>2.7280000000000002</v>
      </c>
      <c r="DS36" s="24">
        <v>2.6139999999999999</v>
      </c>
      <c r="DT36" s="24">
        <v>3.3889999999999998</v>
      </c>
      <c r="DU36" s="24">
        <v>2.6659999999999999</v>
      </c>
      <c r="DV36" s="24">
        <v>2.5339999999999998</v>
      </c>
      <c r="DW36" s="24">
        <v>3.2850000000000001</v>
      </c>
      <c r="DX36" s="24">
        <v>2.5830000000000002</v>
      </c>
      <c r="DY36" s="24">
        <v>2.46</v>
      </c>
      <c r="DZ36" s="24">
        <v>3.242</v>
      </c>
      <c r="EA36" s="24">
        <v>2.5110000000000001</v>
      </c>
      <c r="EB36" s="24">
        <v>2.4020000000000001</v>
      </c>
      <c r="EC36" s="24">
        <v>3.2010000000000001</v>
      </c>
      <c r="ED36" s="24">
        <v>2.4540000000000002</v>
      </c>
      <c r="EE36" s="24">
        <v>2.36</v>
      </c>
      <c r="EF36" s="24">
        <v>3.1139999999999999</v>
      </c>
      <c r="EG36" s="24">
        <v>2.4089999999999998</v>
      </c>
      <c r="EH36" s="24">
        <v>2.3330000000000002</v>
      </c>
      <c r="EI36" s="24">
        <v>3.0779999999999998</v>
      </c>
      <c r="EJ36" s="24">
        <v>2.3820000000000001</v>
      </c>
      <c r="EK36" s="24">
        <v>2.2890000000000001</v>
      </c>
      <c r="EL36" s="24">
        <v>2.9870000000000001</v>
      </c>
      <c r="EM36" s="24">
        <v>2.335</v>
      </c>
      <c r="EN36" s="24">
        <v>2.2770000000000001</v>
      </c>
      <c r="EO36" s="24">
        <v>2.9649999999999999</v>
      </c>
      <c r="EP36" s="24">
        <v>2.323</v>
      </c>
      <c r="EQ36" s="24">
        <v>2.262</v>
      </c>
      <c r="ER36" s="24">
        <v>2.9430000000000001</v>
      </c>
      <c r="ES36" s="24">
        <v>2.3090000000000002</v>
      </c>
      <c r="ET36" s="24">
        <v>2.246</v>
      </c>
      <c r="EU36" s="24">
        <v>2.9340000000000002</v>
      </c>
      <c r="EV36" s="24">
        <v>2.2919999999999998</v>
      </c>
      <c r="EW36" s="24">
        <v>2.2280000000000002</v>
      </c>
      <c r="EX36" s="24">
        <v>2.9260000000000002</v>
      </c>
      <c r="EY36" s="24">
        <v>2.2759999999999998</v>
      </c>
      <c r="EZ36" s="24">
        <v>2.206</v>
      </c>
      <c r="FA36" s="24">
        <v>2.8759999999999999</v>
      </c>
      <c r="FB36" s="24">
        <v>2.2519999999999998</v>
      </c>
      <c r="FC36" s="24">
        <v>2.1829999999999998</v>
      </c>
      <c r="FD36" s="24">
        <v>2.8340000000000001</v>
      </c>
      <c r="FE36" s="24">
        <v>2.2290000000000001</v>
      </c>
      <c r="FF36" s="24">
        <v>2.1459999999999999</v>
      </c>
      <c r="FG36" s="24">
        <v>2.7970000000000002</v>
      </c>
      <c r="FH36" s="24">
        <v>2.1920000000000002</v>
      </c>
      <c r="FI36" s="24">
        <v>2.13</v>
      </c>
      <c r="FJ36" s="24">
        <v>2.77</v>
      </c>
      <c r="FK36" s="24">
        <v>2.1800000000000002</v>
      </c>
      <c r="FL36" s="24">
        <v>2.0880000000000001</v>
      </c>
      <c r="FM36" s="24">
        <v>2.7480000000000002</v>
      </c>
      <c r="FN36" s="24">
        <v>2.1360000000000001</v>
      </c>
      <c r="FO36" s="24">
        <v>2.0699999999999998</v>
      </c>
      <c r="FP36" s="24">
        <v>2.7189999999999999</v>
      </c>
      <c r="FQ36" s="24">
        <v>2.117</v>
      </c>
      <c r="FR36" s="24">
        <v>2.0419999999999998</v>
      </c>
      <c r="FS36" s="24">
        <v>2.677</v>
      </c>
      <c r="FT36" s="24">
        <v>2.089</v>
      </c>
      <c r="FU36" s="24">
        <v>2.0089999999999999</v>
      </c>
      <c r="FV36" s="24">
        <v>2.6560000000000001</v>
      </c>
      <c r="FW36" s="24">
        <v>2.0569999999999999</v>
      </c>
      <c r="FX36" s="24">
        <v>1.984</v>
      </c>
      <c r="FY36" s="24">
        <v>2.6219999999999999</v>
      </c>
      <c r="FZ36" s="24">
        <v>2.0310000000000001</v>
      </c>
      <c r="GA36" s="24">
        <v>1.988</v>
      </c>
      <c r="GB36" s="24">
        <v>2.6179999999999999</v>
      </c>
      <c r="GC36" s="24">
        <v>2.0350000000000001</v>
      </c>
      <c r="GD36" s="24">
        <v>2.056</v>
      </c>
      <c r="GE36" s="24">
        <v>2.71</v>
      </c>
      <c r="GF36" s="24">
        <v>2.1040000000000001</v>
      </c>
      <c r="GG36" s="24">
        <v>2.21</v>
      </c>
      <c r="GH36" s="24">
        <v>2.8290000000000002</v>
      </c>
      <c r="GI36" s="24">
        <v>2.2549999999999999</v>
      </c>
      <c r="GJ36" s="24">
        <v>2.347</v>
      </c>
      <c r="GK36" s="24">
        <v>2.9340000000000002</v>
      </c>
      <c r="GL36" s="24">
        <v>2.3889999999999998</v>
      </c>
      <c r="GM36" s="24">
        <v>2.5150000000000001</v>
      </c>
      <c r="GN36" s="24">
        <v>3.1320000000000001</v>
      </c>
      <c r="GO36" s="24">
        <v>2.5590000000000002</v>
      </c>
      <c r="GP36" s="24">
        <v>2.7160000000000002</v>
      </c>
      <c r="GQ36" s="24">
        <v>3.347</v>
      </c>
      <c r="GR36" s="24">
        <v>2.7610000000000001</v>
      </c>
      <c r="GS36" s="24">
        <v>2.9630000000000001</v>
      </c>
      <c r="GT36" s="24">
        <v>3.597</v>
      </c>
      <c r="GU36" s="24">
        <v>3.008</v>
      </c>
      <c r="GV36" s="24">
        <v>3.1520000000000001</v>
      </c>
      <c r="GW36" s="24">
        <v>3.7789999999999999</v>
      </c>
      <c r="GX36" s="24">
        <v>3.1970000000000001</v>
      </c>
      <c r="GY36" s="24">
        <v>3.3319999999999999</v>
      </c>
      <c r="GZ36" s="24">
        <v>3.9540000000000002</v>
      </c>
      <c r="HA36" s="24">
        <v>3.3769999999999998</v>
      </c>
      <c r="HB36" s="24">
        <v>3.4910000000000001</v>
      </c>
      <c r="HC36" s="24">
        <v>4.0650000000000004</v>
      </c>
      <c r="HD36" s="24">
        <v>3.5329999999999999</v>
      </c>
      <c r="HE36" s="203">
        <v>3.6120000000000001</v>
      </c>
      <c r="HF36" s="203">
        <v>4.1680000000000001</v>
      </c>
      <c r="HG36" s="203">
        <v>3.6520000000000001</v>
      </c>
      <c r="HH36" s="203"/>
      <c r="HI36" s="203"/>
      <c r="HJ36" s="203"/>
      <c r="HK36" s="203"/>
      <c r="HL36" s="203"/>
      <c r="HM36" s="203"/>
      <c r="HN36" s="203"/>
      <c r="HO36" s="203"/>
      <c r="HP36" s="203"/>
      <c r="HQ36" s="203"/>
      <c r="HR36" s="203"/>
      <c r="HS36" s="203"/>
      <c r="HT36" s="203"/>
      <c r="HU36" s="203"/>
      <c r="HV36" s="203"/>
      <c r="HW36" s="203"/>
      <c r="HX36" s="203"/>
      <c r="HY36" s="203"/>
      <c r="HZ36" s="203"/>
      <c r="IA36" s="203"/>
      <c r="IB36" s="203"/>
      <c r="IC36" s="203"/>
      <c r="ID36" s="203"/>
      <c r="IE36" s="203"/>
      <c r="IF36" s="203"/>
      <c r="IG36" s="203"/>
      <c r="IH36" s="203"/>
      <c r="II36" s="203"/>
      <c r="IJ36" s="203"/>
      <c r="IK36" s="203"/>
      <c r="IL36" s="203"/>
      <c r="IM36" s="203"/>
      <c r="IN36" s="203"/>
      <c r="IO36" s="203"/>
      <c r="IP36" s="203"/>
      <c r="IQ36" s="203"/>
      <c r="IR36" s="203"/>
      <c r="IS36" s="203"/>
      <c r="IT36" s="203"/>
      <c r="IU36" s="203"/>
      <c r="IV36" s="203"/>
      <c r="IW36" s="203"/>
      <c r="IX36" s="203"/>
      <c r="IY36" s="203"/>
      <c r="IZ36" s="203"/>
      <c r="JA36" s="203"/>
      <c r="JB36" s="203"/>
      <c r="JC36" s="203"/>
      <c r="JD36" s="203"/>
      <c r="JE36" s="203"/>
      <c r="JF36" s="203"/>
      <c r="JG36" s="203"/>
      <c r="JH36" s="203"/>
      <c r="JI36" s="203"/>
      <c r="JJ36" s="203"/>
      <c r="JK36" s="203"/>
      <c r="JL36" s="203"/>
      <c r="JM36" s="203"/>
      <c r="JN36" s="203"/>
      <c r="JO36" s="203"/>
      <c r="JP36" s="203"/>
      <c r="JQ36" s="203"/>
      <c r="JR36" s="203"/>
      <c r="JS36" s="203"/>
      <c r="JT36" s="203"/>
      <c r="JU36" s="203"/>
      <c r="JV36" s="203"/>
      <c r="JW36" s="203"/>
      <c r="JX36" s="203"/>
      <c r="JY36" s="203"/>
      <c r="JZ36" s="203"/>
      <c r="KA36" s="203"/>
      <c r="KB36" s="203"/>
      <c r="KC36" s="203"/>
      <c r="KD36" s="203"/>
      <c r="KE36" s="203"/>
      <c r="KF36" s="203"/>
      <c r="KG36" s="203"/>
      <c r="KH36" s="203"/>
      <c r="KI36" s="203"/>
      <c r="KJ36" s="203"/>
      <c r="KK36" s="203"/>
      <c r="KL36" s="203"/>
      <c r="KM36" s="203"/>
      <c r="KN36" s="203"/>
      <c r="KO36" s="203"/>
      <c r="KP36" s="203"/>
      <c r="KQ36" s="203"/>
      <c r="KR36" s="203"/>
      <c r="KS36" s="203"/>
      <c r="KT36" s="203"/>
      <c r="KU36" s="203"/>
      <c r="KV36" s="203"/>
      <c r="KW36" s="203"/>
      <c r="KX36" s="203"/>
      <c r="KY36" s="203"/>
      <c r="KZ36" s="203"/>
      <c r="LA36" s="203"/>
      <c r="LB36" s="203"/>
      <c r="LC36" s="203"/>
      <c r="LD36" s="203"/>
      <c r="LE36" s="203"/>
      <c r="LF36" s="203"/>
      <c r="LG36" s="203"/>
      <c r="LH36" s="203"/>
      <c r="LI36" s="203"/>
      <c r="LJ36" s="203"/>
      <c r="LK36" s="203"/>
      <c r="LL36" s="203"/>
      <c r="LM36" s="203"/>
      <c r="LN36" s="203"/>
      <c r="LO36" s="203"/>
      <c r="LP36" s="203"/>
      <c r="LQ36" s="203"/>
      <c r="LR36" s="203"/>
      <c r="LS36" s="203"/>
      <c r="LT36" s="203"/>
      <c r="LU36" s="203"/>
      <c r="LV36" s="203"/>
      <c r="LW36" s="203"/>
      <c r="LX36" s="203"/>
      <c r="LY36" s="203"/>
      <c r="LZ36" s="203"/>
      <c r="MA36" s="203"/>
      <c r="MB36" s="203"/>
      <c r="MC36" s="203"/>
      <c r="MD36" s="203"/>
      <c r="ME36" s="203"/>
      <c r="MF36" s="203"/>
      <c r="MG36" s="203"/>
      <c r="MH36" s="203"/>
      <c r="MI36" s="203"/>
      <c r="MJ36" s="203"/>
      <c r="MK36" s="203"/>
      <c r="ML36" s="203"/>
      <c r="MM36" s="203"/>
      <c r="MN36" s="203"/>
      <c r="MO36" s="203"/>
      <c r="MP36" s="203"/>
      <c r="MQ36" s="203"/>
      <c r="MR36" s="203"/>
      <c r="MS36" s="203"/>
      <c r="MT36" s="203"/>
      <c r="MU36" s="203"/>
      <c r="MV36" s="203"/>
      <c r="MW36" s="203"/>
      <c r="MX36" s="203"/>
      <c r="MY36" s="203"/>
      <c r="MZ36" s="203"/>
      <c r="NA36" s="203"/>
      <c r="NB36" s="203"/>
      <c r="NC36" s="203"/>
      <c r="ND36" s="203"/>
      <c r="NE36" s="203"/>
      <c r="NF36" s="203"/>
      <c r="NG36" s="203"/>
      <c r="NH36" s="203"/>
      <c r="NI36" s="203"/>
      <c r="NJ36" s="203"/>
      <c r="NK36" s="203"/>
      <c r="NL36" s="203"/>
      <c r="NM36" s="203"/>
      <c r="NN36" s="203"/>
      <c r="NO36" s="203"/>
      <c r="NP36" s="203"/>
      <c r="NQ36" s="203"/>
      <c r="NR36" s="203"/>
      <c r="NS36" s="203"/>
      <c r="NT36" s="203"/>
      <c r="NU36" s="203"/>
      <c r="NV36" s="203"/>
      <c r="NW36" s="203"/>
      <c r="NX36" s="203"/>
      <c r="NY36" s="203"/>
      <c r="NZ36" s="203"/>
      <c r="OA36" s="203"/>
      <c r="OB36" s="205"/>
      <c r="OC36" s="205"/>
      <c r="OD36" s="205"/>
      <c r="OE36" s="205"/>
      <c r="OF36" s="205"/>
      <c r="OG36" s="205"/>
      <c r="OH36" s="205"/>
      <c r="OI36" s="205"/>
      <c r="OJ36" s="205"/>
      <c r="OK36" s="205"/>
      <c r="OL36" s="205"/>
      <c r="OM36" s="205"/>
      <c r="ON36" s="205"/>
      <c r="OO36" s="205"/>
      <c r="OP36" s="205"/>
      <c r="OQ36" s="205"/>
      <c r="OR36" s="205"/>
      <c r="OS36" s="205"/>
      <c r="OT36" s="205"/>
      <c r="OU36" s="205"/>
      <c r="OV36" s="205"/>
      <c r="OW36" s="205"/>
      <c r="OX36" s="205"/>
      <c r="OY36" s="205"/>
      <c r="OZ36" s="205"/>
      <c r="PA36" s="205"/>
      <c r="PB36" s="205"/>
      <c r="PC36" s="205"/>
      <c r="PD36" s="205"/>
      <c r="PE36" s="205"/>
      <c r="PF36" s="205"/>
      <c r="PG36" s="205"/>
      <c r="PH36" s="205"/>
      <c r="PI36" s="205"/>
      <c r="PJ36" s="205"/>
      <c r="PK36" s="205"/>
    </row>
    <row r="37" spans="1:427" ht="12" customHeight="1" x14ac:dyDescent="0.35">
      <c r="A37" s="18">
        <v>9</v>
      </c>
      <c r="C37" s="145" t="s">
        <v>130</v>
      </c>
      <c r="D37" s="1" t="s">
        <v>29</v>
      </c>
      <c r="E37" s="24">
        <v>6.149</v>
      </c>
      <c r="F37" s="24">
        <v>6.0369999999999999</v>
      </c>
      <c r="G37" s="24">
        <v>6.4119999999999999</v>
      </c>
      <c r="H37" s="24">
        <v>6.1680000000000001</v>
      </c>
      <c r="I37" s="24">
        <v>5.944</v>
      </c>
      <c r="J37" s="24">
        <v>5.8369999999999997</v>
      </c>
      <c r="K37" s="24">
        <v>6.3289999999999997</v>
      </c>
      <c r="L37" s="24">
        <v>5.9619999999999997</v>
      </c>
      <c r="M37" s="24">
        <v>6.01</v>
      </c>
      <c r="N37" s="24">
        <v>5.915</v>
      </c>
      <c r="O37" s="24">
        <v>6.4470000000000001</v>
      </c>
      <c r="P37" s="24">
        <v>6.0350000000000001</v>
      </c>
      <c r="Q37" s="24">
        <v>4.0060000000000002</v>
      </c>
      <c r="R37" s="24">
        <v>4.3220000000000001</v>
      </c>
      <c r="S37" s="24">
        <v>4.6479999999999997</v>
      </c>
      <c r="T37" s="24">
        <v>4.1150000000000002</v>
      </c>
      <c r="U37" s="24">
        <v>2.5710000000000002</v>
      </c>
      <c r="V37" s="24">
        <v>2.9</v>
      </c>
      <c r="W37" s="24">
        <v>3.492</v>
      </c>
      <c r="X37" s="24">
        <v>2.706</v>
      </c>
      <c r="Y37" s="24">
        <v>2.254</v>
      </c>
      <c r="Z37" s="24">
        <v>2.8279999999999998</v>
      </c>
      <c r="AA37" s="24">
        <v>3.2210000000000001</v>
      </c>
      <c r="AB37" s="24">
        <v>2.4350000000000001</v>
      </c>
      <c r="AC37" s="24">
        <v>2.387</v>
      </c>
      <c r="AD37" s="24">
        <v>2.8620000000000001</v>
      </c>
      <c r="AE37" s="24">
        <v>3.1819999999999999</v>
      </c>
      <c r="AF37" s="24">
        <v>2.5449999999999999</v>
      </c>
      <c r="AG37" s="24">
        <v>2.5920000000000001</v>
      </c>
      <c r="AH37" s="24">
        <v>3.2759999999999998</v>
      </c>
      <c r="AI37" s="24">
        <v>2.665</v>
      </c>
      <c r="AJ37" s="24">
        <v>2.698</v>
      </c>
      <c r="AK37" s="24">
        <v>3.3809999999999998</v>
      </c>
      <c r="AL37" s="24">
        <v>2.7719999999999998</v>
      </c>
      <c r="AM37" s="24">
        <v>2.6760000000000002</v>
      </c>
      <c r="AN37" s="24">
        <v>3.4620000000000002</v>
      </c>
      <c r="AO37" s="24">
        <v>2.7639999999999998</v>
      </c>
      <c r="AP37" s="24">
        <v>2.7189999999999999</v>
      </c>
      <c r="AQ37" s="24">
        <v>3.48</v>
      </c>
      <c r="AR37" s="24">
        <v>2.806</v>
      </c>
      <c r="AS37" s="24">
        <v>2.7229999999999999</v>
      </c>
      <c r="AT37" s="24">
        <v>3.4409999999999998</v>
      </c>
      <c r="AU37" s="24">
        <v>2.8439999999999999</v>
      </c>
      <c r="AV37" s="24">
        <v>2.7450000000000001</v>
      </c>
      <c r="AW37" s="24">
        <v>3.4489999999999998</v>
      </c>
      <c r="AX37" s="24">
        <v>2.867</v>
      </c>
      <c r="AY37" s="24">
        <v>2.7290000000000001</v>
      </c>
      <c r="AZ37" s="24">
        <v>3.4580000000000002</v>
      </c>
      <c r="BA37" s="24">
        <v>2.855</v>
      </c>
      <c r="BB37" s="24">
        <v>2.754</v>
      </c>
      <c r="BC37" s="24">
        <v>3.4359999999999999</v>
      </c>
      <c r="BD37" s="24">
        <v>2.871</v>
      </c>
      <c r="BE37" s="24">
        <v>2.77</v>
      </c>
      <c r="BF37" s="24">
        <v>3.452</v>
      </c>
      <c r="BG37" s="24">
        <v>2.8879999999999999</v>
      </c>
      <c r="BH37" s="24">
        <v>2.82</v>
      </c>
      <c r="BI37" s="24">
        <v>3.468</v>
      </c>
      <c r="BJ37" s="24">
        <v>2.9329999999999998</v>
      </c>
      <c r="BK37" s="24">
        <v>2.887</v>
      </c>
      <c r="BL37" s="24">
        <v>3.48</v>
      </c>
      <c r="BM37" s="24">
        <v>2.9929999999999999</v>
      </c>
      <c r="BN37" s="24">
        <v>2.9079999999999999</v>
      </c>
      <c r="BO37" s="24">
        <v>3.4910000000000001</v>
      </c>
      <c r="BP37" s="24">
        <v>3.0110000000000001</v>
      </c>
      <c r="BQ37" s="24">
        <v>3.02</v>
      </c>
      <c r="BR37" s="24">
        <v>3.51</v>
      </c>
      <c r="BS37" s="24">
        <v>3.09</v>
      </c>
      <c r="BT37" s="24">
        <v>3.0339999999999998</v>
      </c>
      <c r="BU37" s="24">
        <v>3.5710000000000002</v>
      </c>
      <c r="BV37" s="24">
        <v>3.105</v>
      </c>
      <c r="BW37" s="24">
        <v>3.032</v>
      </c>
      <c r="BX37" s="24">
        <v>3.5859999999999999</v>
      </c>
      <c r="BY37" s="24">
        <v>3.1040000000000001</v>
      </c>
      <c r="BZ37" s="24">
        <v>3.0489999999999999</v>
      </c>
      <c r="CA37" s="24">
        <v>3.5840000000000001</v>
      </c>
      <c r="CB37" s="24">
        <v>3.1190000000000002</v>
      </c>
      <c r="CC37" s="24">
        <v>3.0470000000000002</v>
      </c>
      <c r="CD37" s="24">
        <v>3.6110000000000002</v>
      </c>
      <c r="CE37" s="24">
        <v>3.1190000000000002</v>
      </c>
      <c r="CF37" s="24">
        <v>3.0449999999999999</v>
      </c>
      <c r="CG37" s="24">
        <v>3.597</v>
      </c>
      <c r="CH37" s="24">
        <v>3.117</v>
      </c>
      <c r="CI37" s="24">
        <v>3.032</v>
      </c>
      <c r="CJ37" s="24">
        <v>3.5950000000000002</v>
      </c>
      <c r="CK37" s="24">
        <v>3.1059999999999999</v>
      </c>
      <c r="CL37" s="24">
        <v>3.03</v>
      </c>
      <c r="CM37" s="24">
        <v>3.59</v>
      </c>
      <c r="CN37" s="24">
        <v>3.1</v>
      </c>
      <c r="CO37" s="24">
        <v>3.0110000000000001</v>
      </c>
      <c r="CP37" s="24">
        <v>3.5840000000000001</v>
      </c>
      <c r="CQ37" s="24">
        <v>3.085</v>
      </c>
      <c r="CR37" s="24">
        <v>2.99</v>
      </c>
      <c r="CS37" s="24">
        <v>3.53</v>
      </c>
      <c r="CT37" s="24">
        <v>3.06</v>
      </c>
      <c r="CU37" s="24">
        <v>2.968</v>
      </c>
      <c r="CV37" s="24">
        <v>3.5680000000000001</v>
      </c>
      <c r="CW37" s="24">
        <v>3.0470000000000002</v>
      </c>
      <c r="CX37" s="24">
        <v>2.9319999999999999</v>
      </c>
      <c r="CY37" s="24">
        <v>3.5710000000000002</v>
      </c>
      <c r="CZ37" s="24">
        <v>3.016</v>
      </c>
      <c r="DA37" s="24">
        <v>2.9369999999999998</v>
      </c>
      <c r="DB37" s="24">
        <v>3.492</v>
      </c>
      <c r="DC37" s="24">
        <v>3.0030000000000001</v>
      </c>
      <c r="DD37" s="24">
        <v>2.923</v>
      </c>
      <c r="DE37" s="24">
        <v>3.6320000000000001</v>
      </c>
      <c r="DF37" s="24">
        <v>3.0049999999999999</v>
      </c>
      <c r="DG37" s="24">
        <v>2.8959999999999999</v>
      </c>
      <c r="DH37" s="24">
        <v>3.5680000000000001</v>
      </c>
      <c r="DI37" s="24">
        <v>2.9750000000000001</v>
      </c>
      <c r="DJ37" s="24">
        <v>2.698</v>
      </c>
      <c r="DK37" s="24">
        <v>3.3580000000000001</v>
      </c>
      <c r="DL37" s="24">
        <v>2.7770000000000001</v>
      </c>
      <c r="DM37" s="24">
        <v>2.6070000000000002</v>
      </c>
      <c r="DN37" s="24">
        <v>3.34</v>
      </c>
      <c r="DO37" s="24">
        <v>2.6909999999999998</v>
      </c>
      <c r="DP37" s="24">
        <v>2.5750000000000002</v>
      </c>
      <c r="DQ37" s="24">
        <v>3.3239999999999998</v>
      </c>
      <c r="DR37" s="24">
        <v>2.6619999999999999</v>
      </c>
      <c r="DS37" s="24">
        <v>2.6</v>
      </c>
      <c r="DT37" s="24">
        <v>3.5720000000000001</v>
      </c>
      <c r="DU37" s="24">
        <v>2.694</v>
      </c>
      <c r="DV37" s="24">
        <v>2.593</v>
      </c>
      <c r="DW37" s="24">
        <v>3.5649999999999999</v>
      </c>
      <c r="DX37" s="24">
        <v>2.6869999999999998</v>
      </c>
      <c r="DY37" s="24">
        <v>2.7629999999999999</v>
      </c>
      <c r="DZ37" s="24">
        <v>3.6859999999999999</v>
      </c>
      <c r="EA37" s="24">
        <v>2.8530000000000002</v>
      </c>
      <c r="EB37" s="24">
        <v>2.8109999999999999</v>
      </c>
      <c r="EC37" s="24">
        <v>3.7149999999999999</v>
      </c>
      <c r="ED37" s="24">
        <v>2.9009999999999998</v>
      </c>
      <c r="EE37" s="24">
        <v>2.8130000000000002</v>
      </c>
      <c r="EF37" s="24">
        <v>3.8490000000000002</v>
      </c>
      <c r="EG37" s="24">
        <v>2.9060000000000001</v>
      </c>
      <c r="EH37" s="24">
        <v>2.98</v>
      </c>
      <c r="EI37" s="24">
        <v>4.0279999999999996</v>
      </c>
      <c r="EJ37" s="24">
        <v>3.0739999999999998</v>
      </c>
      <c r="EK37" s="24">
        <v>3.0409999999999999</v>
      </c>
      <c r="EL37" s="24">
        <v>4.0570000000000004</v>
      </c>
      <c r="EM37" s="24">
        <v>3.1309999999999998</v>
      </c>
      <c r="EN37" s="24">
        <v>2.9580000000000002</v>
      </c>
      <c r="EO37" s="24">
        <v>4.0529999999999999</v>
      </c>
      <c r="EP37" s="24">
        <v>3.056</v>
      </c>
      <c r="EQ37" s="24">
        <v>3.0070000000000001</v>
      </c>
      <c r="ER37" s="24">
        <v>3.964</v>
      </c>
      <c r="ES37" s="24">
        <v>3.0840000000000001</v>
      </c>
      <c r="ET37" s="24">
        <v>3.0030000000000001</v>
      </c>
      <c r="EU37" s="24">
        <v>3.9390000000000001</v>
      </c>
      <c r="EV37" s="24">
        <v>3.0779999999999998</v>
      </c>
      <c r="EW37" s="24">
        <v>2.9889999999999999</v>
      </c>
      <c r="EX37" s="24">
        <v>3.968</v>
      </c>
      <c r="EY37" s="24">
        <v>3.0670000000000002</v>
      </c>
      <c r="EZ37" s="24">
        <v>2.827</v>
      </c>
      <c r="FA37" s="24">
        <v>3.9039999999999999</v>
      </c>
      <c r="FB37" s="24">
        <v>2.9129999999999998</v>
      </c>
      <c r="FC37" s="24">
        <v>2.3780000000000001</v>
      </c>
      <c r="FD37" s="24">
        <v>3.5139999999999998</v>
      </c>
      <c r="FE37" s="24">
        <v>2.4670000000000001</v>
      </c>
      <c r="FF37" s="24">
        <v>2.3540000000000001</v>
      </c>
      <c r="FG37" s="24">
        <v>3.4780000000000002</v>
      </c>
      <c r="FH37" s="24">
        <v>2.4409999999999998</v>
      </c>
      <c r="FI37" s="24">
        <v>2.31</v>
      </c>
      <c r="FJ37" s="24">
        <v>3.48</v>
      </c>
      <c r="FK37" s="24">
        <v>2.4</v>
      </c>
      <c r="FL37" s="24">
        <v>2.351</v>
      </c>
      <c r="FM37" s="24">
        <v>3.5950000000000002</v>
      </c>
      <c r="FN37" s="24">
        <v>2.4350000000000001</v>
      </c>
      <c r="FO37" s="24">
        <v>2.3719999999999999</v>
      </c>
      <c r="FP37" s="24">
        <v>3.6110000000000002</v>
      </c>
      <c r="FQ37" s="24">
        <v>2.4540000000000002</v>
      </c>
      <c r="FR37" s="24">
        <v>2.3849999999999998</v>
      </c>
      <c r="FS37" s="24">
        <v>3.6339999999999999</v>
      </c>
      <c r="FT37" s="24">
        <v>2.4689999999999999</v>
      </c>
      <c r="FU37" s="24">
        <v>2.4049999999999998</v>
      </c>
      <c r="FV37" s="24">
        <v>3.6760000000000002</v>
      </c>
      <c r="FW37" s="24">
        <v>2.4910000000000001</v>
      </c>
      <c r="FX37" s="24">
        <v>2.7229999999999999</v>
      </c>
      <c r="FY37" s="24">
        <v>3.9830000000000001</v>
      </c>
      <c r="FZ37" s="24">
        <v>2.8069999999999999</v>
      </c>
      <c r="GA37" s="24">
        <v>3.1680000000000001</v>
      </c>
      <c r="GB37" s="24">
        <v>4.3360000000000003</v>
      </c>
      <c r="GC37" s="24">
        <v>3.2480000000000002</v>
      </c>
      <c r="GD37" s="24">
        <v>3.8730000000000002</v>
      </c>
      <c r="GE37" s="24">
        <v>4.9630000000000001</v>
      </c>
      <c r="GF37" s="24">
        <v>3.9510000000000001</v>
      </c>
      <c r="GG37" s="24">
        <v>4.9560000000000004</v>
      </c>
      <c r="GH37" s="24">
        <v>6.0380000000000003</v>
      </c>
      <c r="GI37" s="24">
        <v>5.0369999999999999</v>
      </c>
      <c r="GJ37" s="24">
        <v>5.85</v>
      </c>
      <c r="GK37" s="24">
        <v>6.9050000000000002</v>
      </c>
      <c r="GL37" s="24">
        <v>5.9189999999999996</v>
      </c>
      <c r="GM37" s="24">
        <v>6.3330000000000002</v>
      </c>
      <c r="GN37" s="24">
        <v>7.2510000000000003</v>
      </c>
      <c r="GO37" s="24">
        <v>6.3959999999999999</v>
      </c>
      <c r="GP37" s="24">
        <v>6.8659999999999997</v>
      </c>
      <c r="GQ37" s="24">
        <v>7.76</v>
      </c>
      <c r="GR37" s="24">
        <v>6.9240000000000004</v>
      </c>
      <c r="GS37" s="24">
        <v>6.8140000000000001</v>
      </c>
      <c r="GT37" s="24">
        <v>7.6390000000000002</v>
      </c>
      <c r="GU37" s="24">
        <v>6.8689999999999998</v>
      </c>
      <c r="GV37" s="24">
        <v>6.7930000000000001</v>
      </c>
      <c r="GW37" s="24">
        <v>7.6289999999999996</v>
      </c>
      <c r="GX37" s="24">
        <v>6.8490000000000002</v>
      </c>
      <c r="GY37" s="24">
        <v>6.8010000000000002</v>
      </c>
      <c r="GZ37" s="24">
        <v>7.6619999999999999</v>
      </c>
      <c r="HA37" s="24">
        <v>6.859</v>
      </c>
      <c r="HB37" s="24">
        <v>6.5759999999999996</v>
      </c>
      <c r="HC37" s="24">
        <v>7.4480000000000004</v>
      </c>
      <c r="HD37" s="24">
        <v>6.6349999999999998</v>
      </c>
      <c r="HE37" s="203">
        <v>6.335</v>
      </c>
      <c r="HF37" s="203">
        <v>7.3380000000000001</v>
      </c>
      <c r="HG37" s="203">
        <v>6.4009999999999998</v>
      </c>
      <c r="HH37" s="203"/>
      <c r="HI37" s="203"/>
      <c r="HJ37" s="203"/>
      <c r="HK37" s="203"/>
      <c r="HL37" s="203"/>
      <c r="HM37" s="203"/>
      <c r="HN37" s="203"/>
      <c r="HO37" s="203"/>
      <c r="HP37" s="203"/>
      <c r="HQ37" s="203"/>
      <c r="HR37" s="203"/>
      <c r="HS37" s="203"/>
      <c r="HT37" s="203"/>
      <c r="HU37" s="203"/>
      <c r="HV37" s="203"/>
      <c r="HW37" s="203"/>
      <c r="HX37" s="203"/>
      <c r="HY37" s="203"/>
      <c r="HZ37" s="203"/>
      <c r="IA37" s="203"/>
      <c r="IB37" s="203"/>
      <c r="IC37" s="203"/>
      <c r="ID37" s="203"/>
      <c r="IE37" s="203"/>
      <c r="IF37" s="203"/>
      <c r="IG37" s="203"/>
      <c r="IH37" s="203"/>
      <c r="II37" s="203"/>
      <c r="IJ37" s="203"/>
      <c r="IK37" s="203"/>
      <c r="IL37" s="203"/>
      <c r="IM37" s="203"/>
      <c r="IN37" s="203"/>
      <c r="IO37" s="203"/>
      <c r="IP37" s="203"/>
      <c r="IQ37" s="203"/>
      <c r="IR37" s="203"/>
      <c r="IS37" s="203"/>
      <c r="IT37" s="203"/>
      <c r="IU37" s="203"/>
      <c r="IV37" s="203"/>
      <c r="IW37" s="203"/>
      <c r="IX37" s="203"/>
      <c r="IY37" s="203"/>
      <c r="IZ37" s="203"/>
      <c r="JA37" s="203"/>
      <c r="JB37" s="203"/>
      <c r="JC37" s="203"/>
      <c r="JD37" s="203"/>
      <c r="JE37" s="203"/>
      <c r="JF37" s="203"/>
      <c r="JG37" s="203"/>
      <c r="JH37" s="203"/>
      <c r="JI37" s="203"/>
      <c r="JJ37" s="203"/>
      <c r="JK37" s="203"/>
      <c r="JL37" s="203"/>
      <c r="JM37" s="203"/>
      <c r="JN37" s="203"/>
      <c r="JO37" s="203"/>
      <c r="JP37" s="203"/>
      <c r="JQ37" s="203"/>
      <c r="JR37" s="203"/>
      <c r="JS37" s="203"/>
      <c r="JT37" s="203"/>
      <c r="JU37" s="203"/>
      <c r="JV37" s="203"/>
      <c r="JW37" s="203"/>
      <c r="JX37" s="203"/>
      <c r="JY37" s="203"/>
      <c r="JZ37" s="203"/>
      <c r="KA37" s="203"/>
      <c r="KB37" s="203"/>
      <c r="KC37" s="203"/>
      <c r="KD37" s="203"/>
      <c r="KE37" s="203"/>
      <c r="KF37" s="203"/>
      <c r="KG37" s="203"/>
      <c r="KH37" s="203"/>
      <c r="KI37" s="203"/>
      <c r="KJ37" s="203"/>
      <c r="KK37" s="203"/>
      <c r="KL37" s="203"/>
      <c r="KM37" s="203"/>
      <c r="KN37" s="203"/>
      <c r="KO37" s="203"/>
      <c r="KP37" s="203"/>
      <c r="KQ37" s="203"/>
      <c r="KR37" s="203"/>
      <c r="KS37" s="203"/>
      <c r="KT37" s="203"/>
      <c r="KU37" s="203"/>
      <c r="KV37" s="203"/>
      <c r="KW37" s="203"/>
      <c r="KX37" s="203"/>
      <c r="KY37" s="203"/>
      <c r="KZ37" s="203"/>
      <c r="LA37" s="203"/>
      <c r="LB37" s="203"/>
      <c r="LC37" s="203"/>
      <c r="LD37" s="203"/>
      <c r="LE37" s="203"/>
      <c r="LF37" s="203"/>
      <c r="LG37" s="203"/>
      <c r="LH37" s="203"/>
      <c r="LI37" s="203"/>
      <c r="LJ37" s="203"/>
      <c r="LK37" s="203"/>
      <c r="LL37" s="203"/>
      <c r="LM37" s="203"/>
      <c r="LN37" s="203"/>
      <c r="LO37" s="203"/>
      <c r="LP37" s="203"/>
      <c r="LQ37" s="203"/>
      <c r="LR37" s="203"/>
      <c r="LS37" s="203"/>
      <c r="LT37" s="203"/>
      <c r="LU37" s="203"/>
      <c r="LV37" s="203"/>
      <c r="LW37" s="203"/>
      <c r="LX37" s="203"/>
      <c r="LY37" s="203"/>
      <c r="LZ37" s="203"/>
      <c r="MA37" s="203"/>
      <c r="MB37" s="203"/>
      <c r="MC37" s="203"/>
      <c r="MD37" s="203"/>
      <c r="ME37" s="203"/>
      <c r="MF37" s="203"/>
      <c r="MG37" s="203"/>
      <c r="MH37" s="203"/>
      <c r="MI37" s="203"/>
      <c r="MJ37" s="203"/>
      <c r="MK37" s="203"/>
      <c r="ML37" s="203"/>
      <c r="MM37" s="203"/>
      <c r="MN37" s="203"/>
      <c r="MO37" s="203"/>
      <c r="MP37" s="203"/>
      <c r="MQ37" s="203"/>
      <c r="MR37" s="203"/>
      <c r="MS37" s="203"/>
      <c r="MT37" s="203"/>
      <c r="MU37" s="203"/>
      <c r="MV37" s="203"/>
      <c r="MW37" s="203"/>
      <c r="MX37" s="203"/>
      <c r="MY37" s="203"/>
      <c r="MZ37" s="203"/>
      <c r="NA37" s="203"/>
      <c r="NB37" s="203"/>
      <c r="NC37" s="203"/>
      <c r="ND37" s="203"/>
      <c r="NE37" s="203"/>
      <c r="NF37" s="203"/>
      <c r="NG37" s="203"/>
      <c r="NH37" s="203"/>
      <c r="NI37" s="203"/>
      <c r="NJ37" s="203"/>
      <c r="NK37" s="203"/>
      <c r="NL37" s="203"/>
      <c r="NM37" s="203"/>
      <c r="NN37" s="203"/>
      <c r="NO37" s="203"/>
      <c r="NP37" s="203"/>
      <c r="NQ37" s="203"/>
      <c r="NR37" s="203"/>
      <c r="NS37" s="203"/>
      <c r="NT37" s="203"/>
      <c r="NU37" s="203"/>
      <c r="NV37" s="203"/>
      <c r="NW37" s="203"/>
      <c r="NX37" s="203"/>
      <c r="NY37" s="203"/>
      <c r="NZ37" s="203"/>
      <c r="OA37" s="203"/>
      <c r="OB37" s="205"/>
      <c r="OC37" s="205"/>
      <c r="OD37" s="205"/>
      <c r="OE37" s="205"/>
      <c r="OF37" s="205"/>
      <c r="OG37" s="205"/>
      <c r="OH37" s="205"/>
      <c r="OI37" s="205"/>
      <c r="OJ37" s="205"/>
      <c r="OK37" s="205"/>
      <c r="OL37" s="205"/>
      <c r="OM37" s="205"/>
      <c r="ON37" s="205"/>
      <c r="OO37" s="205"/>
      <c r="OP37" s="205"/>
      <c r="OQ37" s="205"/>
      <c r="OR37" s="205"/>
      <c r="OS37" s="205"/>
      <c r="OT37" s="205"/>
      <c r="OU37" s="205"/>
      <c r="OV37" s="205"/>
      <c r="OW37" s="205"/>
      <c r="OX37" s="205"/>
      <c r="OY37" s="205"/>
      <c r="OZ37" s="205"/>
      <c r="PA37" s="205"/>
      <c r="PB37" s="205"/>
      <c r="PC37" s="205"/>
      <c r="PD37" s="205"/>
      <c r="PE37" s="205"/>
      <c r="PF37" s="205"/>
      <c r="PG37" s="205"/>
      <c r="PH37" s="205"/>
      <c r="PI37" s="205"/>
      <c r="PJ37" s="205"/>
      <c r="PK37" s="205"/>
    </row>
    <row r="38" spans="1:427" ht="12" customHeight="1" x14ac:dyDescent="0.35">
      <c r="A38" s="18">
        <v>10</v>
      </c>
      <c r="C38" s="145" t="s">
        <v>128</v>
      </c>
      <c r="D38" s="1" t="s">
        <v>29</v>
      </c>
      <c r="E38" s="24">
        <v>5.8440000000000003</v>
      </c>
      <c r="F38" s="24">
        <v>5.593</v>
      </c>
      <c r="G38" s="24">
        <v>6.101</v>
      </c>
      <c r="H38" s="24">
        <v>5.8410000000000002</v>
      </c>
      <c r="I38" s="24">
        <v>5.7789999999999999</v>
      </c>
      <c r="J38" s="24">
        <v>5.5549999999999997</v>
      </c>
      <c r="K38" s="24">
        <v>6.13</v>
      </c>
      <c r="L38" s="24">
        <v>5.7709999999999999</v>
      </c>
      <c r="M38" s="24">
        <v>5.8659999999999997</v>
      </c>
      <c r="N38" s="24">
        <v>5.649</v>
      </c>
      <c r="O38" s="24">
        <v>6.2389999999999999</v>
      </c>
      <c r="P38" s="24">
        <v>5.8609999999999998</v>
      </c>
      <c r="Q38" s="24">
        <v>4.7850000000000001</v>
      </c>
      <c r="R38" s="24">
        <v>5.01</v>
      </c>
      <c r="S38" s="24">
        <v>5.3849999999999998</v>
      </c>
      <c r="T38" s="24">
        <v>4.8860000000000001</v>
      </c>
      <c r="U38" s="24">
        <v>3.8690000000000002</v>
      </c>
      <c r="V38" s="24">
        <v>4.29</v>
      </c>
      <c r="W38" s="24">
        <v>4.7389999999999999</v>
      </c>
      <c r="X38" s="24">
        <v>4.0330000000000004</v>
      </c>
      <c r="Y38" s="24">
        <v>3.6070000000000002</v>
      </c>
      <c r="Z38" s="24">
        <v>4.1980000000000004</v>
      </c>
      <c r="AA38" s="24">
        <v>4.5279999999999996</v>
      </c>
      <c r="AB38" s="24">
        <v>3.8090000000000002</v>
      </c>
      <c r="AC38" s="24">
        <v>3.5720000000000001</v>
      </c>
      <c r="AD38" s="24">
        <v>4.1390000000000002</v>
      </c>
      <c r="AE38" s="24">
        <v>4.3529999999999998</v>
      </c>
      <c r="AF38" s="24">
        <v>3.7639999999999998</v>
      </c>
      <c r="AG38" s="24">
        <v>3.66</v>
      </c>
      <c r="AH38" s="24">
        <v>4.2569999999999997</v>
      </c>
      <c r="AI38" s="24">
        <v>3.726</v>
      </c>
      <c r="AJ38" s="24">
        <v>3.67</v>
      </c>
      <c r="AK38" s="24">
        <v>4.2220000000000004</v>
      </c>
      <c r="AL38" s="24">
        <v>3.7309999999999999</v>
      </c>
      <c r="AM38" s="24">
        <v>3.577</v>
      </c>
      <c r="AN38" s="24">
        <v>4.1689999999999996</v>
      </c>
      <c r="AO38" s="24">
        <v>3.6429999999999998</v>
      </c>
      <c r="AP38" s="24">
        <v>3.5459999999999998</v>
      </c>
      <c r="AQ38" s="24">
        <v>4.0999999999999996</v>
      </c>
      <c r="AR38" s="24">
        <v>3.61</v>
      </c>
      <c r="AS38" s="24">
        <v>3.5089999999999999</v>
      </c>
      <c r="AT38" s="24">
        <v>3.9710000000000001</v>
      </c>
      <c r="AU38" s="24">
        <v>3.5840000000000001</v>
      </c>
      <c r="AV38" s="24">
        <v>3.49</v>
      </c>
      <c r="AW38" s="24">
        <v>3.915</v>
      </c>
      <c r="AX38" s="24">
        <v>3.5609999999999999</v>
      </c>
      <c r="AY38" s="24">
        <v>3.4319999999999999</v>
      </c>
      <c r="AZ38" s="24">
        <v>3.8959999999999999</v>
      </c>
      <c r="BA38" s="24">
        <v>3.5089999999999999</v>
      </c>
      <c r="BB38" s="24">
        <v>3.3940000000000001</v>
      </c>
      <c r="BC38" s="24">
        <v>3.8439999999999999</v>
      </c>
      <c r="BD38" s="24">
        <v>3.4689999999999999</v>
      </c>
      <c r="BE38" s="24">
        <v>3.355</v>
      </c>
      <c r="BF38" s="24">
        <v>3.8260000000000001</v>
      </c>
      <c r="BG38" s="24">
        <v>3.4359999999999999</v>
      </c>
      <c r="BH38" s="24">
        <v>3.36</v>
      </c>
      <c r="BI38" s="24">
        <v>3.8050000000000002</v>
      </c>
      <c r="BJ38" s="24">
        <v>3.4359999999999999</v>
      </c>
      <c r="BK38" s="24">
        <v>3.3839999999999999</v>
      </c>
      <c r="BL38" s="24">
        <v>3.7890000000000001</v>
      </c>
      <c r="BM38" s="24">
        <v>3.4550000000000001</v>
      </c>
      <c r="BN38" s="24">
        <v>3.3719999999999999</v>
      </c>
      <c r="BO38" s="24">
        <v>3.7759999999999998</v>
      </c>
      <c r="BP38" s="24">
        <v>3.4420000000000002</v>
      </c>
      <c r="BQ38" s="24">
        <v>3.44</v>
      </c>
      <c r="BR38" s="24">
        <v>3.75</v>
      </c>
      <c r="BS38" s="24">
        <v>3.48</v>
      </c>
      <c r="BT38" s="24">
        <v>3.4220000000000002</v>
      </c>
      <c r="BU38" s="24">
        <v>3.7970000000000002</v>
      </c>
      <c r="BV38" s="24">
        <v>3.4649999999999999</v>
      </c>
      <c r="BW38" s="24">
        <v>3.3860000000000001</v>
      </c>
      <c r="BX38" s="24">
        <v>3.7949999999999999</v>
      </c>
      <c r="BY38" s="24">
        <v>3.4319999999999999</v>
      </c>
      <c r="BZ38" s="24">
        <v>3.3519999999999999</v>
      </c>
      <c r="CA38" s="24">
        <v>3.7759999999999998</v>
      </c>
      <c r="CB38" s="24">
        <v>3.4</v>
      </c>
      <c r="CC38" s="24">
        <v>3.3140000000000001</v>
      </c>
      <c r="CD38" s="24">
        <v>3.7519999999999998</v>
      </c>
      <c r="CE38" s="24">
        <v>3.3620000000000001</v>
      </c>
      <c r="CF38" s="24">
        <v>3.286</v>
      </c>
      <c r="CG38" s="24">
        <v>3.766</v>
      </c>
      <c r="CH38" s="24">
        <v>3.339</v>
      </c>
      <c r="CI38" s="24">
        <v>3.2480000000000002</v>
      </c>
      <c r="CJ38" s="24">
        <v>3.7469999999999999</v>
      </c>
      <c r="CK38" s="24">
        <v>3.302</v>
      </c>
      <c r="CL38" s="24">
        <v>3.22</v>
      </c>
      <c r="CM38" s="24">
        <v>3.74</v>
      </c>
      <c r="CN38" s="24">
        <v>3.28</v>
      </c>
      <c r="CO38" s="24">
        <v>3.194</v>
      </c>
      <c r="CP38" s="24">
        <v>3.7189999999999999</v>
      </c>
      <c r="CQ38" s="24">
        <v>3.25</v>
      </c>
      <c r="CR38" s="24">
        <v>3.16</v>
      </c>
      <c r="CS38" s="24">
        <v>3.65</v>
      </c>
      <c r="CT38" s="24">
        <v>3.21</v>
      </c>
      <c r="CU38" s="24">
        <v>3.1080000000000001</v>
      </c>
      <c r="CV38" s="24">
        <v>3.661</v>
      </c>
      <c r="CW38" s="24">
        <v>3.1669999999999998</v>
      </c>
      <c r="CX38" s="24">
        <v>3.0470000000000002</v>
      </c>
      <c r="CY38" s="24">
        <v>3.6459999999999999</v>
      </c>
      <c r="CZ38" s="24">
        <v>3.11</v>
      </c>
      <c r="DA38" s="24">
        <v>3.0139999999999998</v>
      </c>
      <c r="DB38" s="24">
        <v>3.573</v>
      </c>
      <c r="DC38" s="24">
        <v>3.069</v>
      </c>
      <c r="DD38" s="24">
        <v>2.972</v>
      </c>
      <c r="DE38" s="24">
        <v>3.6309999999999998</v>
      </c>
      <c r="DF38" s="24">
        <v>3.036</v>
      </c>
      <c r="DG38" s="24">
        <v>2.911</v>
      </c>
      <c r="DH38" s="24">
        <v>3.706</v>
      </c>
      <c r="DI38" s="24">
        <v>2.988</v>
      </c>
      <c r="DJ38" s="24">
        <v>2.7810000000000001</v>
      </c>
      <c r="DK38" s="24">
        <v>3.5009999999999999</v>
      </c>
      <c r="DL38" s="24">
        <v>2.8479999999999999</v>
      </c>
      <c r="DM38" s="24">
        <v>2.6930000000000001</v>
      </c>
      <c r="DN38" s="24">
        <v>3.427</v>
      </c>
      <c r="DO38" s="24">
        <v>2.7589999999999999</v>
      </c>
      <c r="DP38" s="24">
        <v>2.6320000000000001</v>
      </c>
      <c r="DQ38" s="24">
        <v>3.39</v>
      </c>
      <c r="DR38" s="24">
        <v>2.6989999999999998</v>
      </c>
      <c r="DS38" s="24">
        <v>2.61</v>
      </c>
      <c r="DT38" s="24">
        <v>3.484</v>
      </c>
      <c r="DU38" s="24">
        <v>2.68</v>
      </c>
      <c r="DV38" s="24">
        <v>2.5590000000000002</v>
      </c>
      <c r="DW38" s="24">
        <v>3.4279999999999999</v>
      </c>
      <c r="DX38" s="24">
        <v>2.6269999999999998</v>
      </c>
      <c r="DY38" s="24">
        <v>2.577</v>
      </c>
      <c r="DZ38" s="24">
        <v>3.4590000000000001</v>
      </c>
      <c r="EA38" s="24">
        <v>2.645</v>
      </c>
      <c r="EB38" s="24">
        <v>2.5550000000000002</v>
      </c>
      <c r="EC38" s="24">
        <v>3.4470000000000001</v>
      </c>
      <c r="ED38" s="24">
        <v>2.6240000000000001</v>
      </c>
      <c r="EE38" s="24">
        <v>2.5209999999999999</v>
      </c>
      <c r="EF38" s="24">
        <v>3.4289999999999998</v>
      </c>
      <c r="EG38" s="24">
        <v>2.5880000000000001</v>
      </c>
      <c r="EH38" s="24">
        <v>2.5510000000000002</v>
      </c>
      <c r="EI38" s="24">
        <v>3.472</v>
      </c>
      <c r="EJ38" s="24">
        <v>2.6190000000000002</v>
      </c>
      <c r="EK38" s="24">
        <v>2.5299999999999998</v>
      </c>
      <c r="EL38" s="24">
        <v>3.4060000000000001</v>
      </c>
      <c r="EM38" s="24">
        <v>2.5939999999999999</v>
      </c>
      <c r="EN38" s="24">
        <v>2.4830000000000001</v>
      </c>
      <c r="EO38" s="24">
        <v>3.3679999999999999</v>
      </c>
      <c r="EP38" s="24">
        <v>2.5489999999999999</v>
      </c>
      <c r="EQ38" s="24">
        <v>2.48</v>
      </c>
      <c r="ER38" s="24">
        <v>3.2749999999999999</v>
      </c>
      <c r="ES38" s="24">
        <v>2.5369999999999999</v>
      </c>
      <c r="ET38" s="24">
        <v>2.456</v>
      </c>
      <c r="EU38" s="24">
        <v>3.2490000000000001</v>
      </c>
      <c r="EV38" s="24">
        <v>2.5129999999999999</v>
      </c>
      <c r="EW38" s="24">
        <v>2.4300000000000002</v>
      </c>
      <c r="EX38" s="24">
        <v>3.2370000000000001</v>
      </c>
      <c r="EY38" s="24">
        <v>2.488</v>
      </c>
      <c r="EZ38" s="24">
        <v>2.3650000000000002</v>
      </c>
      <c r="FA38" s="24">
        <v>3.17</v>
      </c>
      <c r="FB38" s="24">
        <v>2.423</v>
      </c>
      <c r="FC38" s="24">
        <v>2.2309999999999999</v>
      </c>
      <c r="FD38" s="24">
        <v>3.0219999999999998</v>
      </c>
      <c r="FE38" s="24">
        <v>2.2890000000000001</v>
      </c>
      <c r="FF38" s="24">
        <v>2.1970000000000001</v>
      </c>
      <c r="FG38" s="24">
        <v>2.9780000000000002</v>
      </c>
      <c r="FH38" s="24">
        <v>2.254</v>
      </c>
      <c r="FI38" s="24">
        <v>2.17</v>
      </c>
      <c r="FJ38" s="24">
        <v>2.95</v>
      </c>
      <c r="FK38" s="24">
        <v>2.23</v>
      </c>
      <c r="FL38" s="24">
        <v>2.1469999999999998</v>
      </c>
      <c r="FM38" s="24">
        <v>2.93</v>
      </c>
      <c r="FN38" s="24">
        <v>2.2029999999999998</v>
      </c>
      <c r="FO38" s="24">
        <v>2.1349999999999998</v>
      </c>
      <c r="FP38" s="24">
        <v>2.8929999999999998</v>
      </c>
      <c r="FQ38" s="24">
        <v>2.1880000000000002</v>
      </c>
      <c r="FR38" s="24">
        <v>2.1150000000000002</v>
      </c>
      <c r="FS38" s="24">
        <v>2.859</v>
      </c>
      <c r="FT38" s="24">
        <v>2.1680000000000001</v>
      </c>
      <c r="FU38" s="24">
        <v>2.0859999999999999</v>
      </c>
      <c r="FV38" s="24">
        <v>2.84</v>
      </c>
      <c r="FW38" s="24">
        <v>2.141</v>
      </c>
      <c r="FX38" s="24">
        <v>2.1179999999999999</v>
      </c>
      <c r="FY38" s="24">
        <v>2.851</v>
      </c>
      <c r="FZ38" s="24">
        <v>2.1709999999999998</v>
      </c>
      <c r="GA38" s="24">
        <v>2.19</v>
      </c>
      <c r="GB38" s="24">
        <v>2.8940000000000001</v>
      </c>
      <c r="GC38" s="24">
        <v>2.242</v>
      </c>
      <c r="GD38" s="24">
        <v>2.3359999999999999</v>
      </c>
      <c r="GE38" s="24">
        <v>3.0550000000000002</v>
      </c>
      <c r="GF38" s="24">
        <v>2.3889999999999998</v>
      </c>
      <c r="GG38" s="24">
        <v>2.6070000000000002</v>
      </c>
      <c r="GH38" s="24">
        <v>3.3069999999999999</v>
      </c>
      <c r="GI38" s="24">
        <v>2.6589999999999998</v>
      </c>
      <c r="GJ38" s="24">
        <v>2.859</v>
      </c>
      <c r="GK38" s="24">
        <v>3.4740000000000002</v>
      </c>
      <c r="GL38" s="24">
        <v>2.903</v>
      </c>
      <c r="GM38" s="24">
        <v>3.0659999999999998</v>
      </c>
      <c r="GN38" s="24">
        <v>3.7050000000000001</v>
      </c>
      <c r="GO38" s="24">
        <v>3.1110000000000002</v>
      </c>
      <c r="GP38" s="24">
        <v>3.3039999999999998</v>
      </c>
      <c r="GQ38" s="24">
        <v>3.9329999999999998</v>
      </c>
      <c r="GR38" s="24">
        <v>3.3479999999999999</v>
      </c>
      <c r="GS38" s="24">
        <v>3.5150000000000001</v>
      </c>
      <c r="GT38" s="24">
        <v>4.149</v>
      </c>
      <c r="GU38" s="24">
        <v>3.5590000000000002</v>
      </c>
      <c r="GV38" s="24">
        <v>3.6629999999999998</v>
      </c>
      <c r="GW38" s="24">
        <v>4.2850000000000001</v>
      </c>
      <c r="GX38" s="24">
        <v>3.7080000000000002</v>
      </c>
      <c r="GY38" s="24">
        <v>3.802</v>
      </c>
      <c r="GZ38" s="24">
        <v>4.4249999999999998</v>
      </c>
      <c r="HA38" s="24">
        <v>3.8460000000000001</v>
      </c>
      <c r="HB38" s="24">
        <v>3.8919999999999999</v>
      </c>
      <c r="HC38" s="24">
        <v>4.4800000000000004</v>
      </c>
      <c r="HD38" s="24">
        <v>3.9340000000000002</v>
      </c>
      <c r="HE38" s="203">
        <v>3.9449999999999998</v>
      </c>
      <c r="HF38" s="203">
        <v>4.5229999999999997</v>
      </c>
      <c r="HG38" s="203">
        <v>3.9860000000000002</v>
      </c>
      <c r="HH38" s="203"/>
      <c r="HI38" s="203"/>
      <c r="HJ38" s="203"/>
      <c r="HK38" s="203"/>
      <c r="HL38" s="203"/>
      <c r="HM38" s="203"/>
      <c r="HN38" s="203"/>
      <c r="HO38" s="203"/>
      <c r="HP38" s="203"/>
      <c r="HQ38" s="203"/>
      <c r="HR38" s="203"/>
      <c r="HS38" s="203"/>
      <c r="HT38" s="203"/>
      <c r="HU38" s="203"/>
      <c r="HV38" s="203"/>
      <c r="HW38" s="203"/>
      <c r="HX38" s="203"/>
      <c r="HY38" s="203"/>
      <c r="HZ38" s="203"/>
      <c r="IA38" s="203"/>
      <c r="IB38" s="203"/>
      <c r="IC38" s="203"/>
      <c r="ID38" s="203"/>
      <c r="IE38" s="203"/>
      <c r="IF38" s="203"/>
      <c r="IG38" s="203"/>
      <c r="IH38" s="203"/>
      <c r="II38" s="203"/>
      <c r="IJ38" s="203"/>
      <c r="IK38" s="203"/>
      <c r="IL38" s="203"/>
      <c r="IM38" s="203"/>
      <c r="IN38" s="203"/>
      <c r="IO38" s="203"/>
      <c r="IP38" s="203"/>
      <c r="IQ38" s="203"/>
      <c r="IR38" s="203"/>
      <c r="IS38" s="203"/>
      <c r="IT38" s="203"/>
      <c r="IU38" s="203"/>
      <c r="IV38" s="203"/>
      <c r="IW38" s="203"/>
      <c r="IX38" s="203"/>
      <c r="IY38" s="203"/>
      <c r="IZ38" s="203"/>
      <c r="JA38" s="203"/>
      <c r="JB38" s="203"/>
      <c r="JC38" s="203"/>
      <c r="JD38" s="203"/>
      <c r="JE38" s="203"/>
      <c r="JF38" s="203"/>
      <c r="JG38" s="203"/>
      <c r="JH38" s="203"/>
      <c r="JI38" s="203"/>
      <c r="JJ38" s="203"/>
      <c r="JK38" s="203"/>
      <c r="JL38" s="203"/>
      <c r="JM38" s="203"/>
      <c r="JN38" s="203"/>
      <c r="JO38" s="203"/>
      <c r="JP38" s="203"/>
      <c r="JQ38" s="203"/>
      <c r="JR38" s="203"/>
      <c r="JS38" s="203"/>
      <c r="JT38" s="203"/>
      <c r="JU38" s="203"/>
      <c r="JV38" s="203"/>
      <c r="JW38" s="203"/>
      <c r="JX38" s="203"/>
      <c r="JY38" s="203"/>
      <c r="JZ38" s="203"/>
      <c r="KA38" s="203"/>
      <c r="KB38" s="203"/>
      <c r="KC38" s="203"/>
      <c r="KD38" s="203"/>
      <c r="KE38" s="203"/>
      <c r="KF38" s="203"/>
      <c r="KG38" s="203"/>
      <c r="KH38" s="203"/>
      <c r="KI38" s="203"/>
      <c r="KJ38" s="203"/>
      <c r="KK38" s="203"/>
      <c r="KL38" s="203"/>
      <c r="KM38" s="203"/>
      <c r="KN38" s="203"/>
      <c r="KO38" s="203"/>
      <c r="KP38" s="203"/>
      <c r="KQ38" s="203"/>
      <c r="KR38" s="203"/>
      <c r="KS38" s="203"/>
      <c r="KT38" s="203"/>
      <c r="KU38" s="203"/>
      <c r="KV38" s="203"/>
      <c r="KW38" s="203"/>
      <c r="KX38" s="203"/>
      <c r="KY38" s="203"/>
      <c r="KZ38" s="203"/>
      <c r="LA38" s="203"/>
      <c r="LB38" s="203"/>
      <c r="LC38" s="203"/>
      <c r="LD38" s="203"/>
      <c r="LE38" s="203"/>
      <c r="LF38" s="203"/>
      <c r="LG38" s="203"/>
      <c r="LH38" s="203"/>
      <c r="LI38" s="203"/>
      <c r="LJ38" s="203"/>
      <c r="LK38" s="203"/>
      <c r="LL38" s="203"/>
      <c r="LM38" s="203"/>
      <c r="LN38" s="203"/>
      <c r="LO38" s="203"/>
      <c r="LP38" s="203"/>
      <c r="LQ38" s="203"/>
      <c r="LR38" s="203"/>
      <c r="LS38" s="203"/>
      <c r="LT38" s="203"/>
      <c r="LU38" s="203"/>
      <c r="LV38" s="203"/>
      <c r="LW38" s="203"/>
      <c r="LX38" s="203"/>
      <c r="LY38" s="203"/>
      <c r="LZ38" s="203"/>
      <c r="MA38" s="203"/>
      <c r="MB38" s="203"/>
      <c r="MC38" s="203"/>
      <c r="MD38" s="203"/>
      <c r="ME38" s="203"/>
      <c r="MF38" s="203"/>
      <c r="MG38" s="203"/>
      <c r="MH38" s="203"/>
      <c r="MI38" s="203"/>
      <c r="MJ38" s="203"/>
      <c r="MK38" s="203"/>
      <c r="ML38" s="203"/>
      <c r="MM38" s="203"/>
      <c r="MN38" s="203"/>
      <c r="MO38" s="203"/>
      <c r="MP38" s="203"/>
      <c r="MQ38" s="203"/>
      <c r="MR38" s="203"/>
      <c r="MS38" s="203"/>
      <c r="MT38" s="203"/>
      <c r="MU38" s="203"/>
      <c r="MV38" s="203"/>
      <c r="MW38" s="203"/>
      <c r="MX38" s="203"/>
      <c r="MY38" s="203"/>
      <c r="MZ38" s="203"/>
      <c r="NA38" s="203"/>
      <c r="NB38" s="203"/>
      <c r="NC38" s="203"/>
      <c r="ND38" s="203"/>
      <c r="NE38" s="203"/>
      <c r="NF38" s="203"/>
      <c r="NG38" s="203"/>
      <c r="NH38" s="203"/>
      <c r="NI38" s="203"/>
      <c r="NJ38" s="203"/>
      <c r="NK38" s="203"/>
      <c r="NL38" s="203"/>
      <c r="NM38" s="203"/>
      <c r="NN38" s="203"/>
      <c r="NO38" s="203"/>
      <c r="NP38" s="203"/>
      <c r="NQ38" s="203"/>
      <c r="NR38" s="203"/>
      <c r="NS38" s="203"/>
      <c r="NT38" s="203"/>
      <c r="NU38" s="203"/>
      <c r="NV38" s="203"/>
      <c r="NW38" s="203"/>
      <c r="NX38" s="203"/>
      <c r="NY38" s="203"/>
      <c r="NZ38" s="203"/>
      <c r="OA38" s="203"/>
      <c r="OB38" s="205"/>
      <c r="OC38" s="205"/>
      <c r="OD38" s="205"/>
      <c r="OE38" s="205"/>
      <c r="OF38" s="205"/>
      <c r="OG38" s="205"/>
      <c r="OH38" s="205"/>
      <c r="OI38" s="205"/>
      <c r="OJ38" s="205"/>
      <c r="OK38" s="205"/>
      <c r="OL38" s="205"/>
      <c r="OM38" s="205"/>
      <c r="ON38" s="205"/>
      <c r="OO38" s="205"/>
      <c r="OP38" s="205"/>
      <c r="OQ38" s="205"/>
      <c r="OR38" s="205"/>
      <c r="OS38" s="205"/>
      <c r="OT38" s="205"/>
      <c r="OU38" s="205"/>
      <c r="OV38" s="205"/>
      <c r="OW38" s="205"/>
      <c r="OX38" s="205"/>
      <c r="OY38" s="205"/>
      <c r="OZ38" s="205"/>
      <c r="PA38" s="205"/>
      <c r="PB38" s="205"/>
      <c r="PC38" s="205"/>
      <c r="PD38" s="205"/>
      <c r="PE38" s="205"/>
      <c r="PF38" s="205"/>
      <c r="PG38" s="205"/>
      <c r="PH38" s="205"/>
      <c r="PI38" s="205"/>
      <c r="PJ38" s="205"/>
      <c r="PK38" s="205"/>
    </row>
    <row r="39" spans="1:427" ht="12" customHeight="1" x14ac:dyDescent="0.35">
      <c r="A39" s="18"/>
      <c r="C39" s="7"/>
      <c r="D39" s="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c r="CA39" s="24"/>
      <c r="CB39" s="24"/>
      <c r="CC39" s="24"/>
      <c r="CD39" s="24"/>
      <c r="CE39" s="24"/>
      <c r="CF39" s="24"/>
      <c r="CG39" s="24"/>
      <c r="CH39" s="24"/>
      <c r="CI39" s="24"/>
      <c r="CJ39" s="24"/>
      <c r="CK39" s="24"/>
      <c r="CL39" s="24"/>
      <c r="CM39" s="24"/>
      <c r="CN39" s="24"/>
      <c r="CO39" s="24"/>
      <c r="CP39" s="24"/>
      <c r="CQ39" s="24"/>
      <c r="CR39" s="24"/>
      <c r="CS39" s="24"/>
      <c r="CT39" s="24"/>
      <c r="CU39" s="24"/>
      <c r="CV39" s="24"/>
      <c r="CW39" s="24"/>
      <c r="CX39" s="24"/>
      <c r="CY39" s="24"/>
      <c r="CZ39" s="24"/>
      <c r="DA39" s="24"/>
      <c r="DB39" s="24"/>
      <c r="DC39" s="24"/>
      <c r="DD39" s="24"/>
      <c r="DE39" s="24"/>
      <c r="DF39" s="24"/>
      <c r="DG39" s="24"/>
      <c r="DH39" s="24"/>
      <c r="DI39" s="24"/>
      <c r="DJ39" s="24"/>
      <c r="DK39" s="24"/>
      <c r="DL39" s="24"/>
      <c r="DM39" s="24"/>
      <c r="DN39" s="24"/>
      <c r="DO39" s="24"/>
      <c r="DP39" s="24"/>
      <c r="DQ39" s="24"/>
      <c r="DR39" s="24"/>
      <c r="DS39" s="24"/>
      <c r="DT39" s="24"/>
      <c r="DU39" s="24"/>
      <c r="DV39" s="24"/>
      <c r="DW39" s="24"/>
      <c r="DX39" s="24"/>
      <c r="DY39" s="24"/>
      <c r="DZ39" s="24"/>
      <c r="EA39" s="24"/>
      <c r="EB39" s="24"/>
      <c r="EC39" s="24"/>
      <c r="ED39" s="24"/>
      <c r="EE39" s="24"/>
      <c r="EF39" s="24"/>
      <c r="EG39" s="24"/>
      <c r="EH39" s="24"/>
      <c r="EI39" s="24"/>
      <c r="EJ39" s="24"/>
      <c r="EK39" s="24"/>
      <c r="EL39" s="24"/>
      <c r="EM39" s="24"/>
      <c r="EN39" s="24"/>
      <c r="EO39" s="24"/>
      <c r="EP39" s="24"/>
      <c r="EQ39" s="24"/>
      <c r="ER39" s="24"/>
      <c r="ES39" s="24"/>
      <c r="ET39" s="24"/>
      <c r="EU39" s="24"/>
      <c r="EV39" s="24"/>
      <c r="EW39" s="24"/>
      <c r="EX39" s="24"/>
      <c r="EY39" s="24"/>
      <c r="EZ39" s="24"/>
      <c r="FA39" s="24"/>
      <c r="FB39" s="24"/>
      <c r="FC39" s="24"/>
      <c r="FD39" s="24"/>
      <c r="FE39" s="24"/>
      <c r="FF39" s="24"/>
      <c r="FG39" s="24"/>
      <c r="FH39" s="24"/>
      <c r="FI39" s="24"/>
      <c r="FJ39" s="24"/>
      <c r="FK39" s="24"/>
      <c r="FL39" s="24"/>
      <c r="FM39" s="24"/>
      <c r="FN39" s="24"/>
      <c r="FO39" s="24"/>
      <c r="FP39" s="24"/>
      <c r="FQ39" s="24"/>
      <c r="FR39" s="24"/>
      <c r="FS39" s="24"/>
      <c r="FT39" s="24"/>
      <c r="FU39" s="24"/>
      <c r="FV39" s="24"/>
      <c r="FW39" s="24"/>
      <c r="FX39" s="24"/>
      <c r="FY39" s="24"/>
      <c r="FZ39" s="24"/>
      <c r="GA39" s="24"/>
      <c r="GB39" s="24"/>
      <c r="GC39" s="24"/>
      <c r="GD39" s="24"/>
      <c r="GE39" s="24"/>
      <c r="GF39" s="24"/>
      <c r="GG39" s="24"/>
      <c r="GH39" s="24"/>
      <c r="GI39" s="24"/>
      <c r="GJ39" s="24"/>
      <c r="GK39" s="24"/>
      <c r="GL39" s="24"/>
      <c r="GM39" s="24"/>
      <c r="GN39" s="24"/>
      <c r="GO39" s="24"/>
      <c r="GP39" s="24"/>
      <c r="GQ39" s="24"/>
      <c r="GR39" s="24"/>
      <c r="GS39" s="24"/>
      <c r="GT39" s="24"/>
      <c r="GU39" s="24"/>
      <c r="GV39" s="24"/>
      <c r="GW39" s="24"/>
      <c r="GX39" s="24"/>
      <c r="GY39" s="24"/>
      <c r="GZ39" s="24"/>
      <c r="HA39" s="24"/>
      <c r="HB39" s="24"/>
      <c r="HC39" s="24"/>
      <c r="HD39" s="24"/>
      <c r="HE39" s="203"/>
      <c r="HF39" s="203"/>
      <c r="HG39" s="203"/>
      <c r="HH39" s="203"/>
      <c r="HI39" s="203"/>
      <c r="HJ39" s="203"/>
      <c r="HK39" s="203"/>
      <c r="HL39" s="203"/>
      <c r="HM39" s="203"/>
      <c r="HN39" s="203"/>
      <c r="HO39" s="203"/>
      <c r="HP39" s="203"/>
      <c r="HQ39" s="203"/>
      <c r="HR39" s="203"/>
      <c r="HS39" s="203"/>
      <c r="HT39" s="203"/>
      <c r="HU39" s="203"/>
      <c r="HV39" s="203"/>
      <c r="HW39" s="203"/>
      <c r="HX39" s="203"/>
      <c r="HY39" s="203"/>
      <c r="HZ39" s="203"/>
      <c r="IA39" s="203"/>
      <c r="IB39" s="203"/>
      <c r="IC39" s="203"/>
      <c r="ID39" s="203"/>
      <c r="IE39" s="203"/>
      <c r="IF39" s="203"/>
      <c r="IG39" s="203"/>
      <c r="IH39" s="203"/>
      <c r="II39" s="203"/>
      <c r="IJ39" s="203"/>
      <c r="IK39" s="203"/>
      <c r="IL39" s="203"/>
      <c r="IM39" s="203"/>
      <c r="IN39" s="203"/>
      <c r="IO39" s="203"/>
      <c r="IP39" s="203"/>
      <c r="IQ39" s="203"/>
      <c r="IR39" s="203"/>
      <c r="IS39" s="203"/>
      <c r="IT39" s="203"/>
      <c r="IU39" s="203"/>
      <c r="IV39" s="203"/>
      <c r="IW39" s="203"/>
      <c r="IX39" s="203"/>
      <c r="IY39" s="203"/>
      <c r="IZ39" s="203"/>
      <c r="JA39" s="203"/>
      <c r="JB39" s="203"/>
      <c r="JC39" s="203"/>
      <c r="JD39" s="203"/>
      <c r="JE39" s="203"/>
      <c r="JF39" s="203"/>
      <c r="JG39" s="203"/>
      <c r="JH39" s="203"/>
      <c r="JI39" s="203"/>
      <c r="JJ39" s="203"/>
      <c r="JK39" s="203"/>
      <c r="JL39" s="203"/>
      <c r="JM39" s="203"/>
      <c r="JN39" s="203"/>
      <c r="JO39" s="203"/>
      <c r="JP39" s="203"/>
      <c r="JQ39" s="203"/>
      <c r="JR39" s="203"/>
      <c r="JS39" s="203"/>
      <c r="JT39" s="203"/>
      <c r="JU39" s="203"/>
      <c r="JV39" s="203"/>
      <c r="JW39" s="203"/>
      <c r="JX39" s="203"/>
      <c r="JY39" s="203"/>
      <c r="JZ39" s="203"/>
      <c r="KA39" s="203"/>
      <c r="KB39" s="203"/>
      <c r="KC39" s="203"/>
      <c r="KD39" s="203"/>
      <c r="KE39" s="203"/>
      <c r="KF39" s="203"/>
      <c r="KG39" s="203"/>
      <c r="KH39" s="203"/>
      <c r="KI39" s="203"/>
      <c r="KJ39" s="203"/>
      <c r="KK39" s="203"/>
      <c r="KL39" s="203"/>
      <c r="KM39" s="203"/>
      <c r="KN39" s="203"/>
      <c r="KO39" s="203"/>
      <c r="KP39" s="203"/>
      <c r="KQ39" s="203"/>
      <c r="KR39" s="203"/>
      <c r="KS39" s="203"/>
      <c r="KT39" s="203"/>
      <c r="KU39" s="203"/>
      <c r="KV39" s="203"/>
      <c r="KW39" s="203"/>
      <c r="KX39" s="203"/>
      <c r="KY39" s="203"/>
      <c r="KZ39" s="203"/>
      <c r="LA39" s="203"/>
      <c r="LB39" s="203"/>
      <c r="LC39" s="203"/>
      <c r="LD39" s="203"/>
      <c r="LE39" s="203"/>
      <c r="LF39" s="203"/>
      <c r="LG39" s="203"/>
      <c r="LH39" s="203"/>
      <c r="LI39" s="203"/>
      <c r="LJ39" s="203"/>
      <c r="LK39" s="203"/>
      <c r="LL39" s="203"/>
      <c r="LM39" s="203"/>
      <c r="LN39" s="203"/>
      <c r="LO39" s="203"/>
      <c r="LP39" s="203"/>
      <c r="LQ39" s="203"/>
      <c r="LR39" s="203"/>
      <c r="LS39" s="203"/>
      <c r="LT39" s="203"/>
      <c r="LU39" s="203"/>
      <c r="LV39" s="203"/>
      <c r="LW39" s="203"/>
      <c r="LX39" s="203"/>
      <c r="LY39" s="203"/>
      <c r="LZ39" s="203"/>
      <c r="MA39" s="203"/>
      <c r="MB39" s="203"/>
      <c r="MC39" s="203"/>
      <c r="MD39" s="203"/>
      <c r="ME39" s="203"/>
      <c r="MF39" s="203"/>
      <c r="MG39" s="203"/>
      <c r="MH39" s="203"/>
      <c r="MI39" s="203"/>
      <c r="MJ39" s="203"/>
      <c r="MK39" s="203"/>
      <c r="ML39" s="203"/>
      <c r="MM39" s="203"/>
      <c r="MN39" s="203"/>
      <c r="MO39" s="203"/>
      <c r="MP39" s="203"/>
      <c r="MQ39" s="203"/>
      <c r="MR39" s="203"/>
      <c r="MS39" s="203"/>
      <c r="MT39" s="203"/>
      <c r="MU39" s="203"/>
      <c r="MV39" s="203"/>
      <c r="MW39" s="203"/>
      <c r="MX39" s="203"/>
      <c r="MY39" s="203"/>
      <c r="MZ39" s="203"/>
      <c r="NA39" s="203"/>
      <c r="NB39" s="203"/>
      <c r="NC39" s="203"/>
      <c r="ND39" s="203"/>
      <c r="NE39" s="203"/>
      <c r="NF39" s="203"/>
      <c r="NG39" s="203"/>
      <c r="NH39" s="203"/>
      <c r="NI39" s="203"/>
      <c r="NJ39" s="203"/>
      <c r="NK39" s="203"/>
      <c r="NL39" s="203"/>
      <c r="NM39" s="203"/>
      <c r="NN39" s="203"/>
      <c r="NO39" s="203"/>
      <c r="NP39" s="203"/>
      <c r="NQ39" s="203"/>
      <c r="NR39" s="203"/>
      <c r="NS39" s="203"/>
      <c r="NT39" s="203"/>
      <c r="NU39" s="203"/>
      <c r="NV39" s="203"/>
      <c r="NW39" s="203"/>
      <c r="NX39" s="203"/>
      <c r="NY39" s="203"/>
      <c r="NZ39" s="203"/>
      <c r="OA39" s="203"/>
      <c r="OB39" s="205"/>
      <c r="OC39" s="205"/>
      <c r="OD39" s="205"/>
      <c r="OE39" s="205"/>
      <c r="OF39" s="205"/>
      <c r="OG39" s="205"/>
      <c r="OH39" s="205"/>
      <c r="OI39" s="205"/>
      <c r="OJ39" s="205"/>
      <c r="OK39" s="205"/>
      <c r="OL39" s="205"/>
      <c r="OM39" s="205"/>
      <c r="ON39" s="205"/>
      <c r="OO39" s="205"/>
      <c r="OP39" s="205"/>
      <c r="OQ39" s="205"/>
      <c r="OR39" s="205"/>
      <c r="OS39" s="205"/>
      <c r="OT39" s="205"/>
      <c r="OU39" s="205"/>
      <c r="OV39" s="205"/>
      <c r="OW39" s="205"/>
      <c r="OX39" s="205"/>
      <c r="OY39" s="205"/>
      <c r="OZ39" s="205"/>
      <c r="PA39" s="205"/>
      <c r="PB39" s="205"/>
      <c r="PC39" s="205"/>
      <c r="PD39" s="205"/>
      <c r="PE39" s="205"/>
      <c r="PF39" s="205"/>
      <c r="PG39" s="205"/>
      <c r="PH39" s="205"/>
      <c r="PI39" s="205"/>
      <c r="PJ39" s="205"/>
      <c r="PK39" s="205"/>
    </row>
    <row r="40" spans="1:427" ht="12" customHeight="1" x14ac:dyDescent="0.35">
      <c r="A40" s="18"/>
      <c r="C40" s="7" t="s">
        <v>131</v>
      </c>
      <c r="D40" s="1"/>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c r="CA40" s="24"/>
      <c r="CB40" s="24"/>
      <c r="CC40" s="24"/>
      <c r="CD40" s="24"/>
      <c r="CE40" s="24"/>
      <c r="CF40" s="24"/>
      <c r="CG40" s="24"/>
      <c r="CH40" s="24"/>
      <c r="CI40" s="24"/>
      <c r="CJ40" s="24"/>
      <c r="CK40" s="24"/>
      <c r="CL40" s="24"/>
      <c r="CM40" s="24"/>
      <c r="CN40" s="24"/>
      <c r="CO40" s="24"/>
      <c r="CP40" s="24"/>
      <c r="CQ40" s="24"/>
      <c r="CR40" s="24"/>
      <c r="CS40" s="24"/>
      <c r="CT40" s="24"/>
      <c r="CU40" s="24"/>
      <c r="CV40" s="24"/>
      <c r="CW40" s="24"/>
      <c r="CX40" s="24"/>
      <c r="CY40" s="24"/>
      <c r="CZ40" s="24"/>
      <c r="DA40" s="24"/>
      <c r="DB40" s="24"/>
      <c r="DC40" s="24"/>
      <c r="DD40" s="24"/>
      <c r="DE40" s="24"/>
      <c r="DF40" s="24"/>
      <c r="DG40" s="24"/>
      <c r="DH40" s="24"/>
      <c r="DI40" s="24"/>
      <c r="DJ40" s="24"/>
      <c r="DK40" s="24"/>
      <c r="DL40" s="24"/>
      <c r="DM40" s="24"/>
      <c r="DN40" s="24"/>
      <c r="DO40" s="24"/>
      <c r="DP40" s="24"/>
      <c r="DQ40" s="24"/>
      <c r="DR40" s="24"/>
      <c r="DS40" s="24"/>
      <c r="DT40" s="24"/>
      <c r="DU40" s="24"/>
      <c r="DV40" s="24"/>
      <c r="DW40" s="24"/>
      <c r="DX40" s="24"/>
      <c r="DY40" s="24"/>
      <c r="DZ40" s="24"/>
      <c r="EA40" s="24"/>
      <c r="EB40" s="24"/>
      <c r="EC40" s="24"/>
      <c r="ED40" s="24"/>
      <c r="EE40" s="24"/>
      <c r="EF40" s="24"/>
      <c r="EG40" s="24"/>
      <c r="EH40" s="24"/>
      <c r="EI40" s="24"/>
      <c r="EJ40" s="24"/>
      <c r="EK40" s="24"/>
      <c r="EL40" s="24"/>
      <c r="EM40" s="24"/>
      <c r="EN40" s="24"/>
      <c r="EO40" s="24"/>
      <c r="EP40" s="24"/>
      <c r="EQ40" s="24"/>
      <c r="ER40" s="24"/>
      <c r="ES40" s="24"/>
      <c r="ET40" s="24"/>
      <c r="EU40" s="24"/>
      <c r="EV40" s="24"/>
      <c r="EW40" s="24"/>
      <c r="EX40" s="24"/>
      <c r="EY40" s="24"/>
      <c r="EZ40" s="24"/>
      <c r="FA40" s="24"/>
      <c r="FB40" s="24"/>
      <c r="FC40" s="24"/>
      <c r="FD40" s="24"/>
      <c r="FE40" s="24"/>
      <c r="FF40" s="24"/>
      <c r="FG40" s="24"/>
      <c r="FH40" s="24"/>
      <c r="FI40" s="24"/>
      <c r="FJ40" s="24"/>
      <c r="FK40" s="24"/>
      <c r="FL40" s="24"/>
      <c r="FM40" s="24"/>
      <c r="FN40" s="24"/>
      <c r="FO40" s="24"/>
      <c r="FP40" s="24"/>
      <c r="FQ40" s="24"/>
      <c r="FR40" s="24"/>
      <c r="FS40" s="24"/>
      <c r="FT40" s="24"/>
      <c r="FU40" s="24"/>
      <c r="FV40" s="24"/>
      <c r="FW40" s="24"/>
      <c r="FX40" s="24"/>
      <c r="FY40" s="24"/>
      <c r="FZ40" s="24"/>
      <c r="GA40" s="24"/>
      <c r="GB40" s="24"/>
      <c r="GC40" s="24"/>
      <c r="GD40" s="24"/>
      <c r="GE40" s="24"/>
      <c r="GF40" s="24"/>
      <c r="GG40" s="24"/>
      <c r="GH40" s="24"/>
      <c r="GI40" s="24"/>
      <c r="GJ40" s="24"/>
      <c r="GK40" s="24"/>
      <c r="GL40" s="24"/>
      <c r="GM40" s="24"/>
      <c r="GN40" s="24"/>
      <c r="GO40" s="24"/>
      <c r="GP40" s="24"/>
      <c r="GQ40" s="24"/>
      <c r="GR40" s="24"/>
      <c r="GS40" s="24"/>
      <c r="GT40" s="24"/>
      <c r="GU40" s="24"/>
      <c r="GV40" s="24"/>
      <c r="GW40" s="24"/>
      <c r="GX40" s="24"/>
      <c r="GY40" s="24"/>
      <c r="GZ40" s="24"/>
      <c r="HA40" s="24"/>
      <c r="HB40" s="24"/>
      <c r="HC40" s="24"/>
      <c r="HD40" s="24"/>
      <c r="HE40" s="203"/>
      <c r="HF40" s="203"/>
      <c r="HG40" s="203"/>
      <c r="HH40" s="203"/>
      <c r="HI40" s="203"/>
      <c r="HJ40" s="203"/>
      <c r="HK40" s="203"/>
      <c r="HL40" s="203"/>
      <c r="HM40" s="203"/>
      <c r="HN40" s="203"/>
      <c r="HO40" s="203"/>
      <c r="HP40" s="203"/>
      <c r="HQ40" s="203"/>
      <c r="HR40" s="203"/>
      <c r="HS40" s="203"/>
      <c r="HT40" s="203"/>
      <c r="HU40" s="203"/>
      <c r="HV40" s="203"/>
      <c r="HW40" s="203"/>
      <c r="HX40" s="203"/>
      <c r="HY40" s="203"/>
      <c r="HZ40" s="203"/>
      <c r="IA40" s="203"/>
      <c r="IB40" s="203"/>
      <c r="IC40" s="203"/>
      <c r="ID40" s="203"/>
      <c r="IE40" s="203"/>
      <c r="IF40" s="203"/>
      <c r="IG40" s="203"/>
      <c r="IH40" s="203"/>
      <c r="II40" s="203"/>
      <c r="IJ40" s="203"/>
      <c r="IK40" s="203"/>
      <c r="IL40" s="203"/>
      <c r="IM40" s="203"/>
      <c r="IN40" s="203"/>
      <c r="IO40" s="203"/>
      <c r="IP40" s="203"/>
      <c r="IQ40" s="203"/>
      <c r="IR40" s="203"/>
      <c r="IS40" s="203"/>
      <c r="IT40" s="203"/>
      <c r="IU40" s="203"/>
      <c r="IV40" s="203"/>
      <c r="IW40" s="203"/>
      <c r="IX40" s="203"/>
      <c r="IY40" s="203"/>
      <c r="IZ40" s="203"/>
      <c r="JA40" s="203"/>
      <c r="JB40" s="203"/>
      <c r="JC40" s="203"/>
      <c r="JD40" s="203"/>
      <c r="JE40" s="203"/>
      <c r="JF40" s="203"/>
      <c r="JG40" s="203"/>
      <c r="JH40" s="203"/>
      <c r="JI40" s="203"/>
      <c r="JJ40" s="203"/>
      <c r="JK40" s="203"/>
      <c r="JL40" s="203"/>
      <c r="JM40" s="203"/>
      <c r="JN40" s="203"/>
      <c r="JO40" s="203"/>
      <c r="JP40" s="203"/>
      <c r="JQ40" s="203"/>
      <c r="JR40" s="203"/>
      <c r="JS40" s="203"/>
      <c r="JT40" s="203"/>
      <c r="JU40" s="203"/>
      <c r="JV40" s="203"/>
      <c r="JW40" s="203"/>
      <c r="JX40" s="203"/>
      <c r="JY40" s="203"/>
      <c r="JZ40" s="203"/>
      <c r="KA40" s="203"/>
      <c r="KB40" s="203"/>
      <c r="KC40" s="203"/>
      <c r="KD40" s="203"/>
      <c r="KE40" s="203"/>
      <c r="KF40" s="203"/>
      <c r="KG40" s="203"/>
      <c r="KH40" s="203"/>
      <c r="KI40" s="203"/>
      <c r="KJ40" s="203"/>
      <c r="KK40" s="203"/>
      <c r="KL40" s="203"/>
      <c r="KM40" s="203"/>
      <c r="KN40" s="203"/>
      <c r="KO40" s="203"/>
      <c r="KP40" s="203"/>
      <c r="KQ40" s="203"/>
      <c r="KR40" s="203"/>
      <c r="KS40" s="203"/>
      <c r="KT40" s="203"/>
      <c r="KU40" s="203"/>
      <c r="KV40" s="203"/>
      <c r="KW40" s="203"/>
      <c r="KX40" s="203"/>
      <c r="KY40" s="203"/>
      <c r="KZ40" s="203"/>
      <c r="LA40" s="203"/>
      <c r="LB40" s="203"/>
      <c r="LC40" s="203"/>
      <c r="LD40" s="203"/>
      <c r="LE40" s="203"/>
      <c r="LF40" s="203"/>
      <c r="LG40" s="203"/>
      <c r="LH40" s="203"/>
      <c r="LI40" s="203"/>
      <c r="LJ40" s="203"/>
      <c r="LK40" s="203"/>
      <c r="LL40" s="203"/>
      <c r="LM40" s="203"/>
      <c r="LN40" s="203"/>
      <c r="LO40" s="203"/>
      <c r="LP40" s="203"/>
      <c r="LQ40" s="203"/>
      <c r="LR40" s="203"/>
      <c r="LS40" s="203"/>
      <c r="LT40" s="203"/>
      <c r="LU40" s="203"/>
      <c r="LV40" s="203"/>
      <c r="LW40" s="203"/>
      <c r="LX40" s="203"/>
      <c r="LY40" s="203"/>
      <c r="LZ40" s="203"/>
      <c r="MA40" s="203"/>
      <c r="MB40" s="203"/>
      <c r="MC40" s="203"/>
      <c r="MD40" s="203"/>
      <c r="ME40" s="203"/>
      <c r="MF40" s="203"/>
      <c r="MG40" s="203"/>
      <c r="MH40" s="203"/>
      <c r="MI40" s="203"/>
      <c r="MJ40" s="203"/>
      <c r="MK40" s="203"/>
      <c r="ML40" s="203"/>
      <c r="MM40" s="203"/>
      <c r="MN40" s="203"/>
      <c r="MO40" s="203"/>
      <c r="MP40" s="203"/>
      <c r="MQ40" s="203"/>
      <c r="MR40" s="203"/>
      <c r="MS40" s="203"/>
      <c r="MT40" s="203"/>
      <c r="MU40" s="203"/>
      <c r="MV40" s="203"/>
      <c r="MW40" s="203"/>
      <c r="MX40" s="203"/>
      <c r="MY40" s="203"/>
      <c r="MZ40" s="203"/>
      <c r="NA40" s="203"/>
      <c r="NB40" s="203"/>
      <c r="NC40" s="203"/>
      <c r="ND40" s="203"/>
      <c r="NE40" s="203"/>
      <c r="NF40" s="203"/>
      <c r="NG40" s="203"/>
      <c r="NH40" s="203"/>
      <c r="NI40" s="203"/>
      <c r="NJ40" s="203"/>
      <c r="NK40" s="203"/>
      <c r="NL40" s="203"/>
      <c r="NM40" s="203"/>
      <c r="NN40" s="203"/>
      <c r="NO40" s="203"/>
      <c r="NP40" s="203"/>
      <c r="NQ40" s="203"/>
      <c r="NR40" s="203"/>
      <c r="NS40" s="203"/>
      <c r="NT40" s="203"/>
      <c r="NU40" s="203"/>
      <c r="NV40" s="203"/>
      <c r="NW40" s="203"/>
      <c r="NX40" s="203"/>
      <c r="NY40" s="203"/>
      <c r="NZ40" s="203"/>
      <c r="OA40" s="203"/>
      <c r="OB40" s="205"/>
      <c r="OC40" s="205"/>
      <c r="OD40" s="205"/>
      <c r="OE40" s="205"/>
      <c r="OF40" s="205"/>
      <c r="OG40" s="205"/>
      <c r="OH40" s="205"/>
      <c r="OI40" s="205"/>
      <c r="OJ40" s="205"/>
      <c r="OK40" s="205"/>
      <c r="OL40" s="205"/>
      <c r="OM40" s="205"/>
      <c r="ON40" s="205"/>
      <c r="OO40" s="205"/>
      <c r="OP40" s="205"/>
      <c r="OQ40" s="205"/>
      <c r="OR40" s="205"/>
      <c r="OS40" s="205"/>
      <c r="OT40" s="205"/>
      <c r="OU40" s="205"/>
      <c r="OV40" s="205"/>
      <c r="OW40" s="205"/>
      <c r="OX40" s="205"/>
      <c r="OY40" s="205"/>
      <c r="OZ40" s="205"/>
      <c r="PA40" s="205"/>
      <c r="PB40" s="205"/>
      <c r="PC40" s="205"/>
      <c r="PD40" s="205"/>
      <c r="PE40" s="205"/>
      <c r="PF40" s="205"/>
      <c r="PG40" s="205"/>
      <c r="PH40" s="205"/>
      <c r="PI40" s="205"/>
      <c r="PJ40" s="205"/>
      <c r="PK40" s="205"/>
    </row>
    <row r="41" spans="1:427" ht="12" customHeight="1" x14ac:dyDescent="0.35">
      <c r="A41" s="18">
        <v>11</v>
      </c>
      <c r="C41" s="144" t="s">
        <v>56</v>
      </c>
      <c r="D41" s="1" t="s">
        <v>29</v>
      </c>
      <c r="E41" s="24">
        <v>56.749000000000002</v>
      </c>
      <c r="F41" s="24">
        <v>64.685000000000002</v>
      </c>
      <c r="G41" s="24">
        <v>42.404000000000003</v>
      </c>
      <c r="H41" s="24">
        <v>55.170999999999999</v>
      </c>
      <c r="I41" s="24">
        <v>56.25</v>
      </c>
      <c r="J41" s="24">
        <v>63.459000000000003</v>
      </c>
      <c r="K41" s="24">
        <v>47.420999999999999</v>
      </c>
      <c r="L41" s="24">
        <v>55.908999999999999</v>
      </c>
      <c r="M41" s="24">
        <v>65.111000000000004</v>
      </c>
      <c r="N41" s="24">
        <v>64.043999999999997</v>
      </c>
      <c r="O41" s="24">
        <v>59.472000000000001</v>
      </c>
      <c r="P41" s="24">
        <v>64.361999999999995</v>
      </c>
      <c r="Q41" s="24">
        <v>65.462000000000003</v>
      </c>
      <c r="R41" s="24">
        <v>64.364999999999995</v>
      </c>
      <c r="S41" s="24">
        <v>64.524000000000001</v>
      </c>
      <c r="T41" s="24">
        <v>65.207999999999998</v>
      </c>
      <c r="U41" s="24">
        <v>75.120999999999995</v>
      </c>
      <c r="V41" s="24">
        <v>60.747999999999998</v>
      </c>
      <c r="W41" s="24">
        <v>76.748000000000005</v>
      </c>
      <c r="X41" s="24">
        <v>73.646000000000001</v>
      </c>
      <c r="Y41" s="24">
        <v>73.858000000000004</v>
      </c>
      <c r="Z41" s="24">
        <v>69.498999999999995</v>
      </c>
      <c r="AA41" s="24">
        <v>78.697999999999993</v>
      </c>
      <c r="AB41" s="24">
        <v>73.912999999999997</v>
      </c>
      <c r="AC41" s="24">
        <v>73.852000000000004</v>
      </c>
      <c r="AD41" s="24">
        <v>71.997</v>
      </c>
      <c r="AE41" s="24">
        <v>74.843000000000004</v>
      </c>
      <c r="AF41" s="24">
        <v>73.772000000000006</v>
      </c>
      <c r="AG41" s="24">
        <v>72.295000000000002</v>
      </c>
      <c r="AH41" s="24">
        <v>69.903000000000006</v>
      </c>
      <c r="AI41" s="24">
        <v>72.006</v>
      </c>
      <c r="AJ41" s="24">
        <v>73.203000000000003</v>
      </c>
      <c r="AK41" s="24">
        <v>71.838999999999999</v>
      </c>
      <c r="AL41" s="24">
        <v>73.031000000000006</v>
      </c>
      <c r="AM41" s="24">
        <v>72.263999999999996</v>
      </c>
      <c r="AN41" s="24">
        <v>63.024000000000001</v>
      </c>
      <c r="AO41" s="24">
        <v>70.814999999999998</v>
      </c>
      <c r="AP41" s="24">
        <v>69.557000000000002</v>
      </c>
      <c r="AQ41" s="24">
        <v>71.552000000000007</v>
      </c>
      <c r="AR41" s="24">
        <v>69.885999999999996</v>
      </c>
      <c r="AS41" s="24">
        <v>68.558000000000007</v>
      </c>
      <c r="AT41" s="24">
        <v>79.412999999999997</v>
      </c>
      <c r="AU41" s="24">
        <v>70.441000000000003</v>
      </c>
      <c r="AV41" s="24">
        <v>71.894999999999996</v>
      </c>
      <c r="AW41" s="24">
        <v>82.734999999999999</v>
      </c>
      <c r="AX41" s="24">
        <v>74.094999999999999</v>
      </c>
      <c r="AY41" s="24">
        <v>69.198999999999998</v>
      </c>
      <c r="AZ41" s="24">
        <v>71.442999999999998</v>
      </c>
      <c r="BA41" s="24">
        <v>69.578000000000003</v>
      </c>
      <c r="BB41" s="24">
        <v>69.599000000000004</v>
      </c>
      <c r="BC41" s="24">
        <v>69.325000000000003</v>
      </c>
      <c r="BD41" s="24">
        <v>69.563000000000002</v>
      </c>
      <c r="BE41" s="24">
        <v>67.635999999999996</v>
      </c>
      <c r="BF41" s="24">
        <v>67.765000000000001</v>
      </c>
      <c r="BG41" s="24">
        <v>67.656999999999996</v>
      </c>
      <c r="BH41" s="24">
        <v>66.921999999999997</v>
      </c>
      <c r="BI41" s="24">
        <v>74.215000000000003</v>
      </c>
      <c r="BJ41" s="24">
        <v>68.247</v>
      </c>
      <c r="BK41" s="24">
        <v>66.006</v>
      </c>
      <c r="BL41" s="24">
        <v>73.685000000000002</v>
      </c>
      <c r="BM41" s="24">
        <v>67.275000000000006</v>
      </c>
      <c r="BN41" s="24">
        <v>67.16</v>
      </c>
      <c r="BO41" s="24">
        <v>73.331000000000003</v>
      </c>
      <c r="BP41" s="24">
        <v>68.103999999999999</v>
      </c>
      <c r="BQ41" s="24">
        <v>65.61</v>
      </c>
      <c r="BR41" s="24">
        <v>73.540000000000006</v>
      </c>
      <c r="BS41" s="24">
        <v>66.260000000000005</v>
      </c>
      <c r="BT41" s="24">
        <v>66.186999999999998</v>
      </c>
      <c r="BU41" s="24">
        <v>72.799000000000007</v>
      </c>
      <c r="BV41" s="24">
        <v>67.019000000000005</v>
      </c>
      <c r="BW41" s="24">
        <v>64.977999999999994</v>
      </c>
      <c r="BX41" s="24">
        <v>67.748000000000005</v>
      </c>
      <c r="BY41" s="24">
        <v>65.225999999999999</v>
      </c>
      <c r="BZ41" s="24">
        <v>65.131</v>
      </c>
      <c r="CA41" s="24">
        <v>64.927999999999997</v>
      </c>
      <c r="CB41" s="24">
        <v>65.114000000000004</v>
      </c>
      <c r="CC41" s="24">
        <v>64.66</v>
      </c>
      <c r="CD41" s="24">
        <v>63.844000000000001</v>
      </c>
      <c r="CE41" s="24">
        <v>64.596999999999994</v>
      </c>
      <c r="CF41" s="24">
        <v>64.617000000000004</v>
      </c>
      <c r="CG41" s="24">
        <v>65.77</v>
      </c>
      <c r="CH41" s="24">
        <v>64.727000000000004</v>
      </c>
      <c r="CI41" s="24">
        <v>64.402000000000001</v>
      </c>
      <c r="CJ41" s="24">
        <v>65.984999999999999</v>
      </c>
      <c r="CK41" s="24">
        <v>64.551000000000002</v>
      </c>
      <c r="CL41" s="24">
        <v>63.66</v>
      </c>
      <c r="CM41" s="24">
        <v>68.83</v>
      </c>
      <c r="CN41" s="24">
        <v>64.13</v>
      </c>
      <c r="CO41" s="24">
        <v>63.908999999999999</v>
      </c>
      <c r="CP41" s="24">
        <v>70.989000000000004</v>
      </c>
      <c r="CQ41" s="24">
        <v>64.608000000000004</v>
      </c>
      <c r="CR41" s="24">
        <v>66.98</v>
      </c>
      <c r="CS41" s="24">
        <v>72.069999999999993</v>
      </c>
      <c r="CT41" s="24">
        <v>67.59</v>
      </c>
      <c r="CU41" s="24">
        <v>65.671000000000006</v>
      </c>
      <c r="CV41" s="24">
        <v>69.516999999999996</v>
      </c>
      <c r="CW41" s="24">
        <v>66.052999999999997</v>
      </c>
      <c r="CX41" s="24">
        <v>65.593999999999994</v>
      </c>
      <c r="CY41" s="24">
        <v>71.828000000000003</v>
      </c>
      <c r="CZ41" s="24">
        <v>66.141000000000005</v>
      </c>
      <c r="DA41" s="24">
        <v>65.694000000000003</v>
      </c>
      <c r="DB41" s="24">
        <v>73.575999999999993</v>
      </c>
      <c r="DC41" s="24">
        <v>66.400999999999996</v>
      </c>
      <c r="DD41" s="24">
        <v>67.152000000000001</v>
      </c>
      <c r="DE41" s="24">
        <v>77.596000000000004</v>
      </c>
      <c r="DF41" s="24">
        <v>68.338999999999999</v>
      </c>
      <c r="DG41" s="24">
        <v>64.186000000000007</v>
      </c>
      <c r="DH41" s="24">
        <v>74.472999999999999</v>
      </c>
      <c r="DI41" s="24">
        <v>65.097999999999999</v>
      </c>
      <c r="DJ41" s="24">
        <v>63.503999999999998</v>
      </c>
      <c r="DK41" s="24">
        <v>72.960999999999999</v>
      </c>
      <c r="DL41" s="24">
        <v>64.233999999999995</v>
      </c>
      <c r="DM41" s="24">
        <v>64.715999999999994</v>
      </c>
      <c r="DN41" s="24">
        <v>70.563999999999993</v>
      </c>
      <c r="DO41" s="24">
        <v>65.17</v>
      </c>
      <c r="DP41" s="24">
        <v>66.787999999999997</v>
      </c>
      <c r="DQ41" s="24">
        <v>72.415999999999997</v>
      </c>
      <c r="DR41" s="24">
        <v>67.225999999999999</v>
      </c>
      <c r="DS41" s="24">
        <v>65.67</v>
      </c>
      <c r="DT41" s="24">
        <v>71.135999999999996</v>
      </c>
      <c r="DU41" s="24">
        <v>66.097999999999999</v>
      </c>
      <c r="DV41" s="24">
        <v>63.822000000000003</v>
      </c>
      <c r="DW41" s="24">
        <v>70.341999999999999</v>
      </c>
      <c r="DX41" s="24">
        <v>64.384</v>
      </c>
      <c r="DY41" s="24">
        <v>64.451999999999998</v>
      </c>
      <c r="DZ41" s="24">
        <v>69.072000000000003</v>
      </c>
      <c r="EA41" s="24">
        <v>64.831000000000003</v>
      </c>
      <c r="EB41" s="24">
        <v>65.459999999999994</v>
      </c>
      <c r="EC41" s="24">
        <v>73.180000000000007</v>
      </c>
      <c r="ED41" s="24">
        <v>66.144999999999996</v>
      </c>
      <c r="EE41" s="24">
        <v>62.94</v>
      </c>
      <c r="EF41" s="24">
        <v>73.015000000000001</v>
      </c>
      <c r="EG41" s="24">
        <v>63.912999999999997</v>
      </c>
      <c r="EH41" s="24">
        <v>61.104999999999997</v>
      </c>
      <c r="EI41" s="24">
        <v>69.658000000000001</v>
      </c>
      <c r="EJ41" s="24">
        <v>61.895000000000003</v>
      </c>
      <c r="EK41" s="24">
        <v>61.575000000000003</v>
      </c>
      <c r="EL41" s="24">
        <v>69.105999999999995</v>
      </c>
      <c r="EM41" s="24">
        <v>62.298999999999999</v>
      </c>
      <c r="EN41" s="24">
        <v>62.073999999999998</v>
      </c>
      <c r="EO41" s="24">
        <v>71.644999999999996</v>
      </c>
      <c r="EP41" s="24">
        <v>63.076999999999998</v>
      </c>
      <c r="EQ41" s="24">
        <v>59.518999999999998</v>
      </c>
      <c r="ER41" s="24">
        <v>67.771000000000001</v>
      </c>
      <c r="ES41" s="24">
        <v>60.343000000000004</v>
      </c>
      <c r="ET41" s="24">
        <v>58.131</v>
      </c>
      <c r="EU41" s="24">
        <v>65.968000000000004</v>
      </c>
      <c r="EV41" s="24">
        <v>58.853000000000002</v>
      </c>
      <c r="EW41" s="24">
        <v>58.698999999999998</v>
      </c>
      <c r="EX41" s="24">
        <v>66.831000000000003</v>
      </c>
      <c r="EY41" s="24">
        <v>59.469000000000001</v>
      </c>
      <c r="EZ41" s="24">
        <v>61.173999999999999</v>
      </c>
      <c r="FA41" s="24">
        <v>69.314999999999998</v>
      </c>
      <c r="FB41" s="24">
        <v>61.997999999999998</v>
      </c>
      <c r="FC41" s="24">
        <v>62.615000000000002</v>
      </c>
      <c r="FD41" s="24">
        <v>71.775000000000006</v>
      </c>
      <c r="FE41" s="24">
        <v>63.514000000000003</v>
      </c>
      <c r="FF41" s="24">
        <v>60.006</v>
      </c>
      <c r="FG41" s="24">
        <v>64.528000000000006</v>
      </c>
      <c r="FH41" s="24">
        <v>60.405000000000001</v>
      </c>
      <c r="FI41" s="24">
        <v>60.01</v>
      </c>
      <c r="FJ41" s="24">
        <v>60.1</v>
      </c>
      <c r="FK41" s="24">
        <v>60.02</v>
      </c>
      <c r="FL41" s="24">
        <v>63.579000000000001</v>
      </c>
      <c r="FM41" s="24">
        <v>59.911999999999999</v>
      </c>
      <c r="FN41" s="24">
        <v>63.218000000000004</v>
      </c>
      <c r="FO41" s="24">
        <v>60.777999999999999</v>
      </c>
      <c r="FP41" s="24">
        <v>57.000999999999998</v>
      </c>
      <c r="FQ41" s="24">
        <v>60.390999999999998</v>
      </c>
      <c r="FR41" s="24">
        <v>59.89</v>
      </c>
      <c r="FS41" s="24">
        <v>58.271999999999998</v>
      </c>
      <c r="FT41" s="24">
        <v>59.691000000000003</v>
      </c>
      <c r="FU41" s="24">
        <v>63.247</v>
      </c>
      <c r="FV41" s="24">
        <v>63.854999999999997</v>
      </c>
      <c r="FW41" s="24">
        <v>63.280999999999999</v>
      </c>
      <c r="FX41" s="24">
        <v>64.450999999999993</v>
      </c>
      <c r="FY41" s="24">
        <v>64.718999999999994</v>
      </c>
      <c r="FZ41" s="24">
        <v>64.478999999999999</v>
      </c>
      <c r="GA41" s="24">
        <v>61.374000000000002</v>
      </c>
      <c r="GB41" s="24">
        <v>65.364000000000004</v>
      </c>
      <c r="GC41" s="24">
        <v>61.798000000000002</v>
      </c>
      <c r="GD41" s="24">
        <v>61.003</v>
      </c>
      <c r="GE41" s="24">
        <v>66.509</v>
      </c>
      <c r="GF41" s="24">
        <v>61.573</v>
      </c>
      <c r="GG41" s="24">
        <v>62.328000000000003</v>
      </c>
      <c r="GH41" s="24">
        <v>69.569000000000003</v>
      </c>
      <c r="GI41" s="24">
        <v>62.981999999999999</v>
      </c>
      <c r="GJ41" s="24">
        <v>67.113</v>
      </c>
      <c r="GK41" s="24">
        <v>71.531000000000006</v>
      </c>
      <c r="GL41" s="24">
        <v>67.489000000000004</v>
      </c>
      <c r="GM41" s="24">
        <v>62.881</v>
      </c>
      <c r="GN41" s="24">
        <v>69.034999999999997</v>
      </c>
      <c r="GO41" s="24">
        <v>63.459000000000003</v>
      </c>
      <c r="GP41" s="24">
        <v>60.673999999999999</v>
      </c>
      <c r="GQ41" s="24">
        <v>67.489999999999995</v>
      </c>
      <c r="GR41" s="24">
        <v>61.267000000000003</v>
      </c>
      <c r="GS41" s="24">
        <v>60.31</v>
      </c>
      <c r="GT41" s="24">
        <v>62.554000000000002</v>
      </c>
      <c r="GU41" s="24">
        <v>60.527999999999999</v>
      </c>
      <c r="GV41" s="24">
        <v>61.863999999999997</v>
      </c>
      <c r="GW41" s="24">
        <v>63.890999999999998</v>
      </c>
      <c r="GX41" s="24">
        <v>62.078000000000003</v>
      </c>
      <c r="GY41" s="24">
        <v>56.566000000000003</v>
      </c>
      <c r="GZ41" s="24">
        <v>63.235999999999997</v>
      </c>
      <c r="HA41" s="24">
        <v>57.235999999999997</v>
      </c>
      <c r="HB41" s="24">
        <v>54.6</v>
      </c>
      <c r="HC41" s="24">
        <v>64.212999999999994</v>
      </c>
      <c r="HD41" s="24">
        <v>55.463999999999999</v>
      </c>
      <c r="HE41" s="203">
        <v>55.247999999999998</v>
      </c>
      <c r="HF41" s="203">
        <v>61.948999999999998</v>
      </c>
      <c r="HG41" s="203">
        <v>55.902000000000001</v>
      </c>
      <c r="HH41" s="203"/>
      <c r="HI41" s="203"/>
      <c r="HJ41" s="203"/>
      <c r="HK41" s="203"/>
      <c r="HL41" s="203"/>
      <c r="HM41" s="203"/>
      <c r="HN41" s="203"/>
      <c r="HO41" s="203"/>
      <c r="HP41" s="203"/>
      <c r="HQ41" s="203"/>
      <c r="HR41" s="203"/>
      <c r="HS41" s="203"/>
      <c r="HT41" s="203"/>
      <c r="HU41" s="203"/>
      <c r="HV41" s="203"/>
      <c r="HW41" s="203"/>
      <c r="HX41" s="203"/>
      <c r="HY41" s="203"/>
      <c r="HZ41" s="203"/>
      <c r="IA41" s="203"/>
      <c r="IB41" s="203"/>
      <c r="IC41" s="203"/>
      <c r="ID41" s="203"/>
      <c r="IE41" s="203"/>
      <c r="IF41" s="203"/>
      <c r="IG41" s="203"/>
      <c r="IH41" s="203"/>
      <c r="II41" s="203"/>
      <c r="IJ41" s="203"/>
      <c r="IK41" s="203"/>
      <c r="IL41" s="203"/>
      <c r="IM41" s="203"/>
      <c r="IN41" s="203"/>
      <c r="IO41" s="203"/>
      <c r="IP41" s="203"/>
      <c r="IQ41" s="203"/>
      <c r="IR41" s="203"/>
      <c r="IS41" s="203"/>
      <c r="IT41" s="203"/>
      <c r="IU41" s="203"/>
      <c r="IV41" s="203"/>
      <c r="IW41" s="203"/>
      <c r="IX41" s="203"/>
      <c r="IY41" s="203"/>
      <c r="IZ41" s="203"/>
      <c r="JA41" s="203"/>
      <c r="JB41" s="203"/>
      <c r="JC41" s="203"/>
      <c r="JD41" s="203"/>
      <c r="JE41" s="203"/>
      <c r="JF41" s="203"/>
      <c r="JG41" s="203"/>
      <c r="JH41" s="203"/>
      <c r="JI41" s="203"/>
      <c r="JJ41" s="203"/>
      <c r="JK41" s="203"/>
      <c r="JL41" s="203"/>
      <c r="JM41" s="203"/>
      <c r="JN41" s="203"/>
      <c r="JO41" s="203"/>
      <c r="JP41" s="203"/>
      <c r="JQ41" s="203"/>
      <c r="JR41" s="203"/>
      <c r="JS41" s="203"/>
      <c r="JT41" s="203"/>
      <c r="JU41" s="203"/>
      <c r="JV41" s="203"/>
      <c r="JW41" s="203"/>
      <c r="JX41" s="203"/>
      <c r="JY41" s="203"/>
      <c r="JZ41" s="203"/>
      <c r="KA41" s="203"/>
      <c r="KB41" s="203"/>
      <c r="KC41" s="203"/>
      <c r="KD41" s="203"/>
      <c r="KE41" s="203"/>
      <c r="KF41" s="203"/>
      <c r="KG41" s="203"/>
      <c r="KH41" s="203"/>
      <c r="KI41" s="203"/>
      <c r="KJ41" s="203"/>
      <c r="KK41" s="203"/>
      <c r="KL41" s="203"/>
      <c r="KM41" s="203"/>
      <c r="KN41" s="203"/>
      <c r="KO41" s="203"/>
      <c r="KP41" s="203"/>
      <c r="KQ41" s="203"/>
      <c r="KR41" s="203"/>
      <c r="KS41" s="203"/>
      <c r="KT41" s="203"/>
      <c r="KU41" s="203"/>
      <c r="KV41" s="203"/>
      <c r="KW41" s="203"/>
      <c r="KX41" s="203"/>
      <c r="KY41" s="203"/>
      <c r="KZ41" s="203"/>
      <c r="LA41" s="203"/>
      <c r="LB41" s="203"/>
      <c r="LC41" s="203"/>
      <c r="LD41" s="203"/>
      <c r="LE41" s="203"/>
      <c r="LF41" s="203"/>
      <c r="LG41" s="203"/>
      <c r="LH41" s="203"/>
      <c r="LI41" s="203"/>
      <c r="LJ41" s="203"/>
      <c r="LK41" s="203"/>
      <c r="LL41" s="203"/>
      <c r="LM41" s="203"/>
      <c r="LN41" s="203"/>
      <c r="LO41" s="203"/>
      <c r="LP41" s="203"/>
      <c r="LQ41" s="203"/>
      <c r="LR41" s="203"/>
      <c r="LS41" s="203"/>
      <c r="LT41" s="203"/>
      <c r="LU41" s="203"/>
      <c r="LV41" s="203"/>
      <c r="LW41" s="203"/>
      <c r="LX41" s="203"/>
      <c r="LY41" s="203"/>
      <c r="LZ41" s="203"/>
      <c r="MA41" s="203"/>
      <c r="MB41" s="203"/>
      <c r="MC41" s="203"/>
      <c r="MD41" s="203"/>
      <c r="ME41" s="203"/>
      <c r="MF41" s="203"/>
      <c r="MG41" s="203"/>
      <c r="MH41" s="203"/>
      <c r="MI41" s="203"/>
      <c r="MJ41" s="203"/>
      <c r="MK41" s="203"/>
      <c r="ML41" s="203"/>
      <c r="MM41" s="203"/>
      <c r="MN41" s="203"/>
      <c r="MO41" s="203"/>
      <c r="MP41" s="203"/>
      <c r="MQ41" s="203"/>
      <c r="MR41" s="203"/>
      <c r="MS41" s="203"/>
      <c r="MT41" s="203"/>
      <c r="MU41" s="203"/>
      <c r="MV41" s="203"/>
      <c r="MW41" s="203"/>
      <c r="MX41" s="203"/>
      <c r="MY41" s="203"/>
      <c r="MZ41" s="203"/>
      <c r="NA41" s="203"/>
      <c r="NB41" s="203"/>
      <c r="NC41" s="203"/>
      <c r="ND41" s="203"/>
      <c r="NE41" s="203"/>
      <c r="NF41" s="203"/>
      <c r="NG41" s="203"/>
      <c r="NH41" s="203"/>
      <c r="NI41" s="203"/>
      <c r="NJ41" s="203"/>
      <c r="NK41" s="203"/>
      <c r="NL41" s="203"/>
      <c r="NM41" s="203"/>
      <c r="NN41" s="203"/>
      <c r="NO41" s="203"/>
      <c r="NP41" s="203"/>
      <c r="NQ41" s="203"/>
      <c r="NR41" s="203"/>
      <c r="NS41" s="203"/>
      <c r="NT41" s="203"/>
      <c r="NU41" s="203"/>
      <c r="NV41" s="203"/>
      <c r="NW41" s="203"/>
      <c r="NX41" s="203"/>
      <c r="NY41" s="203"/>
      <c r="NZ41" s="203"/>
      <c r="OA41" s="203"/>
      <c r="OB41" s="205"/>
      <c r="OC41" s="205"/>
      <c r="OD41" s="205"/>
      <c r="OE41" s="205"/>
      <c r="OF41" s="205"/>
      <c r="OG41" s="205"/>
      <c r="OH41" s="205"/>
      <c r="OI41" s="205"/>
      <c r="OJ41" s="205"/>
      <c r="OK41" s="205"/>
      <c r="OL41" s="205"/>
      <c r="OM41" s="205"/>
      <c r="ON41" s="205"/>
      <c r="OO41" s="205"/>
      <c r="OP41" s="205"/>
      <c r="OQ41" s="205"/>
      <c r="OR41" s="205"/>
      <c r="OS41" s="205"/>
      <c r="OT41" s="205"/>
      <c r="OU41" s="205"/>
      <c r="OV41" s="205"/>
      <c r="OW41" s="205"/>
      <c r="OX41" s="205"/>
      <c r="OY41" s="205"/>
      <c r="OZ41" s="205"/>
      <c r="PA41" s="205"/>
      <c r="PB41" s="205"/>
      <c r="PC41" s="205"/>
      <c r="PD41" s="205"/>
      <c r="PE41" s="205"/>
      <c r="PF41" s="205"/>
      <c r="PG41" s="205"/>
      <c r="PH41" s="205"/>
      <c r="PI41" s="205"/>
      <c r="PJ41" s="205"/>
      <c r="PK41" s="205"/>
    </row>
    <row r="42" spans="1:427" ht="12" customHeight="1" x14ac:dyDescent="0.35">
      <c r="A42" s="18">
        <v>12</v>
      </c>
      <c r="C42" s="144" t="s">
        <v>57</v>
      </c>
      <c r="D42" s="1" t="s">
        <v>29</v>
      </c>
      <c r="E42" s="24">
        <v>32.264000000000003</v>
      </c>
      <c r="F42" s="24">
        <v>29.141999999999999</v>
      </c>
      <c r="G42" s="24">
        <v>45.374000000000002</v>
      </c>
      <c r="H42" s="24">
        <v>34.334000000000003</v>
      </c>
      <c r="I42" s="24">
        <v>32.811</v>
      </c>
      <c r="J42" s="24">
        <v>27.687999999999999</v>
      </c>
      <c r="K42" s="24">
        <v>43.683999999999997</v>
      </c>
      <c r="L42" s="24">
        <v>33.698999999999998</v>
      </c>
      <c r="M42" s="24">
        <v>27.908999999999999</v>
      </c>
      <c r="N42" s="24">
        <v>30.814</v>
      </c>
      <c r="O42" s="24">
        <v>35.35</v>
      </c>
      <c r="P42" s="24">
        <v>29.1</v>
      </c>
      <c r="Q42" s="24">
        <v>28.134</v>
      </c>
      <c r="R42" s="24">
        <v>31.355</v>
      </c>
      <c r="S42" s="24">
        <v>29.419</v>
      </c>
      <c r="T42" s="24">
        <v>28.757999999999999</v>
      </c>
      <c r="U42" s="24">
        <v>21.077999999999999</v>
      </c>
      <c r="V42" s="24">
        <v>36.421999999999997</v>
      </c>
      <c r="W42" s="24">
        <v>21.279</v>
      </c>
      <c r="X42" s="24">
        <v>22.824999999999999</v>
      </c>
      <c r="Y42" s="24">
        <v>22.963000000000001</v>
      </c>
      <c r="Z42" s="24">
        <v>28.795000000000002</v>
      </c>
      <c r="AA42" s="24">
        <v>20.277000000000001</v>
      </c>
      <c r="AB42" s="24">
        <v>23.369</v>
      </c>
      <c r="AC42" s="24">
        <v>24.431999999999999</v>
      </c>
      <c r="AD42" s="24">
        <v>26.247</v>
      </c>
      <c r="AE42" s="24">
        <v>24.289000000000001</v>
      </c>
      <c r="AF42" s="24">
        <v>24.625</v>
      </c>
      <c r="AG42" s="24">
        <v>26.193999999999999</v>
      </c>
      <c r="AH42" s="24">
        <v>28.913</v>
      </c>
      <c r="AI42" s="24">
        <v>26.524000000000001</v>
      </c>
      <c r="AJ42" s="24">
        <v>25.155999999999999</v>
      </c>
      <c r="AK42" s="24">
        <v>26.79</v>
      </c>
      <c r="AL42" s="24">
        <v>25.361999999999998</v>
      </c>
      <c r="AM42" s="24">
        <v>25.436</v>
      </c>
      <c r="AN42" s="24">
        <v>35.956000000000003</v>
      </c>
      <c r="AO42" s="24">
        <v>27.085999999999999</v>
      </c>
      <c r="AP42" s="24">
        <v>27.831</v>
      </c>
      <c r="AQ42" s="24">
        <v>27.571999999999999</v>
      </c>
      <c r="AR42" s="24">
        <v>27.788</v>
      </c>
      <c r="AS42" s="24">
        <v>28.989000000000001</v>
      </c>
      <c r="AT42" s="24">
        <v>19.73</v>
      </c>
      <c r="AU42" s="24">
        <v>27.39</v>
      </c>
      <c r="AV42" s="24">
        <v>26.155999999999999</v>
      </c>
      <c r="AW42" s="24">
        <v>16.472000000000001</v>
      </c>
      <c r="AX42" s="24">
        <v>24.19</v>
      </c>
      <c r="AY42" s="24">
        <v>28.725999999999999</v>
      </c>
      <c r="AZ42" s="24">
        <v>27.792000000000002</v>
      </c>
      <c r="BA42" s="24">
        <v>28.568000000000001</v>
      </c>
      <c r="BB42" s="24">
        <v>28.577000000000002</v>
      </c>
      <c r="BC42" s="24">
        <v>29.652999999999999</v>
      </c>
      <c r="BD42" s="24">
        <v>28.728999999999999</v>
      </c>
      <c r="BE42" s="24">
        <v>30.318000000000001</v>
      </c>
      <c r="BF42" s="24">
        <v>31.423999999999999</v>
      </c>
      <c r="BG42" s="24">
        <v>30.504000000000001</v>
      </c>
      <c r="BH42" s="24">
        <v>30.439</v>
      </c>
      <c r="BI42" s="24">
        <v>24.952000000000002</v>
      </c>
      <c r="BJ42" s="24">
        <v>29.442</v>
      </c>
      <c r="BK42" s="24">
        <v>31.5</v>
      </c>
      <c r="BL42" s="24">
        <v>24.4</v>
      </c>
      <c r="BM42" s="24">
        <v>30.326000000000001</v>
      </c>
      <c r="BN42" s="24">
        <v>30.48</v>
      </c>
      <c r="BO42" s="24">
        <v>24.584</v>
      </c>
      <c r="BP42" s="24">
        <v>29.577999999999999</v>
      </c>
      <c r="BQ42" s="24">
        <v>32.4</v>
      </c>
      <c r="BR42" s="24">
        <v>23.36</v>
      </c>
      <c r="BS42" s="24">
        <v>31.65</v>
      </c>
      <c r="BT42" s="24">
        <v>31.794</v>
      </c>
      <c r="BU42" s="24">
        <v>24.356000000000002</v>
      </c>
      <c r="BV42" s="24">
        <v>30.902000000000001</v>
      </c>
      <c r="BW42" s="24">
        <v>32.575000000000003</v>
      </c>
      <c r="BX42" s="24">
        <v>29.396000000000001</v>
      </c>
      <c r="BY42" s="24">
        <v>32.290999999999997</v>
      </c>
      <c r="BZ42" s="24">
        <v>32.923999999999999</v>
      </c>
      <c r="CA42" s="24">
        <v>30.733000000000001</v>
      </c>
      <c r="CB42" s="24">
        <v>32.741999999999997</v>
      </c>
      <c r="CC42" s="24">
        <v>33.204000000000001</v>
      </c>
      <c r="CD42" s="24">
        <v>33.860999999999997</v>
      </c>
      <c r="CE42" s="24">
        <v>33.253999999999998</v>
      </c>
      <c r="CF42" s="24">
        <v>31.85</v>
      </c>
      <c r="CG42" s="24">
        <v>29.571000000000002</v>
      </c>
      <c r="CH42" s="24">
        <v>31.646000000000001</v>
      </c>
      <c r="CI42" s="24">
        <v>31.077999999999999</v>
      </c>
      <c r="CJ42" s="24">
        <v>28.643000000000001</v>
      </c>
      <c r="CK42" s="24">
        <v>30.861999999999998</v>
      </c>
      <c r="CL42" s="24">
        <v>31.89</v>
      </c>
      <c r="CM42" s="24">
        <v>27.93</v>
      </c>
      <c r="CN42" s="24">
        <v>31.52</v>
      </c>
      <c r="CO42" s="24">
        <v>32.206000000000003</v>
      </c>
      <c r="CP42" s="24">
        <v>25.951000000000001</v>
      </c>
      <c r="CQ42" s="24">
        <v>31.588000000000001</v>
      </c>
      <c r="CR42" s="24">
        <v>29.82</v>
      </c>
      <c r="CS42" s="24">
        <v>23.81</v>
      </c>
      <c r="CT42" s="24">
        <v>29.11</v>
      </c>
      <c r="CU42" s="24">
        <v>30.972000000000001</v>
      </c>
      <c r="CV42" s="24">
        <v>26.283999999999999</v>
      </c>
      <c r="CW42" s="24">
        <v>30.510999999999999</v>
      </c>
      <c r="CX42" s="24">
        <v>31.515000000000001</v>
      </c>
      <c r="CY42" s="24">
        <v>26.129000000000001</v>
      </c>
      <c r="CZ42" s="24">
        <v>31.042000000000002</v>
      </c>
      <c r="DA42" s="24">
        <v>30.977</v>
      </c>
      <c r="DB42" s="24">
        <v>24.646999999999998</v>
      </c>
      <c r="DC42" s="24">
        <v>30.41</v>
      </c>
      <c r="DD42" s="24">
        <v>29.914000000000001</v>
      </c>
      <c r="DE42" s="24">
        <v>21.286000000000001</v>
      </c>
      <c r="DF42" s="24">
        <v>28.934000000000001</v>
      </c>
      <c r="DG42" s="24">
        <v>31.558</v>
      </c>
      <c r="DH42" s="24">
        <v>23.556999999999999</v>
      </c>
      <c r="DI42" s="24">
        <v>30.849</v>
      </c>
      <c r="DJ42" s="24">
        <v>31.777000000000001</v>
      </c>
      <c r="DK42" s="24">
        <v>23.904</v>
      </c>
      <c r="DL42" s="24">
        <v>31.169</v>
      </c>
      <c r="DM42" s="24">
        <v>30.966000000000001</v>
      </c>
      <c r="DN42" s="24">
        <v>25.588000000000001</v>
      </c>
      <c r="DO42" s="24">
        <v>30.548999999999999</v>
      </c>
      <c r="DP42" s="24">
        <v>29.334</v>
      </c>
      <c r="DQ42" s="24">
        <v>24.042000000000002</v>
      </c>
      <c r="DR42" s="24">
        <v>28.922000000000001</v>
      </c>
      <c r="DS42" s="24">
        <v>29.736000000000001</v>
      </c>
      <c r="DT42" s="24">
        <v>24.797000000000001</v>
      </c>
      <c r="DU42" s="24">
        <v>29.349</v>
      </c>
      <c r="DV42" s="24">
        <v>31.872</v>
      </c>
      <c r="DW42" s="24">
        <v>25.795000000000002</v>
      </c>
      <c r="DX42" s="24">
        <v>31.349</v>
      </c>
      <c r="DY42" s="24">
        <v>31.821999999999999</v>
      </c>
      <c r="DZ42" s="24">
        <v>26.361999999999998</v>
      </c>
      <c r="EA42" s="24">
        <v>31.373999999999999</v>
      </c>
      <c r="EB42" s="24">
        <v>31.256</v>
      </c>
      <c r="EC42" s="24">
        <v>23.33</v>
      </c>
      <c r="ED42" s="24">
        <v>30.552</v>
      </c>
      <c r="EE42" s="24">
        <v>33.179000000000002</v>
      </c>
      <c r="EF42" s="24">
        <v>23.254000000000001</v>
      </c>
      <c r="EG42" s="24">
        <v>32.22</v>
      </c>
      <c r="EH42" s="24">
        <v>34.646999999999998</v>
      </c>
      <c r="EI42" s="24">
        <v>25.245000000000001</v>
      </c>
      <c r="EJ42" s="24">
        <v>33.777999999999999</v>
      </c>
      <c r="EK42" s="24">
        <v>34.015999999999998</v>
      </c>
      <c r="EL42" s="24">
        <v>26.58</v>
      </c>
      <c r="EM42" s="24">
        <v>33.301000000000002</v>
      </c>
      <c r="EN42" s="24">
        <v>33.238999999999997</v>
      </c>
      <c r="EO42" s="24">
        <v>25.048999999999999</v>
      </c>
      <c r="EP42" s="24">
        <v>32.380000000000003</v>
      </c>
      <c r="EQ42" s="24">
        <v>34.860999999999997</v>
      </c>
      <c r="ER42" s="24">
        <v>27.789000000000001</v>
      </c>
      <c r="ES42" s="24">
        <v>34.155000000000001</v>
      </c>
      <c r="ET42" s="24">
        <v>35.902999999999999</v>
      </c>
      <c r="EU42" s="24">
        <v>28.542999999999999</v>
      </c>
      <c r="EV42" s="24">
        <v>35.225000000000001</v>
      </c>
      <c r="EW42" s="24">
        <v>35.512999999999998</v>
      </c>
      <c r="EX42" s="24">
        <v>28.106999999999999</v>
      </c>
      <c r="EY42" s="24">
        <v>34.811999999999998</v>
      </c>
      <c r="EZ42" s="24">
        <v>33.548000000000002</v>
      </c>
      <c r="FA42" s="24">
        <v>25.863</v>
      </c>
      <c r="FB42" s="24">
        <v>32.770000000000003</v>
      </c>
      <c r="FC42" s="24">
        <v>32.540999999999997</v>
      </c>
      <c r="FD42" s="24">
        <v>23.236000000000001</v>
      </c>
      <c r="FE42" s="24">
        <v>31.626999999999999</v>
      </c>
      <c r="FF42" s="24">
        <v>36.898000000000003</v>
      </c>
      <c r="FG42" s="24">
        <v>27.6</v>
      </c>
      <c r="FH42" s="24">
        <v>36.078000000000003</v>
      </c>
      <c r="FI42" s="24">
        <v>39.1</v>
      </c>
      <c r="FJ42" s="24">
        <v>35.03</v>
      </c>
      <c r="FK42" s="24">
        <v>38.76</v>
      </c>
      <c r="FL42" s="24">
        <v>35.826000000000001</v>
      </c>
      <c r="FM42" s="24">
        <v>33.933999999999997</v>
      </c>
      <c r="FN42" s="24">
        <v>35.679000000000002</v>
      </c>
      <c r="FO42" s="24">
        <v>37.723999999999997</v>
      </c>
      <c r="FP42" s="24">
        <v>36.146999999999998</v>
      </c>
      <c r="FQ42" s="24">
        <v>37.591000000000001</v>
      </c>
      <c r="FR42" s="24">
        <v>36.335000000000001</v>
      </c>
      <c r="FS42" s="24">
        <v>34.331000000000003</v>
      </c>
      <c r="FT42" s="24">
        <v>36.148000000000003</v>
      </c>
      <c r="FU42" s="24">
        <v>32.726999999999997</v>
      </c>
      <c r="FV42" s="24">
        <v>30.692</v>
      </c>
      <c r="FW42" s="24">
        <v>32.543999999999997</v>
      </c>
      <c r="FX42" s="24">
        <v>31.818999999999999</v>
      </c>
      <c r="FY42" s="24">
        <v>29.484999999999999</v>
      </c>
      <c r="FZ42" s="24">
        <v>31.573</v>
      </c>
      <c r="GA42" s="24">
        <v>34.311</v>
      </c>
      <c r="GB42" s="24">
        <v>28.966000000000001</v>
      </c>
      <c r="GC42" s="24">
        <v>33.743000000000002</v>
      </c>
      <c r="GD42" s="24">
        <v>34.030999999999999</v>
      </c>
      <c r="GE42" s="24">
        <v>28.04</v>
      </c>
      <c r="GF42" s="24">
        <v>33.412999999999997</v>
      </c>
      <c r="GG42" s="24">
        <v>32.590000000000003</v>
      </c>
      <c r="GH42" s="24">
        <v>25.541</v>
      </c>
      <c r="GI42" s="24">
        <v>31.954999999999998</v>
      </c>
      <c r="GJ42" s="24">
        <v>29.027000000000001</v>
      </c>
      <c r="GK42" s="24">
        <v>23.387</v>
      </c>
      <c r="GL42" s="24">
        <v>28.548999999999999</v>
      </c>
      <c r="GM42" s="24">
        <v>32.896999999999998</v>
      </c>
      <c r="GN42" s="24">
        <v>24.98</v>
      </c>
      <c r="GO42" s="24">
        <v>32.154000000000003</v>
      </c>
      <c r="GP42" s="24">
        <v>34.646000000000001</v>
      </c>
      <c r="GQ42" s="24">
        <v>26.22</v>
      </c>
      <c r="GR42" s="24">
        <v>33.912999999999997</v>
      </c>
      <c r="GS42" s="24">
        <v>34.494999999999997</v>
      </c>
      <c r="GT42" s="24">
        <v>29.308</v>
      </c>
      <c r="GU42" s="24">
        <v>33.991</v>
      </c>
      <c r="GV42" s="24">
        <v>33.244999999999997</v>
      </c>
      <c r="GW42" s="24">
        <v>28.541</v>
      </c>
      <c r="GX42" s="24">
        <v>32.747</v>
      </c>
      <c r="GY42" s="24">
        <v>37.584000000000003</v>
      </c>
      <c r="GZ42" s="24">
        <v>29.315999999999999</v>
      </c>
      <c r="HA42" s="24">
        <v>36.752000000000002</v>
      </c>
      <c r="HB42" s="24">
        <v>38.844999999999999</v>
      </c>
      <c r="HC42" s="24">
        <v>28.928999999999998</v>
      </c>
      <c r="HD42" s="24">
        <v>37.948</v>
      </c>
      <c r="HE42" s="203">
        <v>38.457000000000001</v>
      </c>
      <c r="HF42" s="203">
        <v>31.321999999999999</v>
      </c>
      <c r="HG42" s="203">
        <v>37.761000000000003</v>
      </c>
      <c r="HH42" s="203"/>
      <c r="HI42" s="203"/>
      <c r="HJ42" s="203"/>
      <c r="HK42" s="203"/>
      <c r="HL42" s="203"/>
      <c r="HM42" s="203"/>
      <c r="HN42" s="203"/>
      <c r="HO42" s="203"/>
      <c r="HP42" s="203"/>
      <c r="HQ42" s="203"/>
      <c r="HR42" s="203"/>
      <c r="HS42" s="203"/>
      <c r="HT42" s="203"/>
      <c r="HU42" s="203"/>
      <c r="HV42" s="203"/>
      <c r="HW42" s="203"/>
      <c r="HX42" s="203"/>
      <c r="HY42" s="203"/>
      <c r="HZ42" s="203"/>
      <c r="IA42" s="203"/>
      <c r="IB42" s="203"/>
      <c r="IC42" s="203"/>
      <c r="ID42" s="203"/>
      <c r="IE42" s="203"/>
      <c r="IF42" s="203"/>
      <c r="IG42" s="203"/>
      <c r="IH42" s="203"/>
      <c r="II42" s="203"/>
      <c r="IJ42" s="203"/>
      <c r="IK42" s="203"/>
      <c r="IL42" s="203"/>
      <c r="IM42" s="203"/>
      <c r="IN42" s="203"/>
      <c r="IO42" s="203"/>
      <c r="IP42" s="203"/>
      <c r="IQ42" s="203"/>
      <c r="IR42" s="203"/>
      <c r="IS42" s="203"/>
      <c r="IT42" s="203"/>
      <c r="IU42" s="203"/>
      <c r="IV42" s="203"/>
      <c r="IW42" s="203"/>
      <c r="IX42" s="203"/>
      <c r="IY42" s="203"/>
      <c r="IZ42" s="203"/>
      <c r="JA42" s="203"/>
      <c r="JB42" s="203"/>
      <c r="JC42" s="203"/>
      <c r="JD42" s="203"/>
      <c r="JE42" s="203"/>
      <c r="JF42" s="203"/>
      <c r="JG42" s="203"/>
      <c r="JH42" s="203"/>
      <c r="JI42" s="203"/>
      <c r="JJ42" s="203"/>
      <c r="JK42" s="203"/>
      <c r="JL42" s="203"/>
      <c r="JM42" s="203"/>
      <c r="JN42" s="203"/>
      <c r="JO42" s="203"/>
      <c r="JP42" s="203"/>
      <c r="JQ42" s="203"/>
      <c r="JR42" s="203"/>
      <c r="JS42" s="203"/>
      <c r="JT42" s="203"/>
      <c r="JU42" s="203"/>
      <c r="JV42" s="203"/>
      <c r="JW42" s="203"/>
      <c r="JX42" s="203"/>
      <c r="JY42" s="203"/>
      <c r="JZ42" s="203"/>
      <c r="KA42" s="203"/>
      <c r="KB42" s="203"/>
      <c r="KC42" s="203"/>
      <c r="KD42" s="203"/>
      <c r="KE42" s="203"/>
      <c r="KF42" s="203"/>
      <c r="KG42" s="203"/>
      <c r="KH42" s="203"/>
      <c r="KI42" s="203"/>
      <c r="KJ42" s="203"/>
      <c r="KK42" s="203"/>
      <c r="KL42" s="203"/>
      <c r="KM42" s="203"/>
      <c r="KN42" s="203"/>
      <c r="KO42" s="203"/>
      <c r="KP42" s="203"/>
      <c r="KQ42" s="203"/>
      <c r="KR42" s="203"/>
      <c r="KS42" s="203"/>
      <c r="KT42" s="203"/>
      <c r="KU42" s="203"/>
      <c r="KV42" s="203"/>
      <c r="KW42" s="203"/>
      <c r="KX42" s="203"/>
      <c r="KY42" s="203"/>
      <c r="KZ42" s="203"/>
      <c r="LA42" s="203"/>
      <c r="LB42" s="203"/>
      <c r="LC42" s="203"/>
      <c r="LD42" s="203"/>
      <c r="LE42" s="203"/>
      <c r="LF42" s="203"/>
      <c r="LG42" s="203"/>
      <c r="LH42" s="203"/>
      <c r="LI42" s="203"/>
      <c r="LJ42" s="203"/>
      <c r="LK42" s="203"/>
      <c r="LL42" s="203"/>
      <c r="LM42" s="203"/>
      <c r="LN42" s="203"/>
      <c r="LO42" s="203"/>
      <c r="LP42" s="203"/>
      <c r="LQ42" s="203"/>
      <c r="LR42" s="203"/>
      <c r="LS42" s="203"/>
      <c r="LT42" s="203"/>
      <c r="LU42" s="203"/>
      <c r="LV42" s="203"/>
      <c r="LW42" s="203"/>
      <c r="LX42" s="203"/>
      <c r="LY42" s="203"/>
      <c r="LZ42" s="203"/>
      <c r="MA42" s="203"/>
      <c r="MB42" s="203"/>
      <c r="MC42" s="203"/>
      <c r="MD42" s="203"/>
      <c r="ME42" s="203"/>
      <c r="MF42" s="203"/>
      <c r="MG42" s="203"/>
      <c r="MH42" s="203"/>
      <c r="MI42" s="203"/>
      <c r="MJ42" s="203"/>
      <c r="MK42" s="203"/>
      <c r="ML42" s="203"/>
      <c r="MM42" s="203"/>
      <c r="MN42" s="203"/>
      <c r="MO42" s="203"/>
      <c r="MP42" s="203"/>
      <c r="MQ42" s="203"/>
      <c r="MR42" s="203"/>
      <c r="MS42" s="203"/>
      <c r="MT42" s="203"/>
      <c r="MU42" s="203"/>
      <c r="MV42" s="203"/>
      <c r="MW42" s="203"/>
      <c r="MX42" s="203"/>
      <c r="MY42" s="203"/>
      <c r="MZ42" s="203"/>
      <c r="NA42" s="203"/>
      <c r="NB42" s="203"/>
      <c r="NC42" s="203"/>
      <c r="ND42" s="203"/>
      <c r="NE42" s="203"/>
      <c r="NF42" s="203"/>
      <c r="NG42" s="203"/>
      <c r="NH42" s="203"/>
      <c r="NI42" s="203"/>
      <c r="NJ42" s="203"/>
      <c r="NK42" s="203"/>
      <c r="NL42" s="203"/>
      <c r="NM42" s="203"/>
      <c r="NN42" s="203"/>
      <c r="NO42" s="203"/>
      <c r="NP42" s="203"/>
      <c r="NQ42" s="203"/>
      <c r="NR42" s="203"/>
      <c r="NS42" s="203"/>
      <c r="NT42" s="203"/>
      <c r="NU42" s="203"/>
      <c r="NV42" s="203"/>
      <c r="NW42" s="203"/>
      <c r="NX42" s="203"/>
      <c r="NY42" s="203"/>
      <c r="NZ42" s="203"/>
      <c r="OA42" s="203"/>
      <c r="OB42" s="205"/>
      <c r="OC42" s="205"/>
      <c r="OD42" s="205"/>
      <c r="OE42" s="205"/>
      <c r="OF42" s="205"/>
      <c r="OG42" s="205"/>
      <c r="OH42" s="205"/>
      <c r="OI42" s="205"/>
      <c r="OJ42" s="205"/>
      <c r="OK42" s="205"/>
      <c r="OL42" s="205"/>
      <c r="OM42" s="205"/>
      <c r="ON42" s="205"/>
      <c r="OO42" s="205"/>
      <c r="OP42" s="205"/>
      <c r="OQ42" s="205"/>
      <c r="OR42" s="205"/>
      <c r="OS42" s="205"/>
      <c r="OT42" s="205"/>
      <c r="OU42" s="205"/>
      <c r="OV42" s="205"/>
      <c r="OW42" s="205"/>
      <c r="OX42" s="205"/>
      <c r="OY42" s="205"/>
      <c r="OZ42" s="205"/>
      <c r="PA42" s="205"/>
      <c r="PB42" s="205"/>
      <c r="PC42" s="205"/>
      <c r="PD42" s="205"/>
      <c r="PE42" s="205"/>
      <c r="PF42" s="205"/>
      <c r="PG42" s="205"/>
      <c r="PH42" s="205"/>
      <c r="PI42" s="205"/>
      <c r="PJ42" s="205"/>
      <c r="PK42" s="205"/>
    </row>
    <row r="43" spans="1:427" ht="12" customHeight="1" x14ac:dyDescent="0.35">
      <c r="A43" s="18">
        <v>13</v>
      </c>
      <c r="C43" s="144" t="s">
        <v>58</v>
      </c>
      <c r="D43" s="1" t="s">
        <v>29</v>
      </c>
      <c r="E43" s="24">
        <v>5.7439999999999998</v>
      </c>
      <c r="F43" s="24">
        <v>5.093</v>
      </c>
      <c r="G43" s="24">
        <v>8.8819999999999997</v>
      </c>
      <c r="H43" s="24">
        <v>6.2549999999999999</v>
      </c>
      <c r="I43" s="24">
        <v>7.3860000000000001</v>
      </c>
      <c r="J43" s="24">
        <v>7.3280000000000003</v>
      </c>
      <c r="K43" s="24">
        <v>6.117</v>
      </c>
      <c r="L43" s="24">
        <v>7.2009999999999996</v>
      </c>
      <c r="M43" s="24">
        <v>5.3</v>
      </c>
      <c r="N43" s="24">
        <v>4.3550000000000004</v>
      </c>
      <c r="O43" s="24">
        <v>4.2969999999999997</v>
      </c>
      <c r="P43" s="24">
        <v>5.0650000000000004</v>
      </c>
      <c r="Q43" s="24">
        <v>4.8019999999999996</v>
      </c>
      <c r="R43" s="24">
        <v>3.444</v>
      </c>
      <c r="S43" s="24">
        <v>4.55</v>
      </c>
      <c r="T43" s="24">
        <v>4.5629999999999997</v>
      </c>
      <c r="U43" s="24">
        <v>2.6960000000000002</v>
      </c>
      <c r="V43" s="24">
        <v>2.024</v>
      </c>
      <c r="W43" s="24">
        <v>1.4590000000000001</v>
      </c>
      <c r="X43" s="24">
        <v>2.5099999999999998</v>
      </c>
      <c r="Y43" s="24">
        <v>2.2480000000000002</v>
      </c>
      <c r="Z43" s="24">
        <v>1.4419999999999999</v>
      </c>
      <c r="AA43" s="24">
        <v>0.47699999999999998</v>
      </c>
      <c r="AB43" s="24">
        <v>1.921</v>
      </c>
      <c r="AC43" s="24">
        <v>1.1359999999999999</v>
      </c>
      <c r="AD43" s="24">
        <v>1.56</v>
      </c>
      <c r="AE43" s="24">
        <v>0.47299999999999998</v>
      </c>
      <c r="AF43" s="24">
        <v>1.0940000000000001</v>
      </c>
      <c r="AG43" s="24">
        <v>0.93400000000000005</v>
      </c>
      <c r="AH43" s="24">
        <v>0.75</v>
      </c>
      <c r="AI43" s="24">
        <v>0.91100000000000003</v>
      </c>
      <c r="AJ43" s="24">
        <v>1.0589999999999999</v>
      </c>
      <c r="AK43" s="24">
        <v>0.76100000000000001</v>
      </c>
      <c r="AL43" s="24">
        <v>1.0209999999999999</v>
      </c>
      <c r="AM43" s="24">
        <v>1.7949999999999999</v>
      </c>
      <c r="AN43" s="24">
        <v>0.63500000000000001</v>
      </c>
      <c r="AO43" s="24">
        <v>1.613</v>
      </c>
      <c r="AP43" s="24">
        <v>2.016</v>
      </c>
      <c r="AQ43" s="24">
        <v>0.44600000000000001</v>
      </c>
      <c r="AR43" s="24">
        <v>1.758</v>
      </c>
      <c r="AS43" s="24">
        <v>1.8240000000000001</v>
      </c>
      <c r="AT43" s="24">
        <v>0.40200000000000002</v>
      </c>
      <c r="AU43" s="24">
        <v>1.577</v>
      </c>
      <c r="AV43" s="24">
        <v>1.494</v>
      </c>
      <c r="AW43" s="24">
        <v>0.28399999999999997</v>
      </c>
      <c r="AX43" s="24">
        <v>1.248</v>
      </c>
      <c r="AY43" s="24">
        <v>1.7230000000000001</v>
      </c>
      <c r="AZ43" s="24">
        <v>0.311</v>
      </c>
      <c r="BA43" s="24">
        <v>1.484</v>
      </c>
      <c r="BB43" s="24">
        <v>1.502</v>
      </c>
      <c r="BC43" s="24">
        <v>0.495</v>
      </c>
      <c r="BD43" s="24">
        <v>1.3560000000000001</v>
      </c>
      <c r="BE43" s="24">
        <v>1.68</v>
      </c>
      <c r="BF43" s="24">
        <v>0.316</v>
      </c>
      <c r="BG43" s="24">
        <v>1.45</v>
      </c>
      <c r="BH43" s="24">
        <v>2.2639999999999998</v>
      </c>
      <c r="BI43" s="24">
        <v>0.51200000000000001</v>
      </c>
      <c r="BJ43" s="24">
        <v>1.946</v>
      </c>
      <c r="BK43" s="24">
        <v>1.8220000000000001</v>
      </c>
      <c r="BL43" s="24">
        <v>1.4450000000000001</v>
      </c>
      <c r="BM43" s="24">
        <v>1.76</v>
      </c>
      <c r="BN43" s="24">
        <v>1.889</v>
      </c>
      <c r="BO43" s="24">
        <v>1.788</v>
      </c>
      <c r="BP43" s="24">
        <v>1.873</v>
      </c>
      <c r="BQ43" s="24">
        <v>1.64</v>
      </c>
      <c r="BR43" s="24">
        <v>2.5499999999999998</v>
      </c>
      <c r="BS43" s="24">
        <v>1.71</v>
      </c>
      <c r="BT43" s="24">
        <v>1.633</v>
      </c>
      <c r="BU43" s="24">
        <v>1.633</v>
      </c>
      <c r="BV43" s="24">
        <v>1.621</v>
      </c>
      <c r="BW43" s="24">
        <v>2.0070000000000001</v>
      </c>
      <c r="BX43" s="24">
        <v>2.1800000000000002</v>
      </c>
      <c r="BY43" s="24">
        <v>2.0230000000000001</v>
      </c>
      <c r="BZ43" s="24">
        <v>1.5509999999999999</v>
      </c>
      <c r="CA43" s="24">
        <v>3.1920000000000002</v>
      </c>
      <c r="CB43" s="24">
        <v>1.6879999999999999</v>
      </c>
      <c r="CC43" s="24">
        <v>1.762</v>
      </c>
      <c r="CD43" s="24">
        <v>1.3819999999999999</v>
      </c>
      <c r="CE43" s="24">
        <v>1.7330000000000001</v>
      </c>
      <c r="CF43" s="24">
        <v>3.1539999999999999</v>
      </c>
      <c r="CG43" s="24">
        <v>2.4929999999999999</v>
      </c>
      <c r="CH43" s="24">
        <v>3.097</v>
      </c>
      <c r="CI43" s="24">
        <v>4.1520000000000001</v>
      </c>
      <c r="CJ43" s="24">
        <v>4.29</v>
      </c>
      <c r="CK43" s="24">
        <v>4.1619999999999999</v>
      </c>
      <c r="CL43" s="24">
        <v>4.1399999999999997</v>
      </c>
      <c r="CM43" s="24">
        <v>2.67</v>
      </c>
      <c r="CN43" s="24">
        <v>4.01</v>
      </c>
      <c r="CO43" s="24">
        <v>3.5819999999999999</v>
      </c>
      <c r="CP43" s="24">
        <v>2.3650000000000002</v>
      </c>
      <c r="CQ43" s="24">
        <v>3.4630000000000001</v>
      </c>
      <c r="CR43" s="24">
        <v>2.81</v>
      </c>
      <c r="CS43" s="24">
        <v>3.49</v>
      </c>
      <c r="CT43" s="24">
        <v>2.88</v>
      </c>
      <c r="CU43" s="24">
        <v>3.13</v>
      </c>
      <c r="CV43" s="24">
        <v>3.621</v>
      </c>
      <c r="CW43" s="24">
        <v>3.1749999999999998</v>
      </c>
      <c r="CX43" s="24">
        <v>2.665</v>
      </c>
      <c r="CY43" s="24">
        <v>1.8169999999999999</v>
      </c>
      <c r="CZ43" s="24">
        <v>2.5920000000000001</v>
      </c>
      <c r="DA43" s="24">
        <v>3.1480000000000001</v>
      </c>
      <c r="DB43" s="24">
        <v>1.617</v>
      </c>
      <c r="DC43" s="24">
        <v>3.01</v>
      </c>
      <c r="DD43" s="24">
        <v>2.7290000000000001</v>
      </c>
      <c r="DE43" s="24">
        <v>0.91200000000000003</v>
      </c>
      <c r="DF43" s="24">
        <v>2.5230000000000001</v>
      </c>
      <c r="DG43" s="24">
        <v>4.101</v>
      </c>
      <c r="DH43" s="24">
        <v>1.5740000000000001</v>
      </c>
      <c r="DI43" s="24">
        <v>3.8769999999999998</v>
      </c>
      <c r="DJ43" s="24">
        <v>4.54</v>
      </c>
      <c r="DK43" s="24">
        <v>2.4569999999999999</v>
      </c>
      <c r="DL43" s="24">
        <v>4.3789999999999996</v>
      </c>
      <c r="DM43" s="24">
        <v>4.0289999999999999</v>
      </c>
      <c r="DN43" s="24">
        <v>2.9649999999999999</v>
      </c>
      <c r="DO43" s="24">
        <v>3.9460000000000002</v>
      </c>
      <c r="DP43" s="24">
        <v>3.7229999999999999</v>
      </c>
      <c r="DQ43" s="24">
        <v>2.8260000000000001</v>
      </c>
      <c r="DR43" s="24">
        <v>3.653</v>
      </c>
      <c r="DS43" s="24">
        <v>4.4379999999999997</v>
      </c>
      <c r="DT43" s="24">
        <v>3.3069999999999999</v>
      </c>
      <c r="DU43" s="24">
        <v>4.3499999999999996</v>
      </c>
      <c r="DV43" s="24">
        <v>4.1079999999999997</v>
      </c>
      <c r="DW43" s="24">
        <v>3.1309999999999998</v>
      </c>
      <c r="DX43" s="24">
        <v>4.024</v>
      </c>
      <c r="DY43" s="24">
        <v>3.5009999999999999</v>
      </c>
      <c r="DZ43" s="24">
        <v>3.4820000000000002</v>
      </c>
      <c r="EA43" s="24">
        <v>3.4990000000000001</v>
      </c>
      <c r="EB43" s="24">
        <v>3.129</v>
      </c>
      <c r="EC43" s="24">
        <v>2.6549999999999998</v>
      </c>
      <c r="ED43" s="24">
        <v>3.0870000000000002</v>
      </c>
      <c r="EE43" s="24">
        <v>3.7549999999999999</v>
      </c>
      <c r="EF43" s="24">
        <v>3.1469999999999998</v>
      </c>
      <c r="EG43" s="24">
        <v>3.6960000000000002</v>
      </c>
      <c r="EH43" s="24">
        <v>4.093</v>
      </c>
      <c r="EI43" s="24">
        <v>3.9319999999999999</v>
      </c>
      <c r="EJ43" s="24">
        <v>4.0780000000000003</v>
      </c>
      <c r="EK43" s="24">
        <v>4.2759999999999998</v>
      </c>
      <c r="EL43" s="24">
        <v>3.3809999999999998</v>
      </c>
      <c r="EM43" s="24">
        <v>4.1900000000000004</v>
      </c>
      <c r="EN43" s="24">
        <v>4.5439999999999996</v>
      </c>
      <c r="EO43" s="24">
        <v>2.5880000000000001</v>
      </c>
      <c r="EP43" s="24">
        <v>4.3390000000000004</v>
      </c>
      <c r="EQ43" s="24">
        <v>5.4089999999999998</v>
      </c>
      <c r="ER43" s="24">
        <v>3.528</v>
      </c>
      <c r="ES43" s="24">
        <v>5.2210000000000001</v>
      </c>
      <c r="ET43" s="24">
        <v>5.8010000000000002</v>
      </c>
      <c r="EU43" s="24">
        <v>4.367</v>
      </c>
      <c r="EV43" s="24">
        <v>5.6689999999999996</v>
      </c>
      <c r="EW43" s="24">
        <v>5.6180000000000003</v>
      </c>
      <c r="EX43" s="24">
        <v>3.8679999999999999</v>
      </c>
      <c r="EY43" s="24">
        <v>5.452</v>
      </c>
      <c r="EZ43" s="24">
        <v>5.117</v>
      </c>
      <c r="FA43" s="24">
        <v>3.4710000000000001</v>
      </c>
      <c r="FB43" s="24">
        <v>4.95</v>
      </c>
      <c r="FC43" s="24">
        <v>4.694</v>
      </c>
      <c r="FD43" s="24">
        <v>3.476</v>
      </c>
      <c r="FE43" s="24">
        <v>4.5750000000000002</v>
      </c>
      <c r="FF43" s="24">
        <v>2.8639999999999999</v>
      </c>
      <c r="FG43" s="24">
        <v>6.742</v>
      </c>
      <c r="FH43" s="24">
        <v>3.206</v>
      </c>
      <c r="FI43" s="24">
        <v>0.78</v>
      </c>
      <c r="FJ43" s="24">
        <v>4.13</v>
      </c>
      <c r="FK43" s="24">
        <v>1.06</v>
      </c>
      <c r="FL43" s="24">
        <v>0.49</v>
      </c>
      <c r="FM43" s="24">
        <v>5.5890000000000004</v>
      </c>
      <c r="FN43" s="24">
        <v>0.95599999999999996</v>
      </c>
      <c r="FO43" s="24">
        <v>1.3879999999999999</v>
      </c>
      <c r="FP43" s="24">
        <v>5.73</v>
      </c>
      <c r="FQ43" s="24">
        <v>1.8089999999999999</v>
      </c>
      <c r="FR43" s="24">
        <v>3.6579999999999999</v>
      </c>
      <c r="FS43" s="24">
        <v>5.55</v>
      </c>
      <c r="FT43" s="24">
        <v>3.8610000000000002</v>
      </c>
      <c r="FU43" s="24">
        <v>3.919</v>
      </c>
      <c r="FV43" s="24">
        <v>4.12</v>
      </c>
      <c r="FW43" s="24">
        <v>3.9420000000000002</v>
      </c>
      <c r="FX43" s="24">
        <v>3.645</v>
      </c>
      <c r="FY43" s="24">
        <v>4.7510000000000003</v>
      </c>
      <c r="FZ43" s="24">
        <v>3.7610000000000001</v>
      </c>
      <c r="GA43" s="24">
        <v>4.226</v>
      </c>
      <c r="GB43" s="24">
        <v>4.5839999999999996</v>
      </c>
      <c r="GC43" s="24">
        <v>4.2640000000000002</v>
      </c>
      <c r="GD43" s="24">
        <v>4.8410000000000002</v>
      </c>
      <c r="GE43" s="24">
        <v>4.1719999999999997</v>
      </c>
      <c r="GF43" s="24">
        <v>4.7720000000000002</v>
      </c>
      <c r="GG43" s="24">
        <v>4.923</v>
      </c>
      <c r="GH43" s="24">
        <v>3.7250000000000001</v>
      </c>
      <c r="GI43" s="24">
        <v>4.8150000000000004</v>
      </c>
      <c r="GJ43" s="24">
        <v>3.7320000000000002</v>
      </c>
      <c r="GK43" s="24">
        <v>3.9729999999999999</v>
      </c>
      <c r="GL43" s="24">
        <v>3.7509999999999999</v>
      </c>
      <c r="GM43" s="24">
        <v>4.09</v>
      </c>
      <c r="GN43" s="24">
        <v>4.9169999999999998</v>
      </c>
      <c r="GO43" s="24">
        <v>4.1669999999999998</v>
      </c>
      <c r="GP43" s="24">
        <v>4.5190000000000001</v>
      </c>
      <c r="GQ43" s="24">
        <v>5.4889999999999999</v>
      </c>
      <c r="GR43" s="24">
        <v>4.6040000000000001</v>
      </c>
      <c r="GS43" s="24">
        <v>4.8929999999999998</v>
      </c>
      <c r="GT43" s="24">
        <v>7.0110000000000001</v>
      </c>
      <c r="GU43" s="24">
        <v>5.0979999999999999</v>
      </c>
      <c r="GV43" s="24">
        <v>4.7249999999999996</v>
      </c>
      <c r="GW43" s="24">
        <v>6.1319999999999997</v>
      </c>
      <c r="GX43" s="24">
        <v>4.8730000000000002</v>
      </c>
      <c r="GY43" s="24">
        <v>5.6619999999999999</v>
      </c>
      <c r="GZ43" s="24">
        <v>5.8869999999999996</v>
      </c>
      <c r="HA43" s="24">
        <v>5.6849999999999996</v>
      </c>
      <c r="HB43" s="24">
        <v>6.2930000000000001</v>
      </c>
      <c r="HC43" s="24">
        <v>5.3529999999999998</v>
      </c>
      <c r="HD43" s="24">
        <v>6.2130000000000001</v>
      </c>
      <c r="HE43" s="203">
        <v>6.0970000000000004</v>
      </c>
      <c r="HF43" s="203">
        <v>5.6529999999999996</v>
      </c>
      <c r="HG43" s="203">
        <v>6.0529999999999999</v>
      </c>
      <c r="HH43" s="203"/>
      <c r="HI43" s="203"/>
      <c r="HJ43" s="203"/>
      <c r="HK43" s="203"/>
      <c r="HL43" s="203"/>
      <c r="HM43" s="203"/>
      <c r="HN43" s="203"/>
      <c r="HO43" s="203"/>
      <c r="HP43" s="203"/>
      <c r="HQ43" s="203"/>
      <c r="HR43" s="203"/>
      <c r="HS43" s="203"/>
      <c r="HT43" s="203"/>
      <c r="HU43" s="203"/>
      <c r="HV43" s="203"/>
      <c r="HW43" s="203"/>
      <c r="HX43" s="203"/>
      <c r="HY43" s="203"/>
      <c r="HZ43" s="203"/>
      <c r="IA43" s="203"/>
      <c r="IB43" s="203"/>
      <c r="IC43" s="203"/>
      <c r="ID43" s="203"/>
      <c r="IE43" s="203"/>
      <c r="IF43" s="203"/>
      <c r="IG43" s="203"/>
      <c r="IH43" s="203"/>
      <c r="II43" s="203"/>
      <c r="IJ43" s="203"/>
      <c r="IK43" s="203"/>
      <c r="IL43" s="203"/>
      <c r="IM43" s="203"/>
      <c r="IN43" s="203"/>
      <c r="IO43" s="203"/>
      <c r="IP43" s="203"/>
      <c r="IQ43" s="203"/>
      <c r="IR43" s="203"/>
      <c r="IS43" s="203"/>
      <c r="IT43" s="203"/>
      <c r="IU43" s="203"/>
      <c r="IV43" s="203"/>
      <c r="IW43" s="203"/>
      <c r="IX43" s="203"/>
      <c r="IY43" s="203"/>
      <c r="IZ43" s="203"/>
      <c r="JA43" s="203"/>
      <c r="JB43" s="203"/>
      <c r="JC43" s="203"/>
      <c r="JD43" s="203"/>
      <c r="JE43" s="203"/>
      <c r="JF43" s="203"/>
      <c r="JG43" s="203"/>
      <c r="JH43" s="203"/>
      <c r="JI43" s="203"/>
      <c r="JJ43" s="203"/>
      <c r="JK43" s="203"/>
      <c r="JL43" s="203"/>
      <c r="JM43" s="203"/>
      <c r="JN43" s="203"/>
      <c r="JO43" s="203"/>
      <c r="JP43" s="203"/>
      <c r="JQ43" s="203"/>
      <c r="JR43" s="203"/>
      <c r="JS43" s="203"/>
      <c r="JT43" s="203"/>
      <c r="JU43" s="203"/>
      <c r="JV43" s="203"/>
      <c r="JW43" s="203"/>
      <c r="JX43" s="203"/>
      <c r="JY43" s="203"/>
      <c r="JZ43" s="203"/>
      <c r="KA43" s="203"/>
      <c r="KB43" s="203"/>
      <c r="KC43" s="203"/>
      <c r="KD43" s="203"/>
      <c r="KE43" s="203"/>
      <c r="KF43" s="203"/>
      <c r="KG43" s="203"/>
      <c r="KH43" s="203"/>
      <c r="KI43" s="203"/>
      <c r="KJ43" s="203"/>
      <c r="KK43" s="203"/>
      <c r="KL43" s="203"/>
      <c r="KM43" s="203"/>
      <c r="KN43" s="203"/>
      <c r="KO43" s="203"/>
      <c r="KP43" s="203"/>
      <c r="KQ43" s="203"/>
      <c r="KR43" s="203"/>
      <c r="KS43" s="203"/>
      <c r="KT43" s="203"/>
      <c r="KU43" s="203"/>
      <c r="KV43" s="203"/>
      <c r="KW43" s="203"/>
      <c r="KX43" s="203"/>
      <c r="KY43" s="203"/>
      <c r="KZ43" s="203"/>
      <c r="LA43" s="203"/>
      <c r="LB43" s="203"/>
      <c r="LC43" s="203"/>
      <c r="LD43" s="203"/>
      <c r="LE43" s="203"/>
      <c r="LF43" s="203"/>
      <c r="LG43" s="203"/>
      <c r="LH43" s="203"/>
      <c r="LI43" s="203"/>
      <c r="LJ43" s="203"/>
      <c r="LK43" s="203"/>
      <c r="LL43" s="203"/>
      <c r="LM43" s="203"/>
      <c r="LN43" s="203"/>
      <c r="LO43" s="203"/>
      <c r="LP43" s="203"/>
      <c r="LQ43" s="203"/>
      <c r="LR43" s="203"/>
      <c r="LS43" s="203"/>
      <c r="LT43" s="203"/>
      <c r="LU43" s="203"/>
      <c r="LV43" s="203"/>
      <c r="LW43" s="203"/>
      <c r="LX43" s="203"/>
      <c r="LY43" s="203"/>
      <c r="LZ43" s="203"/>
      <c r="MA43" s="203"/>
      <c r="MB43" s="203"/>
      <c r="MC43" s="203"/>
      <c r="MD43" s="203"/>
      <c r="ME43" s="203"/>
      <c r="MF43" s="203"/>
      <c r="MG43" s="203"/>
      <c r="MH43" s="203"/>
      <c r="MI43" s="203"/>
      <c r="MJ43" s="203"/>
      <c r="MK43" s="203"/>
      <c r="ML43" s="203"/>
      <c r="MM43" s="203"/>
      <c r="MN43" s="203"/>
      <c r="MO43" s="203"/>
      <c r="MP43" s="203"/>
      <c r="MQ43" s="203"/>
      <c r="MR43" s="203"/>
      <c r="MS43" s="203"/>
      <c r="MT43" s="203"/>
      <c r="MU43" s="203"/>
      <c r="MV43" s="203"/>
      <c r="MW43" s="203"/>
      <c r="MX43" s="203"/>
      <c r="MY43" s="203"/>
      <c r="MZ43" s="203"/>
      <c r="NA43" s="203"/>
      <c r="NB43" s="203"/>
      <c r="NC43" s="203"/>
      <c r="ND43" s="203"/>
      <c r="NE43" s="203"/>
      <c r="NF43" s="203"/>
      <c r="NG43" s="203"/>
      <c r="NH43" s="203"/>
      <c r="NI43" s="203"/>
      <c r="NJ43" s="203"/>
      <c r="NK43" s="203"/>
      <c r="NL43" s="203"/>
      <c r="NM43" s="203"/>
      <c r="NN43" s="203"/>
      <c r="NO43" s="203"/>
      <c r="NP43" s="203"/>
      <c r="NQ43" s="203"/>
      <c r="NR43" s="203"/>
      <c r="NS43" s="203"/>
      <c r="NT43" s="203"/>
      <c r="NU43" s="203"/>
      <c r="NV43" s="203"/>
      <c r="NW43" s="203"/>
      <c r="NX43" s="203"/>
      <c r="NY43" s="203"/>
      <c r="NZ43" s="203"/>
      <c r="OA43" s="203"/>
      <c r="OB43" s="205"/>
      <c r="OC43" s="205"/>
      <c r="OD43" s="205"/>
      <c r="OE43" s="205"/>
      <c r="OF43" s="205"/>
      <c r="OG43" s="205"/>
      <c r="OH43" s="205"/>
      <c r="OI43" s="205"/>
      <c r="OJ43" s="205"/>
      <c r="OK43" s="205"/>
      <c r="OL43" s="205"/>
      <c r="OM43" s="205"/>
      <c r="ON43" s="205"/>
      <c r="OO43" s="205"/>
      <c r="OP43" s="205"/>
      <c r="OQ43" s="205"/>
      <c r="OR43" s="205"/>
      <c r="OS43" s="205"/>
      <c r="OT43" s="205"/>
      <c r="OU43" s="205"/>
      <c r="OV43" s="205"/>
      <c r="OW43" s="205"/>
      <c r="OX43" s="205"/>
      <c r="OY43" s="205"/>
      <c r="OZ43" s="205"/>
      <c r="PA43" s="205"/>
      <c r="PB43" s="205"/>
      <c r="PC43" s="205"/>
      <c r="PD43" s="205"/>
      <c r="PE43" s="205"/>
      <c r="PF43" s="205"/>
      <c r="PG43" s="205"/>
      <c r="PH43" s="205"/>
      <c r="PI43" s="205"/>
      <c r="PJ43" s="205"/>
      <c r="PK43" s="205"/>
    </row>
    <row r="44" spans="1:427" ht="12" customHeight="1" x14ac:dyDescent="0.35">
      <c r="A44" s="18">
        <v>14</v>
      </c>
      <c r="C44" s="144" t="s">
        <v>59</v>
      </c>
      <c r="D44" s="1" t="s">
        <v>29</v>
      </c>
      <c r="E44" s="24">
        <v>5.2430000000000003</v>
      </c>
      <c r="F44" s="24">
        <v>1.08</v>
      </c>
      <c r="G44" s="24">
        <v>3.339</v>
      </c>
      <c r="H44" s="24">
        <v>4.2380000000000004</v>
      </c>
      <c r="I44" s="24">
        <v>3.5529999999999999</v>
      </c>
      <c r="J44" s="24">
        <v>1.524</v>
      </c>
      <c r="K44" s="24">
        <v>2.778</v>
      </c>
      <c r="L44" s="24">
        <v>3.1909999999999998</v>
      </c>
      <c r="M44" s="24">
        <v>1.679</v>
      </c>
      <c r="N44" s="24">
        <v>0.78600000000000003</v>
      </c>
      <c r="O44" s="24">
        <v>0.88200000000000001</v>
      </c>
      <c r="P44" s="24">
        <v>1.4730000000000001</v>
      </c>
      <c r="Q44" s="24">
        <v>1.6020000000000001</v>
      </c>
      <c r="R44" s="24">
        <v>0.83699999999999997</v>
      </c>
      <c r="S44" s="24">
        <v>1.506</v>
      </c>
      <c r="T44" s="24">
        <v>1.4710000000000001</v>
      </c>
      <c r="U44" s="24">
        <v>1.105</v>
      </c>
      <c r="V44" s="24">
        <v>0.80500000000000005</v>
      </c>
      <c r="W44" s="24">
        <v>0.51400000000000001</v>
      </c>
      <c r="X44" s="24">
        <v>1.0189999999999999</v>
      </c>
      <c r="Y44" s="24">
        <v>0.93200000000000005</v>
      </c>
      <c r="Z44" s="24">
        <v>0.26400000000000001</v>
      </c>
      <c r="AA44" s="24">
        <v>0.54700000000000004</v>
      </c>
      <c r="AB44" s="24">
        <v>0.79800000000000004</v>
      </c>
      <c r="AC44" s="24">
        <v>0.57899999999999996</v>
      </c>
      <c r="AD44" s="24">
        <v>0.19600000000000001</v>
      </c>
      <c r="AE44" s="24">
        <v>0.39400000000000002</v>
      </c>
      <c r="AF44" s="24">
        <v>0.50900000000000001</v>
      </c>
      <c r="AG44" s="24">
        <v>0.57699999999999996</v>
      </c>
      <c r="AH44" s="24">
        <v>0.434</v>
      </c>
      <c r="AI44" s="24">
        <v>0.55900000000000005</v>
      </c>
      <c r="AJ44" s="24">
        <v>0.58199999999999996</v>
      </c>
      <c r="AK44" s="24">
        <v>0.61099999999999999</v>
      </c>
      <c r="AL44" s="24">
        <v>0.58599999999999997</v>
      </c>
      <c r="AM44" s="24">
        <v>0.505</v>
      </c>
      <c r="AN44" s="24">
        <v>0.38400000000000001</v>
      </c>
      <c r="AO44" s="24">
        <v>0.48599999999999999</v>
      </c>
      <c r="AP44" s="24">
        <v>0.59599999999999997</v>
      </c>
      <c r="AQ44" s="24">
        <v>0.42899999999999999</v>
      </c>
      <c r="AR44" s="24">
        <v>0.56799999999999995</v>
      </c>
      <c r="AS44" s="24">
        <v>0.63</v>
      </c>
      <c r="AT44" s="24">
        <v>0.45400000000000001</v>
      </c>
      <c r="AU44" s="24">
        <v>0.59899999999999998</v>
      </c>
      <c r="AV44" s="24">
        <v>0.45600000000000002</v>
      </c>
      <c r="AW44" s="24">
        <v>0.50900000000000001</v>
      </c>
      <c r="AX44" s="24">
        <v>0.46700000000000003</v>
      </c>
      <c r="AY44" s="24">
        <v>0.35199999999999998</v>
      </c>
      <c r="AZ44" s="24">
        <v>0.45400000000000001</v>
      </c>
      <c r="BA44" s="24">
        <v>0.36899999999999999</v>
      </c>
      <c r="BB44" s="24">
        <v>0.32300000000000001</v>
      </c>
      <c r="BC44" s="24">
        <v>0.52700000000000002</v>
      </c>
      <c r="BD44" s="24">
        <v>0.35199999999999998</v>
      </c>
      <c r="BE44" s="24">
        <v>0.36599999999999999</v>
      </c>
      <c r="BF44" s="24">
        <v>0.495</v>
      </c>
      <c r="BG44" s="24">
        <v>0.38800000000000001</v>
      </c>
      <c r="BH44" s="24">
        <v>0.375</v>
      </c>
      <c r="BI44" s="24">
        <v>0.32100000000000001</v>
      </c>
      <c r="BJ44" s="24">
        <v>0.36499999999999999</v>
      </c>
      <c r="BK44" s="24">
        <v>0.67200000000000004</v>
      </c>
      <c r="BL44" s="24">
        <v>0.46899999999999997</v>
      </c>
      <c r="BM44" s="24">
        <v>0.63800000000000001</v>
      </c>
      <c r="BN44" s="24">
        <v>0.47099999999999997</v>
      </c>
      <c r="BO44" s="24">
        <v>0.29699999999999999</v>
      </c>
      <c r="BP44" s="24">
        <v>0.44400000000000001</v>
      </c>
      <c r="BQ44" s="24">
        <v>0.36</v>
      </c>
      <c r="BR44" s="24">
        <v>0.55000000000000004</v>
      </c>
      <c r="BS44" s="24">
        <v>0.37</v>
      </c>
      <c r="BT44" s="24">
        <v>0.38500000000000001</v>
      </c>
      <c r="BU44" s="24">
        <v>1.212</v>
      </c>
      <c r="BV44" s="24">
        <v>0.45800000000000002</v>
      </c>
      <c r="BW44" s="24">
        <v>0.439</v>
      </c>
      <c r="BX44" s="24">
        <v>0.67600000000000005</v>
      </c>
      <c r="BY44" s="24">
        <v>0.46100000000000002</v>
      </c>
      <c r="BZ44" s="24">
        <v>0.39400000000000002</v>
      </c>
      <c r="CA44" s="24">
        <v>1.147</v>
      </c>
      <c r="CB44" s="24">
        <v>0.45600000000000002</v>
      </c>
      <c r="CC44" s="24">
        <v>0.374</v>
      </c>
      <c r="CD44" s="24">
        <v>0.91300000000000003</v>
      </c>
      <c r="CE44" s="24">
        <v>0.41499999999999998</v>
      </c>
      <c r="CF44" s="24">
        <v>0.38</v>
      </c>
      <c r="CG44" s="24">
        <v>2.1669999999999998</v>
      </c>
      <c r="CH44" s="24">
        <v>0.52900000000000003</v>
      </c>
      <c r="CI44" s="24">
        <v>0.36699999999999999</v>
      </c>
      <c r="CJ44" s="24">
        <v>1.0820000000000001</v>
      </c>
      <c r="CK44" s="24">
        <v>0.42599999999999999</v>
      </c>
      <c r="CL44" s="24">
        <v>0.32</v>
      </c>
      <c r="CM44" s="24">
        <v>0.57999999999999996</v>
      </c>
      <c r="CN44" s="24">
        <v>0.34</v>
      </c>
      <c r="CO44" s="24">
        <v>0.30299999999999999</v>
      </c>
      <c r="CP44" s="24">
        <v>0.69499999999999995</v>
      </c>
      <c r="CQ44" s="24">
        <v>0.34100000000000003</v>
      </c>
      <c r="CR44" s="24">
        <v>0.39</v>
      </c>
      <c r="CS44" s="24">
        <v>0.63</v>
      </c>
      <c r="CT44" s="24">
        <v>0.42</v>
      </c>
      <c r="CU44" s="24">
        <v>0.22700000000000001</v>
      </c>
      <c r="CV44" s="24">
        <v>0.57899999999999996</v>
      </c>
      <c r="CW44" s="24">
        <v>0.26</v>
      </c>
      <c r="CX44" s="24">
        <v>0.22500000000000001</v>
      </c>
      <c r="CY44" s="24">
        <v>0.22700000000000001</v>
      </c>
      <c r="CZ44" s="24">
        <v>0.22500000000000001</v>
      </c>
      <c r="DA44" s="24">
        <v>0.16900000000000001</v>
      </c>
      <c r="DB44" s="24">
        <v>0.16</v>
      </c>
      <c r="DC44" s="24">
        <v>0.16900000000000001</v>
      </c>
      <c r="DD44" s="24">
        <v>0.20499999999999999</v>
      </c>
      <c r="DE44" s="24">
        <v>0.20300000000000001</v>
      </c>
      <c r="DF44" s="24">
        <v>0.20399999999999999</v>
      </c>
      <c r="DG44" s="24">
        <v>0.155</v>
      </c>
      <c r="DH44" s="24">
        <v>0.39600000000000002</v>
      </c>
      <c r="DI44" s="24">
        <v>0.17699999999999999</v>
      </c>
      <c r="DJ44" s="24">
        <v>0.18</v>
      </c>
      <c r="DK44" s="24">
        <v>0.67800000000000005</v>
      </c>
      <c r="DL44" s="24">
        <v>0.218</v>
      </c>
      <c r="DM44" s="24">
        <v>0.28899999999999998</v>
      </c>
      <c r="DN44" s="24">
        <v>0.88300000000000001</v>
      </c>
      <c r="DO44" s="24">
        <v>0.33600000000000002</v>
      </c>
      <c r="DP44" s="24">
        <v>0.156</v>
      </c>
      <c r="DQ44" s="24">
        <v>0.71599999999999997</v>
      </c>
      <c r="DR44" s="24">
        <v>0.19900000000000001</v>
      </c>
      <c r="DS44" s="24">
        <v>0.156</v>
      </c>
      <c r="DT44" s="24">
        <v>0.76100000000000001</v>
      </c>
      <c r="DU44" s="24">
        <v>0.20300000000000001</v>
      </c>
      <c r="DV44" s="24">
        <v>0.19700000000000001</v>
      </c>
      <c r="DW44" s="24">
        <v>0.73199999999999998</v>
      </c>
      <c r="DX44" s="24">
        <v>0.24299999999999999</v>
      </c>
      <c r="DY44" s="24">
        <v>0.22600000000000001</v>
      </c>
      <c r="DZ44" s="24">
        <v>1.0840000000000001</v>
      </c>
      <c r="EA44" s="24">
        <v>0.29599999999999999</v>
      </c>
      <c r="EB44" s="24">
        <v>0.156</v>
      </c>
      <c r="EC44" s="24">
        <v>0.83499999999999996</v>
      </c>
      <c r="ED44" s="24">
        <v>0.216</v>
      </c>
      <c r="EE44" s="24">
        <v>0.126</v>
      </c>
      <c r="EF44" s="24">
        <v>0.58399999999999996</v>
      </c>
      <c r="EG44" s="24">
        <v>0.17100000000000001</v>
      </c>
      <c r="EH44" s="24">
        <v>0.155</v>
      </c>
      <c r="EI44" s="24">
        <v>1.1639999999999999</v>
      </c>
      <c r="EJ44" s="24">
        <v>0.248</v>
      </c>
      <c r="EK44" s="24">
        <v>0.13300000000000001</v>
      </c>
      <c r="EL44" s="24">
        <v>0.93300000000000005</v>
      </c>
      <c r="EM44" s="24">
        <v>0.21</v>
      </c>
      <c r="EN44" s="24">
        <v>0.14399999999999999</v>
      </c>
      <c r="EO44" s="24">
        <v>0.71799999999999997</v>
      </c>
      <c r="EP44" s="24">
        <v>0.20399999999999999</v>
      </c>
      <c r="EQ44" s="24">
        <v>0.21099999999999999</v>
      </c>
      <c r="ER44" s="24">
        <v>0.91200000000000003</v>
      </c>
      <c r="ES44" s="24">
        <v>0.28100000000000003</v>
      </c>
      <c r="ET44" s="24">
        <v>0.16500000000000001</v>
      </c>
      <c r="EU44" s="24">
        <v>1.123</v>
      </c>
      <c r="EV44" s="24">
        <v>0.253</v>
      </c>
      <c r="EW44" s="24">
        <v>0.17</v>
      </c>
      <c r="EX44" s="24">
        <v>1.194</v>
      </c>
      <c r="EY44" s="24">
        <v>0.26700000000000002</v>
      </c>
      <c r="EZ44" s="24">
        <v>0.161</v>
      </c>
      <c r="FA44" s="24">
        <v>1.351</v>
      </c>
      <c r="FB44" s="24">
        <v>0.28199999999999997</v>
      </c>
      <c r="FC44" s="24">
        <v>0.15</v>
      </c>
      <c r="FD44" s="24">
        <v>1.5129999999999999</v>
      </c>
      <c r="FE44" s="24">
        <v>0.28399999999999997</v>
      </c>
      <c r="FF44" s="24">
        <v>0.23200000000000001</v>
      </c>
      <c r="FG44" s="24">
        <v>1.129</v>
      </c>
      <c r="FH44" s="24">
        <v>0.311</v>
      </c>
      <c r="FI44" s="24">
        <v>0.11</v>
      </c>
      <c r="FJ44" s="24">
        <v>0.73</v>
      </c>
      <c r="FK44" s="24">
        <v>0.16</v>
      </c>
      <c r="FL44" s="24">
        <v>0.105</v>
      </c>
      <c r="FM44" s="24">
        <v>0.56599999999999995</v>
      </c>
      <c r="FN44" s="24">
        <v>0.14699999999999999</v>
      </c>
      <c r="FO44" s="24">
        <v>0.111</v>
      </c>
      <c r="FP44" s="24">
        <v>1.1220000000000001</v>
      </c>
      <c r="FQ44" s="24">
        <v>0.20899999999999999</v>
      </c>
      <c r="FR44" s="24">
        <v>0.11700000000000001</v>
      </c>
      <c r="FS44" s="24">
        <v>1.847</v>
      </c>
      <c r="FT44" s="24">
        <v>0.30099999999999999</v>
      </c>
      <c r="FU44" s="24">
        <v>0.107</v>
      </c>
      <c r="FV44" s="24">
        <v>1.353</v>
      </c>
      <c r="FW44" s="24">
        <v>0.23499999999999999</v>
      </c>
      <c r="FX44" s="24">
        <v>8.5000000000000006E-2</v>
      </c>
      <c r="FY44" s="24">
        <v>1.044</v>
      </c>
      <c r="FZ44" s="24">
        <v>0.186</v>
      </c>
      <c r="GA44" s="24">
        <v>8.8999999999999996E-2</v>
      </c>
      <c r="GB44" s="24">
        <v>1.085</v>
      </c>
      <c r="GC44" s="24">
        <v>0.19500000000000001</v>
      </c>
      <c r="GD44" s="24">
        <v>0.125</v>
      </c>
      <c r="GE44" s="24">
        <v>1.2789999999999999</v>
      </c>
      <c r="GF44" s="24">
        <v>0.24199999999999999</v>
      </c>
      <c r="GG44" s="24">
        <v>0.158</v>
      </c>
      <c r="GH44" s="24">
        <v>1.1659999999999999</v>
      </c>
      <c r="GI44" s="24">
        <v>0.248</v>
      </c>
      <c r="GJ44" s="24">
        <v>0.128</v>
      </c>
      <c r="GK44" s="24">
        <v>1.109</v>
      </c>
      <c r="GL44" s="24">
        <v>0.21</v>
      </c>
      <c r="GM44" s="24">
        <v>0.13200000000000001</v>
      </c>
      <c r="GN44" s="24">
        <v>1.0669999999999999</v>
      </c>
      <c r="GO44" s="24">
        <v>0.22</v>
      </c>
      <c r="GP44" s="24">
        <v>0.161</v>
      </c>
      <c r="GQ44" s="24">
        <v>0.80100000000000005</v>
      </c>
      <c r="GR44" s="24">
        <v>0.216</v>
      </c>
      <c r="GS44" s="24">
        <v>0.30199999999999999</v>
      </c>
      <c r="GT44" s="24">
        <v>1.1279999999999999</v>
      </c>
      <c r="GU44" s="24">
        <v>0.38300000000000001</v>
      </c>
      <c r="GV44" s="24">
        <v>0.16700000000000001</v>
      </c>
      <c r="GW44" s="24">
        <v>1.4359999999999999</v>
      </c>
      <c r="GX44" s="24">
        <v>0.30099999999999999</v>
      </c>
      <c r="GY44" s="24">
        <v>0.188</v>
      </c>
      <c r="GZ44" s="24">
        <v>1.5609999999999999</v>
      </c>
      <c r="HA44" s="24">
        <v>0.32600000000000001</v>
      </c>
      <c r="HB44" s="24">
        <v>0.26200000000000001</v>
      </c>
      <c r="HC44" s="24">
        <v>1.504</v>
      </c>
      <c r="HD44" s="24">
        <v>0.374</v>
      </c>
      <c r="HE44" s="203">
        <v>0.19800000000000001</v>
      </c>
      <c r="HF44" s="203">
        <v>1.075</v>
      </c>
      <c r="HG44" s="203">
        <v>0.28299999999999997</v>
      </c>
      <c r="HH44" s="203"/>
      <c r="HI44" s="203"/>
      <c r="HJ44" s="203"/>
      <c r="HK44" s="203"/>
      <c r="HL44" s="203"/>
      <c r="HM44" s="203"/>
      <c r="HN44" s="203"/>
      <c r="HO44" s="203"/>
      <c r="HP44" s="203"/>
      <c r="HQ44" s="203"/>
      <c r="HR44" s="203"/>
      <c r="HS44" s="203"/>
      <c r="HT44" s="203"/>
      <c r="HU44" s="203"/>
      <c r="HV44" s="203"/>
      <c r="HW44" s="203"/>
      <c r="HX44" s="203"/>
      <c r="HY44" s="203"/>
      <c r="HZ44" s="203"/>
      <c r="IA44" s="203"/>
      <c r="IB44" s="203"/>
      <c r="IC44" s="203"/>
      <c r="ID44" s="203"/>
      <c r="IE44" s="203"/>
      <c r="IF44" s="203"/>
      <c r="IG44" s="203"/>
      <c r="IH44" s="203"/>
      <c r="II44" s="203"/>
      <c r="IJ44" s="203"/>
      <c r="IK44" s="203"/>
      <c r="IL44" s="203"/>
      <c r="IM44" s="203"/>
      <c r="IN44" s="203"/>
      <c r="IO44" s="203"/>
      <c r="IP44" s="203"/>
      <c r="IQ44" s="203"/>
      <c r="IR44" s="203"/>
      <c r="IS44" s="203"/>
      <c r="IT44" s="203"/>
      <c r="IU44" s="203"/>
      <c r="IV44" s="203"/>
      <c r="IW44" s="203"/>
      <c r="IX44" s="203"/>
      <c r="IY44" s="203"/>
      <c r="IZ44" s="203"/>
      <c r="JA44" s="203"/>
      <c r="JB44" s="203"/>
      <c r="JC44" s="203"/>
      <c r="JD44" s="203"/>
      <c r="JE44" s="203"/>
      <c r="JF44" s="203"/>
      <c r="JG44" s="203"/>
      <c r="JH44" s="203"/>
      <c r="JI44" s="203"/>
      <c r="JJ44" s="203"/>
      <c r="JK44" s="203"/>
      <c r="JL44" s="203"/>
      <c r="JM44" s="203"/>
      <c r="JN44" s="203"/>
      <c r="JO44" s="203"/>
      <c r="JP44" s="203"/>
      <c r="JQ44" s="203"/>
      <c r="JR44" s="203"/>
      <c r="JS44" s="203"/>
      <c r="JT44" s="203"/>
      <c r="JU44" s="203"/>
      <c r="JV44" s="203"/>
      <c r="JW44" s="203"/>
      <c r="JX44" s="203"/>
      <c r="JY44" s="203"/>
      <c r="JZ44" s="203"/>
      <c r="KA44" s="203"/>
      <c r="KB44" s="203"/>
      <c r="KC44" s="203"/>
      <c r="KD44" s="203"/>
      <c r="KE44" s="203"/>
      <c r="KF44" s="203"/>
      <c r="KG44" s="203"/>
      <c r="KH44" s="203"/>
      <c r="KI44" s="203"/>
      <c r="KJ44" s="203"/>
      <c r="KK44" s="203"/>
      <c r="KL44" s="203"/>
      <c r="KM44" s="203"/>
      <c r="KN44" s="203"/>
      <c r="KO44" s="203"/>
      <c r="KP44" s="203"/>
      <c r="KQ44" s="203"/>
      <c r="KR44" s="203"/>
      <c r="KS44" s="203"/>
      <c r="KT44" s="203"/>
      <c r="KU44" s="203"/>
      <c r="KV44" s="203"/>
      <c r="KW44" s="203"/>
      <c r="KX44" s="203"/>
      <c r="KY44" s="203"/>
      <c r="KZ44" s="203"/>
      <c r="LA44" s="203"/>
      <c r="LB44" s="203"/>
      <c r="LC44" s="203"/>
      <c r="LD44" s="203"/>
      <c r="LE44" s="203"/>
      <c r="LF44" s="203"/>
      <c r="LG44" s="203"/>
      <c r="LH44" s="203"/>
      <c r="LI44" s="203"/>
      <c r="LJ44" s="203"/>
      <c r="LK44" s="203"/>
      <c r="LL44" s="203"/>
      <c r="LM44" s="203"/>
      <c r="LN44" s="203"/>
      <c r="LO44" s="203"/>
      <c r="LP44" s="203"/>
      <c r="LQ44" s="203"/>
      <c r="LR44" s="203"/>
      <c r="LS44" s="203"/>
      <c r="LT44" s="203"/>
      <c r="LU44" s="203"/>
      <c r="LV44" s="203"/>
      <c r="LW44" s="203"/>
      <c r="LX44" s="203"/>
      <c r="LY44" s="203"/>
      <c r="LZ44" s="203"/>
      <c r="MA44" s="203"/>
      <c r="MB44" s="203"/>
      <c r="MC44" s="203"/>
      <c r="MD44" s="203"/>
      <c r="ME44" s="203"/>
      <c r="MF44" s="203"/>
      <c r="MG44" s="203"/>
      <c r="MH44" s="203"/>
      <c r="MI44" s="203"/>
      <c r="MJ44" s="203"/>
      <c r="MK44" s="203"/>
      <c r="ML44" s="203"/>
      <c r="MM44" s="203"/>
      <c r="MN44" s="203"/>
      <c r="MO44" s="203"/>
      <c r="MP44" s="203"/>
      <c r="MQ44" s="203"/>
      <c r="MR44" s="203"/>
      <c r="MS44" s="203"/>
      <c r="MT44" s="203"/>
      <c r="MU44" s="203"/>
      <c r="MV44" s="203"/>
      <c r="MW44" s="203"/>
      <c r="MX44" s="203"/>
      <c r="MY44" s="203"/>
      <c r="MZ44" s="203"/>
      <c r="NA44" s="203"/>
      <c r="NB44" s="203"/>
      <c r="NC44" s="203"/>
      <c r="ND44" s="203"/>
      <c r="NE44" s="203"/>
      <c r="NF44" s="203"/>
      <c r="NG44" s="203"/>
      <c r="NH44" s="203"/>
      <c r="NI44" s="203"/>
      <c r="NJ44" s="203"/>
      <c r="NK44" s="203"/>
      <c r="NL44" s="203"/>
      <c r="NM44" s="203"/>
      <c r="NN44" s="203"/>
      <c r="NO44" s="203"/>
      <c r="NP44" s="203"/>
      <c r="NQ44" s="203"/>
      <c r="NR44" s="203"/>
      <c r="NS44" s="203"/>
      <c r="NT44" s="203"/>
      <c r="NU44" s="203"/>
      <c r="NV44" s="203"/>
      <c r="NW44" s="203"/>
      <c r="NX44" s="203"/>
      <c r="NY44" s="203"/>
      <c r="NZ44" s="203"/>
      <c r="OA44" s="203"/>
      <c r="OB44" s="205"/>
      <c r="OC44" s="205"/>
      <c r="OD44" s="205"/>
      <c r="OE44" s="205"/>
      <c r="OF44" s="205"/>
      <c r="OG44" s="205"/>
      <c r="OH44" s="205"/>
      <c r="OI44" s="205"/>
      <c r="OJ44" s="205"/>
      <c r="OK44" s="205"/>
      <c r="OL44" s="205"/>
      <c r="OM44" s="205"/>
      <c r="ON44" s="205"/>
      <c r="OO44" s="205"/>
      <c r="OP44" s="205"/>
      <c r="OQ44" s="205"/>
      <c r="OR44" s="205"/>
      <c r="OS44" s="205"/>
      <c r="OT44" s="205"/>
      <c r="OU44" s="205"/>
      <c r="OV44" s="205"/>
      <c r="OW44" s="205"/>
      <c r="OX44" s="205"/>
      <c r="OY44" s="205"/>
      <c r="OZ44" s="205"/>
      <c r="PA44" s="205"/>
      <c r="PB44" s="205"/>
      <c r="PC44" s="205"/>
      <c r="PD44" s="205"/>
      <c r="PE44" s="205"/>
      <c r="PF44" s="205"/>
      <c r="PG44" s="205"/>
      <c r="PH44" s="205"/>
      <c r="PI44" s="205"/>
      <c r="PJ44" s="205"/>
      <c r="PK44" s="205"/>
    </row>
    <row r="45" spans="1:427" ht="12" customHeight="1" x14ac:dyDescent="0.35">
      <c r="A45" s="17"/>
      <c r="C45" s="7"/>
      <c r="D45" s="1"/>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c r="BL45" s="24"/>
      <c r="BM45" s="24"/>
      <c r="BN45" s="24"/>
      <c r="BO45" s="24"/>
      <c r="BP45" s="24"/>
      <c r="BQ45" s="24"/>
      <c r="BR45" s="24"/>
      <c r="BS45" s="24"/>
      <c r="BT45" s="24"/>
      <c r="BU45" s="24"/>
      <c r="BV45" s="24"/>
      <c r="BW45" s="24"/>
      <c r="BX45" s="24"/>
      <c r="BY45" s="24"/>
      <c r="BZ45" s="24"/>
      <c r="CA45" s="24"/>
      <c r="CB45" s="24"/>
      <c r="CC45" s="24"/>
      <c r="CD45" s="24"/>
      <c r="CE45" s="24"/>
      <c r="CF45" s="24"/>
      <c r="CG45" s="24"/>
      <c r="CH45" s="24"/>
      <c r="CI45" s="24"/>
      <c r="CJ45" s="24"/>
      <c r="CK45" s="24"/>
      <c r="CL45" s="24"/>
      <c r="CM45" s="24"/>
      <c r="CN45" s="24"/>
      <c r="CO45" s="24"/>
      <c r="CP45" s="24"/>
      <c r="CQ45" s="24"/>
      <c r="CR45" s="24"/>
      <c r="CS45" s="24"/>
      <c r="CT45" s="24"/>
      <c r="CU45" s="24"/>
      <c r="CV45" s="24"/>
      <c r="CW45" s="24"/>
      <c r="CX45" s="24"/>
      <c r="CY45" s="24"/>
      <c r="CZ45" s="24"/>
      <c r="DA45" s="24"/>
      <c r="DB45" s="24"/>
      <c r="DC45" s="24"/>
      <c r="DD45" s="24"/>
      <c r="DE45" s="24"/>
      <c r="DF45" s="24"/>
      <c r="DG45" s="24"/>
      <c r="DH45" s="24"/>
      <c r="DI45" s="24"/>
      <c r="DJ45" s="24"/>
      <c r="DK45" s="24"/>
      <c r="DL45" s="24"/>
      <c r="DM45" s="24"/>
      <c r="DN45" s="24"/>
      <c r="DO45" s="24"/>
      <c r="DP45" s="24"/>
      <c r="DQ45" s="24"/>
      <c r="DR45" s="24"/>
      <c r="DS45" s="24"/>
      <c r="DT45" s="24"/>
      <c r="DU45" s="24"/>
      <c r="DV45" s="24"/>
      <c r="DW45" s="24"/>
      <c r="DX45" s="24"/>
      <c r="DY45" s="24"/>
      <c r="DZ45" s="24"/>
      <c r="EA45" s="24"/>
      <c r="EB45" s="24"/>
      <c r="EC45" s="24"/>
      <c r="ED45" s="24"/>
      <c r="EE45" s="24"/>
      <c r="EF45" s="24"/>
      <c r="EG45" s="24"/>
      <c r="EH45" s="24"/>
      <c r="EI45" s="24"/>
      <c r="EJ45" s="24"/>
      <c r="EK45" s="24"/>
      <c r="EL45" s="24"/>
      <c r="EM45" s="24"/>
      <c r="EN45" s="24"/>
      <c r="EO45" s="24"/>
      <c r="EP45" s="24"/>
      <c r="EQ45" s="24"/>
      <c r="ER45" s="24"/>
      <c r="ES45" s="24"/>
      <c r="ET45" s="24"/>
      <c r="EU45" s="24"/>
      <c r="EV45" s="24"/>
      <c r="EW45" s="24"/>
      <c r="EX45" s="24"/>
      <c r="EY45" s="24"/>
      <c r="EZ45" s="24"/>
      <c r="FA45" s="24"/>
      <c r="FB45" s="24"/>
      <c r="FC45" s="24"/>
      <c r="FD45" s="24"/>
      <c r="FE45" s="24"/>
      <c r="FF45" s="24"/>
      <c r="FG45" s="24"/>
      <c r="FH45" s="24"/>
      <c r="FI45" s="24"/>
      <c r="FJ45" s="24"/>
      <c r="FK45" s="24"/>
      <c r="FL45" s="24"/>
      <c r="FM45" s="24"/>
      <c r="FN45" s="24"/>
      <c r="FO45" s="24"/>
      <c r="FP45" s="24"/>
      <c r="FQ45" s="24"/>
      <c r="FR45" s="24"/>
      <c r="FS45" s="24"/>
      <c r="FT45" s="24"/>
      <c r="FU45" s="24"/>
      <c r="FV45" s="24"/>
      <c r="FW45" s="24"/>
      <c r="FX45" s="24"/>
      <c r="FY45" s="24"/>
      <c r="FZ45" s="24"/>
      <c r="GA45" s="24"/>
      <c r="GB45" s="24"/>
      <c r="GC45" s="24"/>
      <c r="GD45" s="24"/>
      <c r="GE45" s="24"/>
      <c r="GF45" s="24"/>
      <c r="GG45" s="24"/>
      <c r="GH45" s="24"/>
      <c r="GI45" s="24"/>
      <c r="GJ45" s="24"/>
      <c r="GK45" s="24"/>
      <c r="GL45" s="24"/>
      <c r="GM45" s="24"/>
      <c r="GN45" s="24"/>
      <c r="GO45" s="24"/>
      <c r="GP45" s="24"/>
      <c r="GQ45" s="24"/>
      <c r="GR45" s="24"/>
      <c r="GS45" s="24"/>
      <c r="GT45" s="24"/>
      <c r="GU45" s="24"/>
      <c r="GV45" s="24"/>
      <c r="GW45" s="24"/>
      <c r="GX45" s="24"/>
      <c r="GY45" s="24"/>
      <c r="GZ45" s="24"/>
      <c r="HA45" s="24"/>
      <c r="HB45" s="24"/>
      <c r="HC45" s="24"/>
      <c r="HD45" s="24"/>
      <c r="HE45" s="203"/>
      <c r="HF45" s="203"/>
      <c r="HG45" s="203"/>
      <c r="HH45" s="203"/>
      <c r="HI45" s="203"/>
      <c r="HJ45" s="203"/>
      <c r="HK45" s="203"/>
      <c r="HL45" s="203"/>
      <c r="HM45" s="203"/>
      <c r="HN45" s="203"/>
      <c r="HO45" s="203"/>
      <c r="HP45" s="203"/>
      <c r="HQ45" s="203"/>
      <c r="HR45" s="203"/>
      <c r="HS45" s="203"/>
      <c r="HT45" s="203"/>
      <c r="HU45" s="203"/>
      <c r="HV45" s="203"/>
      <c r="HW45" s="203"/>
      <c r="HX45" s="203"/>
      <c r="HY45" s="203"/>
      <c r="HZ45" s="203"/>
      <c r="IA45" s="203"/>
      <c r="IB45" s="203"/>
      <c r="IC45" s="203"/>
      <c r="ID45" s="203"/>
      <c r="IE45" s="203"/>
      <c r="IF45" s="203"/>
      <c r="IG45" s="203"/>
      <c r="IH45" s="203"/>
      <c r="II45" s="203"/>
      <c r="IJ45" s="203"/>
      <c r="IK45" s="203"/>
      <c r="IL45" s="203"/>
      <c r="IM45" s="203"/>
      <c r="IN45" s="203"/>
      <c r="IO45" s="203"/>
      <c r="IP45" s="203"/>
      <c r="IQ45" s="203"/>
      <c r="IR45" s="203"/>
      <c r="IS45" s="203"/>
      <c r="IT45" s="203"/>
      <c r="IU45" s="203"/>
      <c r="IV45" s="203"/>
      <c r="IW45" s="203"/>
      <c r="IX45" s="203"/>
      <c r="IY45" s="203"/>
      <c r="IZ45" s="203"/>
      <c r="JA45" s="203"/>
      <c r="JB45" s="203"/>
      <c r="JC45" s="203"/>
      <c r="JD45" s="203"/>
      <c r="JE45" s="203"/>
      <c r="JF45" s="203"/>
      <c r="JG45" s="203"/>
      <c r="JH45" s="203"/>
      <c r="JI45" s="203"/>
      <c r="JJ45" s="203"/>
      <c r="JK45" s="203"/>
      <c r="JL45" s="203"/>
      <c r="JM45" s="203"/>
      <c r="JN45" s="203"/>
      <c r="JO45" s="203"/>
      <c r="JP45" s="203"/>
      <c r="JQ45" s="203"/>
      <c r="JR45" s="203"/>
      <c r="JS45" s="203"/>
      <c r="JT45" s="203"/>
      <c r="JU45" s="203"/>
      <c r="JV45" s="203"/>
      <c r="JW45" s="203"/>
      <c r="JX45" s="203"/>
      <c r="JY45" s="203"/>
      <c r="JZ45" s="203"/>
      <c r="KA45" s="203"/>
      <c r="KB45" s="203"/>
      <c r="KC45" s="203"/>
      <c r="KD45" s="203"/>
      <c r="KE45" s="203"/>
      <c r="KF45" s="203"/>
      <c r="KG45" s="203"/>
      <c r="KH45" s="203"/>
      <c r="KI45" s="203"/>
      <c r="KJ45" s="203"/>
      <c r="KK45" s="203"/>
      <c r="KL45" s="203"/>
      <c r="KM45" s="203"/>
      <c r="KN45" s="203"/>
      <c r="KO45" s="203"/>
      <c r="KP45" s="203"/>
      <c r="KQ45" s="203"/>
      <c r="KR45" s="203"/>
      <c r="KS45" s="203"/>
      <c r="KT45" s="203"/>
      <c r="KU45" s="203"/>
      <c r="KV45" s="203"/>
      <c r="KW45" s="203"/>
      <c r="KX45" s="203"/>
      <c r="KY45" s="203"/>
      <c r="KZ45" s="203"/>
      <c r="LA45" s="203"/>
      <c r="LB45" s="203"/>
      <c r="LC45" s="203"/>
      <c r="LD45" s="203"/>
      <c r="LE45" s="203"/>
      <c r="LF45" s="203"/>
      <c r="LG45" s="203"/>
      <c r="LH45" s="203"/>
      <c r="LI45" s="203"/>
      <c r="LJ45" s="203"/>
      <c r="LK45" s="203"/>
      <c r="LL45" s="203"/>
      <c r="LM45" s="203"/>
      <c r="LN45" s="203"/>
      <c r="LO45" s="203"/>
      <c r="LP45" s="203"/>
      <c r="LQ45" s="203"/>
      <c r="LR45" s="203"/>
      <c r="LS45" s="203"/>
      <c r="LT45" s="203"/>
      <c r="LU45" s="203"/>
      <c r="LV45" s="203"/>
      <c r="LW45" s="203"/>
      <c r="LX45" s="203"/>
      <c r="LY45" s="203"/>
      <c r="LZ45" s="203"/>
      <c r="MA45" s="203"/>
      <c r="MB45" s="203"/>
      <c r="MC45" s="203"/>
      <c r="MD45" s="203"/>
      <c r="ME45" s="203"/>
      <c r="MF45" s="203"/>
      <c r="MG45" s="203"/>
      <c r="MH45" s="203"/>
      <c r="MI45" s="203"/>
      <c r="MJ45" s="203"/>
      <c r="MK45" s="203"/>
      <c r="ML45" s="203"/>
      <c r="MM45" s="203"/>
      <c r="MN45" s="203"/>
      <c r="MO45" s="203"/>
      <c r="MP45" s="203"/>
      <c r="MQ45" s="203"/>
      <c r="MR45" s="203"/>
      <c r="MS45" s="203"/>
      <c r="MT45" s="203"/>
      <c r="MU45" s="203"/>
      <c r="MV45" s="203"/>
      <c r="MW45" s="203"/>
      <c r="MX45" s="203"/>
      <c r="MY45" s="203"/>
      <c r="MZ45" s="203"/>
      <c r="NA45" s="203"/>
      <c r="NB45" s="203"/>
      <c r="NC45" s="203"/>
      <c r="ND45" s="203"/>
      <c r="NE45" s="203"/>
      <c r="NF45" s="203"/>
      <c r="NG45" s="203"/>
      <c r="NH45" s="203"/>
      <c r="NI45" s="203"/>
      <c r="NJ45" s="203"/>
      <c r="NK45" s="203"/>
      <c r="NL45" s="203"/>
      <c r="NM45" s="203"/>
      <c r="NN45" s="203"/>
      <c r="NO45" s="203"/>
      <c r="NP45" s="203"/>
      <c r="NQ45" s="203"/>
      <c r="NR45" s="203"/>
      <c r="NS45" s="203"/>
      <c r="NT45" s="203"/>
      <c r="NU45" s="203"/>
      <c r="NV45" s="203"/>
      <c r="NW45" s="203"/>
      <c r="NX45" s="203"/>
      <c r="NY45" s="203"/>
      <c r="NZ45" s="203"/>
      <c r="OA45" s="203"/>
      <c r="OB45" s="205"/>
      <c r="OC45" s="205"/>
      <c r="OD45" s="205"/>
      <c r="OE45" s="205"/>
      <c r="OF45" s="205"/>
      <c r="OG45" s="205"/>
      <c r="OH45" s="205"/>
      <c r="OI45" s="205"/>
      <c r="OJ45" s="205"/>
      <c r="OK45" s="205"/>
      <c r="OL45" s="205"/>
      <c r="OM45" s="205"/>
      <c r="ON45" s="205"/>
      <c r="OO45" s="205"/>
      <c r="OP45" s="205"/>
      <c r="OQ45" s="205"/>
      <c r="OR45" s="205"/>
      <c r="OS45" s="205"/>
      <c r="OT45" s="205"/>
      <c r="OU45" s="205"/>
      <c r="OV45" s="205"/>
      <c r="OW45" s="205"/>
      <c r="OX45" s="205"/>
      <c r="OY45" s="205"/>
      <c r="OZ45" s="205"/>
      <c r="PA45" s="205"/>
      <c r="PB45" s="205"/>
      <c r="PC45" s="205"/>
      <c r="PD45" s="205"/>
      <c r="PE45" s="205"/>
      <c r="PF45" s="205"/>
      <c r="PG45" s="205"/>
      <c r="PH45" s="205"/>
      <c r="PI45" s="205"/>
      <c r="PJ45" s="205"/>
      <c r="PK45" s="205"/>
    </row>
    <row r="46" spans="1:427" ht="12" customHeight="1" x14ac:dyDescent="0.35">
      <c r="A46" s="18"/>
      <c r="C46" s="7" t="s">
        <v>182</v>
      </c>
      <c r="D46" s="1"/>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c r="BL46" s="24"/>
      <c r="BM46" s="24"/>
      <c r="BN46" s="24"/>
      <c r="BO46" s="24"/>
      <c r="BP46" s="24"/>
      <c r="BQ46" s="24"/>
      <c r="BR46" s="24"/>
      <c r="BS46" s="24"/>
      <c r="BT46" s="24"/>
      <c r="BU46" s="24"/>
      <c r="BV46" s="24"/>
      <c r="BW46" s="24"/>
      <c r="BX46" s="24"/>
      <c r="BY46" s="24"/>
      <c r="BZ46" s="24"/>
      <c r="CA46" s="24"/>
      <c r="CB46" s="24"/>
      <c r="CC46" s="24"/>
      <c r="CD46" s="24"/>
      <c r="CE46" s="24"/>
      <c r="CF46" s="24"/>
      <c r="CG46" s="24"/>
      <c r="CH46" s="24"/>
      <c r="CI46" s="24"/>
      <c r="CJ46" s="24"/>
      <c r="CK46" s="24"/>
      <c r="CL46" s="24"/>
      <c r="CM46" s="24"/>
      <c r="CN46" s="24"/>
      <c r="CO46" s="24"/>
      <c r="CP46" s="24"/>
      <c r="CQ46" s="24"/>
      <c r="CR46" s="24"/>
      <c r="CS46" s="24"/>
      <c r="CT46" s="24"/>
      <c r="CU46" s="24"/>
      <c r="CV46" s="24"/>
      <c r="CW46" s="24"/>
      <c r="CX46" s="24"/>
      <c r="CY46" s="24"/>
      <c r="CZ46" s="24"/>
      <c r="DA46" s="24"/>
      <c r="DB46" s="24"/>
      <c r="DC46" s="24"/>
      <c r="DD46" s="24"/>
      <c r="DE46" s="24"/>
      <c r="DF46" s="24"/>
      <c r="DG46" s="24"/>
      <c r="DH46" s="24"/>
      <c r="DI46" s="24"/>
      <c r="DJ46" s="24"/>
      <c r="DK46" s="24"/>
      <c r="DL46" s="24"/>
      <c r="DM46" s="24"/>
      <c r="DN46" s="24"/>
      <c r="DO46" s="24"/>
      <c r="DP46" s="24"/>
      <c r="DQ46" s="24"/>
      <c r="DR46" s="24"/>
      <c r="DS46" s="24"/>
      <c r="DT46" s="24"/>
      <c r="DU46" s="24"/>
      <c r="DV46" s="24"/>
      <c r="DW46" s="24"/>
      <c r="DX46" s="24"/>
      <c r="DY46" s="24"/>
      <c r="DZ46" s="24"/>
      <c r="EA46" s="24"/>
      <c r="EB46" s="24"/>
      <c r="EC46" s="24"/>
      <c r="ED46" s="24"/>
      <c r="EE46" s="24"/>
      <c r="EF46" s="24"/>
      <c r="EG46" s="24"/>
      <c r="EH46" s="24"/>
      <c r="EI46" s="24"/>
      <c r="EJ46" s="24"/>
      <c r="EK46" s="24"/>
      <c r="EL46" s="24"/>
      <c r="EM46" s="24"/>
      <c r="EN46" s="24"/>
      <c r="EO46" s="24"/>
      <c r="EP46" s="24"/>
      <c r="EQ46" s="24"/>
      <c r="ER46" s="24"/>
      <c r="ES46" s="24"/>
      <c r="ET46" s="24"/>
      <c r="EU46" s="24"/>
      <c r="EV46" s="24"/>
      <c r="EW46" s="24"/>
      <c r="EX46" s="24"/>
      <c r="EY46" s="24"/>
      <c r="EZ46" s="24"/>
      <c r="FA46" s="24"/>
      <c r="FB46" s="24"/>
      <c r="FC46" s="24"/>
      <c r="FD46" s="24"/>
      <c r="FE46" s="24"/>
      <c r="FF46" s="24"/>
      <c r="FG46" s="24"/>
      <c r="FH46" s="24"/>
      <c r="FI46" s="24"/>
      <c r="FJ46" s="24"/>
      <c r="FK46" s="24"/>
      <c r="FL46" s="24"/>
      <c r="FM46" s="24"/>
      <c r="FN46" s="24"/>
      <c r="FO46" s="24"/>
      <c r="FP46" s="24"/>
      <c r="FQ46" s="24"/>
      <c r="FR46" s="24"/>
      <c r="FS46" s="24"/>
      <c r="FT46" s="24"/>
      <c r="FU46" s="24"/>
      <c r="FV46" s="24"/>
      <c r="FW46" s="24"/>
      <c r="FX46" s="24"/>
      <c r="FY46" s="24"/>
      <c r="FZ46" s="24"/>
      <c r="GA46" s="24"/>
      <c r="GB46" s="24"/>
      <c r="GC46" s="24"/>
      <c r="GD46" s="24"/>
      <c r="GE46" s="24"/>
      <c r="GF46" s="24"/>
      <c r="GG46" s="24"/>
      <c r="GH46" s="24"/>
      <c r="GI46" s="24"/>
      <c r="GJ46" s="24"/>
      <c r="GK46" s="24"/>
      <c r="GL46" s="24"/>
      <c r="GM46" s="24"/>
      <c r="GN46" s="24"/>
      <c r="GO46" s="24"/>
      <c r="GP46" s="24"/>
      <c r="GQ46" s="24"/>
      <c r="GR46" s="24"/>
      <c r="GS46" s="24"/>
      <c r="GT46" s="24"/>
      <c r="GU46" s="24"/>
      <c r="GV46" s="24"/>
      <c r="GW46" s="24"/>
      <c r="GX46" s="24"/>
      <c r="GY46" s="24"/>
      <c r="GZ46" s="24"/>
      <c r="HA46" s="24"/>
      <c r="HB46" s="24"/>
      <c r="HC46" s="24"/>
      <c r="HD46" s="24"/>
      <c r="HE46" s="203"/>
      <c r="HF46" s="203"/>
      <c r="HG46" s="203"/>
      <c r="HH46" s="203"/>
      <c r="HI46" s="203"/>
      <c r="HJ46" s="203"/>
      <c r="HK46" s="203"/>
      <c r="HL46" s="203"/>
      <c r="HM46" s="203"/>
      <c r="HN46" s="203"/>
      <c r="HO46" s="203"/>
      <c r="HP46" s="203"/>
      <c r="HQ46" s="203"/>
      <c r="HR46" s="203"/>
      <c r="HS46" s="203"/>
      <c r="HT46" s="203"/>
      <c r="HU46" s="203"/>
      <c r="HV46" s="203"/>
      <c r="HW46" s="203"/>
      <c r="HX46" s="203"/>
      <c r="HY46" s="203"/>
      <c r="HZ46" s="203"/>
      <c r="IA46" s="203"/>
      <c r="IB46" s="203"/>
      <c r="IC46" s="203"/>
      <c r="ID46" s="203"/>
      <c r="IE46" s="203"/>
      <c r="IF46" s="203"/>
      <c r="IG46" s="203"/>
      <c r="IH46" s="203"/>
      <c r="II46" s="203"/>
      <c r="IJ46" s="203"/>
      <c r="IK46" s="203"/>
      <c r="IL46" s="203"/>
      <c r="IM46" s="203"/>
      <c r="IN46" s="203"/>
      <c r="IO46" s="203"/>
      <c r="IP46" s="203"/>
      <c r="IQ46" s="203"/>
      <c r="IR46" s="203"/>
      <c r="IS46" s="203"/>
      <c r="IT46" s="203"/>
      <c r="IU46" s="203"/>
      <c r="IV46" s="203"/>
      <c r="IW46" s="203"/>
      <c r="IX46" s="203"/>
      <c r="IY46" s="203"/>
      <c r="IZ46" s="203"/>
      <c r="JA46" s="203"/>
      <c r="JB46" s="203"/>
      <c r="JC46" s="203"/>
      <c r="JD46" s="203"/>
      <c r="JE46" s="203"/>
      <c r="JF46" s="203"/>
      <c r="JG46" s="203"/>
      <c r="JH46" s="203"/>
      <c r="JI46" s="203"/>
      <c r="JJ46" s="203"/>
      <c r="JK46" s="203"/>
      <c r="JL46" s="203"/>
      <c r="JM46" s="203"/>
      <c r="JN46" s="203"/>
      <c r="JO46" s="203"/>
      <c r="JP46" s="203"/>
      <c r="JQ46" s="203"/>
      <c r="JR46" s="203"/>
      <c r="JS46" s="203"/>
      <c r="JT46" s="203"/>
      <c r="JU46" s="203"/>
      <c r="JV46" s="203"/>
      <c r="JW46" s="203"/>
      <c r="JX46" s="203"/>
      <c r="JY46" s="203"/>
      <c r="JZ46" s="203"/>
      <c r="KA46" s="203"/>
      <c r="KB46" s="203"/>
      <c r="KC46" s="203"/>
      <c r="KD46" s="203"/>
      <c r="KE46" s="203"/>
      <c r="KF46" s="203"/>
      <c r="KG46" s="203"/>
      <c r="KH46" s="203"/>
      <c r="KI46" s="203"/>
      <c r="KJ46" s="203"/>
      <c r="KK46" s="203"/>
      <c r="KL46" s="203"/>
      <c r="KM46" s="203"/>
      <c r="KN46" s="203"/>
      <c r="KO46" s="203"/>
      <c r="KP46" s="203"/>
      <c r="KQ46" s="203"/>
      <c r="KR46" s="203"/>
      <c r="KS46" s="203"/>
      <c r="KT46" s="203"/>
      <c r="KU46" s="203"/>
      <c r="KV46" s="203"/>
      <c r="KW46" s="203"/>
      <c r="KX46" s="203"/>
      <c r="KY46" s="203"/>
      <c r="KZ46" s="203"/>
      <c r="LA46" s="203"/>
      <c r="LB46" s="203"/>
      <c r="LC46" s="203"/>
      <c r="LD46" s="203"/>
      <c r="LE46" s="203"/>
      <c r="LF46" s="203"/>
      <c r="LG46" s="203"/>
      <c r="LH46" s="203"/>
      <c r="LI46" s="203"/>
      <c r="LJ46" s="203"/>
      <c r="LK46" s="203"/>
      <c r="LL46" s="203"/>
      <c r="LM46" s="203"/>
      <c r="LN46" s="203"/>
      <c r="LO46" s="203"/>
      <c r="LP46" s="203"/>
      <c r="LQ46" s="203"/>
      <c r="LR46" s="203"/>
      <c r="LS46" s="203"/>
      <c r="LT46" s="203"/>
      <c r="LU46" s="203"/>
      <c r="LV46" s="203"/>
      <c r="LW46" s="203"/>
      <c r="LX46" s="203"/>
      <c r="LY46" s="203"/>
      <c r="LZ46" s="203"/>
      <c r="MA46" s="203"/>
      <c r="MB46" s="203"/>
      <c r="MC46" s="203"/>
      <c r="MD46" s="203"/>
      <c r="ME46" s="203"/>
      <c r="MF46" s="203"/>
      <c r="MG46" s="203"/>
      <c r="MH46" s="203"/>
      <c r="MI46" s="203"/>
      <c r="MJ46" s="203"/>
      <c r="MK46" s="203"/>
      <c r="ML46" s="203"/>
      <c r="MM46" s="203"/>
      <c r="MN46" s="203"/>
      <c r="MO46" s="203"/>
      <c r="MP46" s="203"/>
      <c r="MQ46" s="203"/>
      <c r="MR46" s="203"/>
      <c r="MS46" s="203"/>
      <c r="MT46" s="203"/>
      <c r="MU46" s="203"/>
      <c r="MV46" s="203"/>
      <c r="MW46" s="203"/>
      <c r="MX46" s="203"/>
      <c r="MY46" s="203"/>
      <c r="MZ46" s="203"/>
      <c r="NA46" s="203"/>
      <c r="NB46" s="203"/>
      <c r="NC46" s="203"/>
      <c r="ND46" s="203"/>
      <c r="NE46" s="203"/>
      <c r="NF46" s="203"/>
      <c r="NG46" s="203"/>
      <c r="NH46" s="203"/>
      <c r="NI46" s="203"/>
      <c r="NJ46" s="203"/>
      <c r="NK46" s="203"/>
      <c r="NL46" s="203"/>
      <c r="NM46" s="203"/>
      <c r="NN46" s="203"/>
      <c r="NO46" s="203"/>
      <c r="NP46" s="203"/>
      <c r="NQ46" s="203"/>
      <c r="NR46" s="203"/>
      <c r="NS46" s="203"/>
      <c r="NT46" s="203"/>
      <c r="NU46" s="203"/>
      <c r="NV46" s="203"/>
      <c r="NW46" s="203"/>
      <c r="NX46" s="203"/>
      <c r="NY46" s="203"/>
      <c r="NZ46" s="203"/>
      <c r="OA46" s="203"/>
      <c r="OB46" s="205"/>
      <c r="OC46" s="205"/>
      <c r="OD46" s="205"/>
      <c r="OE46" s="205"/>
      <c r="OF46" s="205"/>
      <c r="OG46" s="205"/>
      <c r="OH46" s="205"/>
      <c r="OI46" s="205"/>
      <c r="OJ46" s="205"/>
      <c r="OK46" s="205"/>
      <c r="OL46" s="205"/>
      <c r="OM46" s="205"/>
      <c r="ON46" s="205"/>
      <c r="OO46" s="205"/>
      <c r="OP46" s="205"/>
      <c r="OQ46" s="205"/>
      <c r="OR46" s="205"/>
      <c r="OS46" s="205"/>
      <c r="OT46" s="205"/>
      <c r="OU46" s="205"/>
      <c r="OV46" s="205"/>
      <c r="OW46" s="205"/>
      <c r="OX46" s="205"/>
      <c r="OY46" s="205"/>
      <c r="OZ46" s="205"/>
      <c r="PA46" s="205"/>
      <c r="PB46" s="205"/>
      <c r="PC46" s="205"/>
      <c r="PD46" s="205"/>
      <c r="PE46" s="205"/>
      <c r="PF46" s="205"/>
      <c r="PG46" s="205"/>
      <c r="PH46" s="205"/>
      <c r="PI46" s="205"/>
      <c r="PJ46" s="205"/>
      <c r="PK46" s="205"/>
    </row>
    <row r="47" spans="1:427" ht="12" customHeight="1" x14ac:dyDescent="0.35">
      <c r="A47" s="139">
        <v>15</v>
      </c>
      <c r="C47" s="186" t="s">
        <v>58</v>
      </c>
      <c r="D47" s="160" t="s">
        <v>29</v>
      </c>
      <c r="E47" s="24">
        <v>3.7589999999999999</v>
      </c>
      <c r="F47" s="24">
        <v>3.7650000000000001</v>
      </c>
      <c r="G47" s="24">
        <v>5.3579999999999997</v>
      </c>
      <c r="H47" s="24">
        <v>4.0709999999999997</v>
      </c>
      <c r="I47" s="24">
        <v>5.1050000000000004</v>
      </c>
      <c r="J47" s="24">
        <v>5.1760000000000002</v>
      </c>
      <c r="K47" s="24">
        <v>3.63</v>
      </c>
      <c r="L47" s="24">
        <v>4.9059999999999997</v>
      </c>
      <c r="M47" s="24">
        <v>3.42</v>
      </c>
      <c r="N47" s="24">
        <v>2.8860000000000001</v>
      </c>
      <c r="O47" s="24">
        <v>2.9940000000000002</v>
      </c>
      <c r="P47" s="24">
        <v>3.302</v>
      </c>
      <c r="Q47" s="24">
        <v>2.9039999999999999</v>
      </c>
      <c r="R47" s="24">
        <v>2.262</v>
      </c>
      <c r="S47" s="24">
        <v>3.0350000000000001</v>
      </c>
      <c r="T47" s="24">
        <v>2.8119999999999998</v>
      </c>
      <c r="U47" s="24">
        <v>1.478</v>
      </c>
      <c r="V47" s="24">
        <v>1.159</v>
      </c>
      <c r="W47" s="24">
        <v>0.90500000000000003</v>
      </c>
      <c r="X47" s="24">
        <v>1.39</v>
      </c>
      <c r="Y47" s="24">
        <v>1.284</v>
      </c>
      <c r="Z47" s="24">
        <v>0.56799999999999995</v>
      </c>
      <c r="AA47" s="24">
        <v>0.27200000000000002</v>
      </c>
      <c r="AB47" s="24">
        <v>1.0629999999999999</v>
      </c>
      <c r="AC47" s="24">
        <v>0.67700000000000005</v>
      </c>
      <c r="AD47" s="24">
        <v>1.1930000000000001</v>
      </c>
      <c r="AE47" s="24">
        <v>0.245</v>
      </c>
      <c r="AF47" s="24">
        <v>0.67700000000000005</v>
      </c>
      <c r="AG47" s="24">
        <v>0.58299999999999996</v>
      </c>
      <c r="AH47" s="24">
        <v>0.32</v>
      </c>
      <c r="AI47" s="24">
        <v>0.55100000000000005</v>
      </c>
      <c r="AJ47" s="24">
        <v>0.60899999999999999</v>
      </c>
      <c r="AK47" s="24">
        <v>0.32200000000000001</v>
      </c>
      <c r="AL47" s="24">
        <v>0.57299999999999995</v>
      </c>
      <c r="AM47" s="24">
        <v>1.0329999999999999</v>
      </c>
      <c r="AN47" s="24">
        <v>0.28599999999999998</v>
      </c>
      <c r="AO47" s="24">
        <v>0.91600000000000004</v>
      </c>
      <c r="AP47" s="24">
        <v>1.1839999999999999</v>
      </c>
      <c r="AQ47" s="24">
        <v>0.252</v>
      </c>
      <c r="AR47" s="24">
        <v>1.03</v>
      </c>
      <c r="AS47" s="24">
        <v>1.054</v>
      </c>
      <c r="AT47" s="24">
        <v>0.20100000000000001</v>
      </c>
      <c r="AU47" s="24">
        <v>0.90600000000000003</v>
      </c>
      <c r="AV47" s="24">
        <v>0.85899999999999999</v>
      </c>
      <c r="AW47" s="24">
        <v>0.106</v>
      </c>
      <c r="AX47" s="24">
        <v>0.70599999999999996</v>
      </c>
      <c r="AY47" s="24">
        <v>0.90100000000000002</v>
      </c>
      <c r="AZ47" s="24">
        <v>0.13900000000000001</v>
      </c>
      <c r="BA47" s="24">
        <v>0.77200000000000002</v>
      </c>
      <c r="BB47" s="24">
        <v>0.78400000000000003</v>
      </c>
      <c r="BC47" s="24">
        <v>0.32300000000000001</v>
      </c>
      <c r="BD47" s="24">
        <v>0.71699999999999997</v>
      </c>
      <c r="BE47" s="24">
        <v>0.95099999999999996</v>
      </c>
      <c r="BF47" s="24">
        <v>0.111</v>
      </c>
      <c r="BG47" s="24">
        <v>0.80900000000000005</v>
      </c>
      <c r="BH47" s="24">
        <v>1.339</v>
      </c>
      <c r="BI47" s="24">
        <v>0.22900000000000001</v>
      </c>
      <c r="BJ47" s="24">
        <v>1.1379999999999999</v>
      </c>
      <c r="BK47" s="24">
        <v>1.0960000000000001</v>
      </c>
      <c r="BL47" s="24">
        <v>0.63600000000000001</v>
      </c>
      <c r="BM47" s="24">
        <v>1.02</v>
      </c>
      <c r="BN47" s="24">
        <v>1.1719999999999999</v>
      </c>
      <c r="BO47" s="24">
        <v>0.77800000000000002</v>
      </c>
      <c r="BP47" s="24">
        <v>1.1120000000000001</v>
      </c>
      <c r="BQ47" s="24">
        <v>1.03</v>
      </c>
      <c r="BR47" s="24">
        <v>1.07</v>
      </c>
      <c r="BS47" s="24">
        <v>1.03</v>
      </c>
      <c r="BT47" s="24">
        <v>1.054</v>
      </c>
      <c r="BU47" s="24">
        <v>0.72699999999999998</v>
      </c>
      <c r="BV47" s="24">
        <v>1.0169999999999999</v>
      </c>
      <c r="BW47" s="24">
        <v>1.359</v>
      </c>
      <c r="BX47" s="24">
        <v>0.87</v>
      </c>
      <c r="BY47" s="24">
        <v>1.3149999999999999</v>
      </c>
      <c r="BZ47" s="24">
        <v>1.038</v>
      </c>
      <c r="CA47" s="24">
        <v>1.2170000000000001</v>
      </c>
      <c r="CB47" s="24">
        <v>1.0529999999999999</v>
      </c>
      <c r="CC47" s="24">
        <v>1.2390000000000001</v>
      </c>
      <c r="CD47" s="24">
        <v>0.6</v>
      </c>
      <c r="CE47" s="24">
        <v>1.19</v>
      </c>
      <c r="CF47" s="24">
        <v>2.3879999999999999</v>
      </c>
      <c r="CG47" s="24">
        <v>1.0269999999999999</v>
      </c>
      <c r="CH47" s="24">
        <v>2.2730000000000001</v>
      </c>
      <c r="CI47" s="24">
        <v>2.996</v>
      </c>
      <c r="CJ47" s="24">
        <v>2.1789999999999998</v>
      </c>
      <c r="CK47" s="24">
        <v>2.927</v>
      </c>
      <c r="CL47" s="24">
        <v>3.02</v>
      </c>
      <c r="CM47" s="24">
        <v>1.38</v>
      </c>
      <c r="CN47" s="24">
        <v>2.87</v>
      </c>
      <c r="CO47" s="24">
        <v>2.4590000000000001</v>
      </c>
      <c r="CP47" s="24">
        <v>1.1950000000000001</v>
      </c>
      <c r="CQ47" s="24">
        <v>2.3359999999999999</v>
      </c>
      <c r="CR47" s="24">
        <v>1.9</v>
      </c>
      <c r="CS47" s="24">
        <v>1.81</v>
      </c>
      <c r="CT47" s="24">
        <v>1.89</v>
      </c>
      <c r="CU47" s="24">
        <v>2.0840000000000001</v>
      </c>
      <c r="CV47" s="24">
        <v>2.13</v>
      </c>
      <c r="CW47" s="24">
        <v>2.0880000000000001</v>
      </c>
      <c r="CX47" s="24">
        <v>1.9710000000000001</v>
      </c>
      <c r="CY47" s="24">
        <v>1.1040000000000001</v>
      </c>
      <c r="CZ47" s="24">
        <v>1.897</v>
      </c>
      <c r="DA47" s="24">
        <v>2.2839999999999998</v>
      </c>
      <c r="DB47" s="24">
        <v>1.1140000000000001</v>
      </c>
      <c r="DC47" s="24">
        <v>2.1789999999999998</v>
      </c>
      <c r="DD47" s="24">
        <v>1.9159999999999999</v>
      </c>
      <c r="DE47" s="24">
        <v>0.60699999999999998</v>
      </c>
      <c r="DF47" s="24">
        <v>1.7669999999999999</v>
      </c>
      <c r="DG47" s="24">
        <v>2.996</v>
      </c>
      <c r="DH47" s="24">
        <v>1.028</v>
      </c>
      <c r="DI47" s="24">
        <v>2.8220000000000001</v>
      </c>
      <c r="DJ47" s="24">
        <v>3.3319999999999999</v>
      </c>
      <c r="DK47" s="24">
        <v>1.591</v>
      </c>
      <c r="DL47" s="24">
        <v>3.1970000000000001</v>
      </c>
      <c r="DM47" s="24">
        <v>3.004</v>
      </c>
      <c r="DN47" s="24">
        <v>1.8480000000000001</v>
      </c>
      <c r="DO47" s="24">
        <v>2.9140000000000001</v>
      </c>
      <c r="DP47" s="24">
        <v>2.7959999999999998</v>
      </c>
      <c r="DQ47" s="24">
        <v>1.7769999999999999</v>
      </c>
      <c r="DR47" s="24">
        <v>2.7170000000000001</v>
      </c>
      <c r="DS47" s="24">
        <v>3.427</v>
      </c>
      <c r="DT47" s="24">
        <v>2.1589999999999998</v>
      </c>
      <c r="DU47" s="24">
        <v>3.3279999999999998</v>
      </c>
      <c r="DV47" s="24">
        <v>3.1339999999999999</v>
      </c>
      <c r="DW47" s="24">
        <v>2.044</v>
      </c>
      <c r="DX47" s="24">
        <v>3.04</v>
      </c>
      <c r="DY47" s="24">
        <v>2.6339999999999999</v>
      </c>
      <c r="DZ47" s="24">
        <v>2.093</v>
      </c>
      <c r="EA47" s="24">
        <v>2.59</v>
      </c>
      <c r="EB47" s="24">
        <v>2.367</v>
      </c>
      <c r="EC47" s="24">
        <v>1.5980000000000001</v>
      </c>
      <c r="ED47" s="24">
        <v>2.2989999999999999</v>
      </c>
      <c r="EE47" s="24">
        <v>2.8260000000000001</v>
      </c>
      <c r="EF47" s="24">
        <v>2.0840000000000001</v>
      </c>
      <c r="EG47" s="24">
        <v>2.7549999999999999</v>
      </c>
      <c r="EH47" s="24">
        <v>3.077</v>
      </c>
      <c r="EI47" s="24">
        <v>2.508</v>
      </c>
      <c r="EJ47" s="24">
        <v>3.0249999999999999</v>
      </c>
      <c r="EK47" s="24">
        <v>3.2709999999999999</v>
      </c>
      <c r="EL47" s="24">
        <v>1.9239999999999999</v>
      </c>
      <c r="EM47" s="24">
        <v>3.141</v>
      </c>
      <c r="EN47" s="24">
        <v>3.4849999999999999</v>
      </c>
      <c r="EO47" s="24">
        <v>1.5649999999999999</v>
      </c>
      <c r="EP47" s="24">
        <v>3.2839999999999998</v>
      </c>
      <c r="EQ47" s="24">
        <v>4.149</v>
      </c>
      <c r="ER47" s="24">
        <v>2.2090000000000001</v>
      </c>
      <c r="ES47" s="24">
        <v>3.9550000000000001</v>
      </c>
      <c r="ET47" s="24">
        <v>4.4630000000000001</v>
      </c>
      <c r="EU47" s="24">
        <v>2.84</v>
      </c>
      <c r="EV47" s="24">
        <v>4.3140000000000001</v>
      </c>
      <c r="EW47" s="24">
        <v>4.3220000000000001</v>
      </c>
      <c r="EX47" s="24">
        <v>2.4900000000000002</v>
      </c>
      <c r="EY47" s="24">
        <v>4.1479999999999997</v>
      </c>
      <c r="EZ47" s="24">
        <v>3.968</v>
      </c>
      <c r="FA47" s="24">
        <v>2.3740000000000001</v>
      </c>
      <c r="FB47" s="24">
        <v>3.806</v>
      </c>
      <c r="FC47" s="24">
        <v>3.6320000000000001</v>
      </c>
      <c r="FD47" s="24">
        <v>2.6789999999999998</v>
      </c>
      <c r="FE47" s="24">
        <v>3.5390000000000001</v>
      </c>
      <c r="FF47" s="24">
        <v>2.282</v>
      </c>
      <c r="FG47" s="24">
        <v>5.5919999999999996</v>
      </c>
      <c r="FH47" s="24">
        <v>2.573</v>
      </c>
      <c r="FI47" s="24">
        <v>0.62</v>
      </c>
      <c r="FJ47" s="24">
        <v>3.27</v>
      </c>
      <c r="FK47" s="24">
        <v>0.84</v>
      </c>
      <c r="FL47" s="24">
        <v>0.36499999999999999</v>
      </c>
      <c r="FM47" s="24">
        <v>4.37</v>
      </c>
      <c r="FN47" s="24">
        <v>0.73099999999999998</v>
      </c>
      <c r="FO47" s="24">
        <v>1.17</v>
      </c>
      <c r="FP47" s="24">
        <v>4.83</v>
      </c>
      <c r="FQ47" s="24">
        <v>1.5249999999999999</v>
      </c>
      <c r="FR47" s="24">
        <v>2.9239999999999999</v>
      </c>
      <c r="FS47" s="24">
        <v>4.5910000000000002</v>
      </c>
      <c r="FT47" s="24">
        <v>3.1030000000000002</v>
      </c>
      <c r="FU47" s="24">
        <v>3.1629999999999998</v>
      </c>
      <c r="FV47" s="24">
        <v>3.383</v>
      </c>
      <c r="FW47" s="24">
        <v>3.1880000000000002</v>
      </c>
      <c r="FX47" s="24">
        <v>2.98</v>
      </c>
      <c r="FY47" s="24">
        <v>3.7970000000000002</v>
      </c>
      <c r="FZ47" s="24">
        <v>3.0659999999999998</v>
      </c>
      <c r="GA47" s="24">
        <v>3.4830000000000001</v>
      </c>
      <c r="GB47" s="24">
        <v>3.6150000000000002</v>
      </c>
      <c r="GC47" s="24">
        <v>3.4969999999999999</v>
      </c>
      <c r="GD47" s="24">
        <v>4.032</v>
      </c>
      <c r="GE47" s="24">
        <v>3.2360000000000002</v>
      </c>
      <c r="GF47" s="24">
        <v>3.95</v>
      </c>
      <c r="GG47" s="24">
        <v>3.88</v>
      </c>
      <c r="GH47" s="24">
        <v>2.9369999999999998</v>
      </c>
      <c r="GI47" s="24">
        <v>3.7949999999999999</v>
      </c>
      <c r="GJ47" s="24">
        <v>2.8959999999999999</v>
      </c>
      <c r="GK47" s="24">
        <v>2.8490000000000002</v>
      </c>
      <c r="GL47" s="24">
        <v>2.891</v>
      </c>
      <c r="GM47" s="24">
        <v>3.0510000000000002</v>
      </c>
      <c r="GN47" s="24">
        <v>3.6949999999999998</v>
      </c>
      <c r="GO47" s="24">
        <v>3.1120000000000001</v>
      </c>
      <c r="GP47" s="24">
        <v>3.4049999999999998</v>
      </c>
      <c r="GQ47" s="24">
        <v>4.1159999999999997</v>
      </c>
      <c r="GR47" s="24">
        <v>3.4670000000000001</v>
      </c>
      <c r="GS47" s="24">
        <v>3.47</v>
      </c>
      <c r="GT47" s="24">
        <v>5.2549999999999999</v>
      </c>
      <c r="GU47" s="24">
        <v>3.6440000000000001</v>
      </c>
      <c r="GV47" s="24">
        <v>3.2719999999999998</v>
      </c>
      <c r="GW47" s="24">
        <v>4.6210000000000004</v>
      </c>
      <c r="GX47" s="24">
        <v>3.4140000000000001</v>
      </c>
      <c r="GY47" s="24">
        <v>4.0650000000000004</v>
      </c>
      <c r="GZ47" s="24">
        <v>4.3099999999999996</v>
      </c>
      <c r="HA47" s="24">
        <v>4.09</v>
      </c>
      <c r="HB47" s="24">
        <v>4.5890000000000004</v>
      </c>
      <c r="HC47" s="24">
        <v>3.7669999999999999</v>
      </c>
      <c r="HD47" s="24">
        <v>4.5179999999999998</v>
      </c>
      <c r="HE47" s="203">
        <v>4.4770000000000003</v>
      </c>
      <c r="HF47" s="203">
        <v>4.0679999999999996</v>
      </c>
      <c r="HG47" s="203">
        <v>4.4370000000000003</v>
      </c>
      <c r="HH47" s="203"/>
      <c r="HI47" s="203"/>
      <c r="HJ47" s="203"/>
      <c r="HK47" s="203"/>
      <c r="HL47" s="203"/>
      <c r="HM47" s="203"/>
      <c r="HN47" s="203"/>
      <c r="HO47" s="203"/>
      <c r="HP47" s="203"/>
      <c r="HQ47" s="203"/>
      <c r="HR47" s="203"/>
      <c r="HS47" s="203"/>
      <c r="HT47" s="203"/>
      <c r="HU47" s="203"/>
      <c r="HV47" s="203"/>
      <c r="HW47" s="203"/>
      <c r="HX47" s="203"/>
      <c r="HY47" s="203"/>
      <c r="HZ47" s="203"/>
      <c r="IA47" s="203"/>
      <c r="IB47" s="203"/>
      <c r="IC47" s="203"/>
      <c r="ID47" s="203"/>
      <c r="IE47" s="203"/>
      <c r="IF47" s="203"/>
      <c r="IG47" s="203"/>
      <c r="IH47" s="203"/>
      <c r="II47" s="203"/>
      <c r="IJ47" s="203"/>
      <c r="IK47" s="203"/>
      <c r="IL47" s="203"/>
      <c r="IM47" s="203"/>
      <c r="IN47" s="203"/>
      <c r="IO47" s="203"/>
      <c r="IP47" s="203"/>
      <c r="IQ47" s="203"/>
      <c r="IR47" s="203"/>
      <c r="IS47" s="203"/>
      <c r="IT47" s="203"/>
      <c r="IU47" s="203"/>
      <c r="IV47" s="203"/>
      <c r="IW47" s="203"/>
      <c r="IX47" s="203"/>
      <c r="IY47" s="203"/>
      <c r="IZ47" s="203"/>
      <c r="JA47" s="203"/>
      <c r="JB47" s="203"/>
      <c r="JC47" s="203"/>
      <c r="JD47" s="203"/>
      <c r="JE47" s="203"/>
      <c r="JF47" s="203"/>
      <c r="JG47" s="203"/>
      <c r="JH47" s="203"/>
      <c r="JI47" s="203"/>
      <c r="JJ47" s="203"/>
      <c r="JK47" s="203"/>
      <c r="JL47" s="203"/>
      <c r="JM47" s="203"/>
      <c r="JN47" s="203"/>
      <c r="JO47" s="203"/>
      <c r="JP47" s="203"/>
      <c r="JQ47" s="203"/>
      <c r="JR47" s="203"/>
      <c r="JS47" s="203"/>
      <c r="JT47" s="203"/>
      <c r="JU47" s="203"/>
      <c r="JV47" s="203"/>
      <c r="JW47" s="203"/>
      <c r="JX47" s="203"/>
      <c r="JY47" s="203"/>
      <c r="JZ47" s="203"/>
      <c r="KA47" s="203"/>
      <c r="KB47" s="203"/>
      <c r="KC47" s="203"/>
      <c r="KD47" s="203"/>
      <c r="KE47" s="203"/>
      <c r="KF47" s="203"/>
      <c r="KG47" s="203"/>
      <c r="KH47" s="203"/>
      <c r="KI47" s="203"/>
      <c r="KJ47" s="203"/>
      <c r="KK47" s="203"/>
      <c r="KL47" s="203"/>
      <c r="KM47" s="203"/>
      <c r="KN47" s="203"/>
      <c r="KO47" s="203"/>
      <c r="KP47" s="203"/>
      <c r="KQ47" s="203"/>
      <c r="KR47" s="203"/>
      <c r="KS47" s="203"/>
      <c r="KT47" s="203"/>
      <c r="KU47" s="203"/>
      <c r="KV47" s="203"/>
      <c r="KW47" s="203"/>
      <c r="KX47" s="203"/>
      <c r="KY47" s="203"/>
      <c r="KZ47" s="203"/>
      <c r="LA47" s="203"/>
      <c r="LB47" s="203"/>
      <c r="LC47" s="203"/>
      <c r="LD47" s="203"/>
      <c r="LE47" s="203"/>
      <c r="LF47" s="203"/>
      <c r="LG47" s="203"/>
      <c r="LH47" s="203"/>
      <c r="LI47" s="203"/>
      <c r="LJ47" s="203"/>
      <c r="LK47" s="203"/>
      <c r="LL47" s="203"/>
      <c r="LM47" s="203"/>
      <c r="LN47" s="203"/>
      <c r="LO47" s="203"/>
      <c r="LP47" s="203"/>
      <c r="LQ47" s="203"/>
      <c r="LR47" s="203"/>
      <c r="LS47" s="203"/>
      <c r="LT47" s="203"/>
      <c r="LU47" s="203"/>
      <c r="LV47" s="203"/>
      <c r="LW47" s="203"/>
      <c r="LX47" s="203"/>
      <c r="LY47" s="203"/>
      <c r="LZ47" s="203"/>
      <c r="MA47" s="203"/>
      <c r="MB47" s="203"/>
      <c r="MC47" s="203"/>
      <c r="MD47" s="203"/>
      <c r="ME47" s="203"/>
      <c r="MF47" s="203"/>
      <c r="MG47" s="203"/>
      <c r="MH47" s="203"/>
      <c r="MI47" s="203"/>
      <c r="MJ47" s="203"/>
      <c r="MK47" s="203"/>
      <c r="ML47" s="203"/>
      <c r="MM47" s="203"/>
      <c r="MN47" s="203"/>
      <c r="MO47" s="203"/>
      <c r="MP47" s="203"/>
      <c r="MQ47" s="203"/>
      <c r="MR47" s="203"/>
      <c r="MS47" s="203"/>
      <c r="MT47" s="203"/>
      <c r="MU47" s="203"/>
      <c r="MV47" s="203"/>
      <c r="MW47" s="203"/>
      <c r="MX47" s="203"/>
      <c r="MY47" s="203"/>
      <c r="MZ47" s="203"/>
      <c r="NA47" s="203"/>
      <c r="NB47" s="203"/>
      <c r="NC47" s="203"/>
      <c r="ND47" s="203"/>
      <c r="NE47" s="203"/>
      <c r="NF47" s="203"/>
      <c r="NG47" s="203"/>
      <c r="NH47" s="203"/>
      <c r="NI47" s="203"/>
      <c r="NJ47" s="203"/>
      <c r="NK47" s="203"/>
      <c r="NL47" s="203"/>
      <c r="NM47" s="203"/>
      <c r="NN47" s="203"/>
      <c r="NO47" s="203"/>
      <c r="NP47" s="203"/>
      <c r="NQ47" s="203"/>
      <c r="NR47" s="203"/>
      <c r="NS47" s="203"/>
      <c r="NT47" s="203"/>
      <c r="NU47" s="203"/>
      <c r="NV47" s="203"/>
      <c r="NW47" s="203"/>
      <c r="NX47" s="203"/>
      <c r="NY47" s="203"/>
      <c r="NZ47" s="203"/>
      <c r="OA47" s="203"/>
      <c r="OB47" s="205"/>
      <c r="OC47" s="205"/>
      <c r="OD47" s="205"/>
      <c r="OE47" s="205"/>
      <c r="OF47" s="205"/>
      <c r="OG47" s="205"/>
      <c r="OH47" s="205"/>
      <c r="OI47" s="205"/>
      <c r="OJ47" s="205"/>
      <c r="OK47" s="205"/>
      <c r="OL47" s="205"/>
      <c r="OM47" s="205"/>
      <c r="ON47" s="205"/>
      <c r="OO47" s="205"/>
      <c r="OP47" s="205"/>
      <c r="OQ47" s="205"/>
      <c r="OR47" s="205"/>
      <c r="OS47" s="205"/>
      <c r="OT47" s="205"/>
      <c r="OU47" s="205"/>
      <c r="OV47" s="205"/>
      <c r="OW47" s="205"/>
      <c r="OX47" s="205"/>
      <c r="OY47" s="205"/>
      <c r="OZ47" s="205"/>
      <c r="PA47" s="205"/>
      <c r="PB47" s="205"/>
      <c r="PC47" s="205"/>
      <c r="PD47" s="205"/>
      <c r="PE47" s="205"/>
      <c r="PF47" s="205"/>
      <c r="PG47" s="205"/>
      <c r="PH47" s="205"/>
      <c r="PI47" s="205"/>
      <c r="PJ47" s="205"/>
      <c r="PK47" s="205"/>
    </row>
    <row r="48" spans="1:427" ht="12" customHeight="1" x14ac:dyDescent="0.35">
      <c r="A48" s="139">
        <v>16</v>
      </c>
      <c r="C48" s="174" t="s">
        <v>59</v>
      </c>
      <c r="D48" s="160" t="s">
        <v>29</v>
      </c>
      <c r="E48" s="24">
        <v>3.5979999999999999</v>
      </c>
      <c r="F48" s="24">
        <v>0.69199999999999995</v>
      </c>
      <c r="G48" s="24">
        <v>2.0350000000000001</v>
      </c>
      <c r="H48" s="24">
        <v>2.851</v>
      </c>
      <c r="I48" s="24">
        <v>2.4329999999999998</v>
      </c>
      <c r="J48" s="24">
        <v>1.0309999999999999</v>
      </c>
      <c r="K48" s="24">
        <v>1.744</v>
      </c>
      <c r="L48" s="24">
        <v>2.1619999999999999</v>
      </c>
      <c r="M48" s="24">
        <v>1.07</v>
      </c>
      <c r="N48" s="24">
        <v>0.501</v>
      </c>
      <c r="O48" s="24">
        <v>0.39200000000000002</v>
      </c>
      <c r="P48" s="24">
        <v>0.92</v>
      </c>
      <c r="Q48" s="24">
        <v>1.0169999999999999</v>
      </c>
      <c r="R48" s="24">
        <v>0.53500000000000003</v>
      </c>
      <c r="S48" s="24">
        <v>0.55300000000000005</v>
      </c>
      <c r="T48" s="24">
        <v>0.90100000000000002</v>
      </c>
      <c r="U48" s="24">
        <v>0.68</v>
      </c>
      <c r="V48" s="24">
        <v>0.48</v>
      </c>
      <c r="W48" s="24">
        <v>0.223</v>
      </c>
      <c r="X48" s="24">
        <v>0.61699999999999999</v>
      </c>
      <c r="Y48" s="24">
        <v>0.59199999999999997</v>
      </c>
      <c r="Z48" s="24">
        <v>0.123</v>
      </c>
      <c r="AA48" s="24">
        <v>0.36099999999999999</v>
      </c>
      <c r="AB48" s="24">
        <v>0.503</v>
      </c>
      <c r="AC48" s="24">
        <v>0.378</v>
      </c>
      <c r="AD48" s="24">
        <v>0.121</v>
      </c>
      <c r="AE48" s="24">
        <v>0.28499999999999998</v>
      </c>
      <c r="AF48" s="24">
        <v>0.33500000000000002</v>
      </c>
      <c r="AG48" s="24">
        <v>0.30099999999999999</v>
      </c>
      <c r="AH48" s="24">
        <v>0.24299999999999999</v>
      </c>
      <c r="AI48" s="24">
        <v>0.29399999999999998</v>
      </c>
      <c r="AJ48" s="24">
        <v>0.32400000000000001</v>
      </c>
      <c r="AK48" s="24">
        <v>0.17</v>
      </c>
      <c r="AL48" s="24">
        <v>0.30499999999999999</v>
      </c>
      <c r="AM48" s="24">
        <v>0.32600000000000001</v>
      </c>
      <c r="AN48" s="24">
        <v>0.184</v>
      </c>
      <c r="AO48" s="24">
        <v>0.30399999999999999</v>
      </c>
      <c r="AP48" s="24">
        <v>0.35099999999999998</v>
      </c>
      <c r="AQ48" s="24">
        <v>0.14499999999999999</v>
      </c>
      <c r="AR48" s="24">
        <v>0.317</v>
      </c>
      <c r="AS48" s="24">
        <v>0.34</v>
      </c>
      <c r="AT48" s="24">
        <v>0.126</v>
      </c>
      <c r="AU48" s="24">
        <v>0.30299999999999999</v>
      </c>
      <c r="AV48" s="24">
        <v>0.191</v>
      </c>
      <c r="AW48" s="24">
        <v>0.153</v>
      </c>
      <c r="AX48" s="24">
        <v>0.183</v>
      </c>
      <c r="AY48" s="24">
        <v>0.10100000000000001</v>
      </c>
      <c r="AZ48" s="24">
        <v>0.13800000000000001</v>
      </c>
      <c r="BA48" s="24">
        <v>0.107</v>
      </c>
      <c r="BB48" s="24">
        <v>0.158</v>
      </c>
      <c r="BC48" s="24">
        <v>0.30399999999999999</v>
      </c>
      <c r="BD48" s="24">
        <v>0.17899999999999999</v>
      </c>
      <c r="BE48" s="24">
        <v>0.214</v>
      </c>
      <c r="BF48" s="24">
        <v>0.35199999999999998</v>
      </c>
      <c r="BG48" s="24">
        <v>0.23699999999999999</v>
      </c>
      <c r="BH48" s="24">
        <v>0.16500000000000001</v>
      </c>
      <c r="BI48" s="24">
        <v>0.20200000000000001</v>
      </c>
      <c r="BJ48" s="24">
        <v>0.17100000000000001</v>
      </c>
      <c r="BK48" s="24">
        <v>0.3</v>
      </c>
      <c r="BL48" s="24">
        <v>0.30099999999999999</v>
      </c>
      <c r="BM48" s="24">
        <v>0.3</v>
      </c>
      <c r="BN48" s="24">
        <v>0.27500000000000002</v>
      </c>
      <c r="BO48" s="24">
        <v>0.215</v>
      </c>
      <c r="BP48" s="24">
        <v>0.26500000000000001</v>
      </c>
      <c r="BQ48" s="24">
        <v>0.18</v>
      </c>
      <c r="BR48" s="24">
        <v>0.4</v>
      </c>
      <c r="BS48" s="24">
        <v>0.2</v>
      </c>
      <c r="BT48" s="24">
        <v>0.20599999999999999</v>
      </c>
      <c r="BU48" s="24">
        <v>0.74</v>
      </c>
      <c r="BV48" s="24">
        <v>0.253</v>
      </c>
      <c r="BW48" s="24">
        <v>0.26700000000000002</v>
      </c>
      <c r="BX48" s="24">
        <v>0.47699999999999998</v>
      </c>
      <c r="BY48" s="24">
        <v>0.28599999999999998</v>
      </c>
      <c r="BZ48" s="24">
        <v>0.24299999999999999</v>
      </c>
      <c r="CA48" s="24">
        <v>0.54900000000000004</v>
      </c>
      <c r="CB48" s="24">
        <v>0.26900000000000002</v>
      </c>
      <c r="CC48" s="24">
        <v>0.27700000000000002</v>
      </c>
      <c r="CD48" s="24">
        <v>0.54400000000000004</v>
      </c>
      <c r="CE48" s="24">
        <v>0.29699999999999999</v>
      </c>
      <c r="CF48" s="24">
        <v>0.26700000000000002</v>
      </c>
      <c r="CG48" s="24">
        <v>1.0429999999999999</v>
      </c>
      <c r="CH48" s="24">
        <v>0.33200000000000002</v>
      </c>
      <c r="CI48" s="24">
        <v>0.254</v>
      </c>
      <c r="CJ48" s="24">
        <v>0.78900000000000003</v>
      </c>
      <c r="CK48" s="24">
        <v>0.29699999999999999</v>
      </c>
      <c r="CL48" s="24">
        <v>0.23</v>
      </c>
      <c r="CM48" s="24">
        <v>0.25</v>
      </c>
      <c r="CN48" s="24">
        <v>0.23</v>
      </c>
      <c r="CO48" s="24">
        <v>0.20300000000000001</v>
      </c>
      <c r="CP48" s="24">
        <v>0.255</v>
      </c>
      <c r="CQ48" s="24">
        <v>0.20799999999999999</v>
      </c>
      <c r="CR48" s="24">
        <v>0.2</v>
      </c>
      <c r="CS48" s="24">
        <v>0.28000000000000003</v>
      </c>
      <c r="CT48" s="24">
        <v>0.21</v>
      </c>
      <c r="CU48" s="24">
        <v>0.17299999999999999</v>
      </c>
      <c r="CV48" s="24">
        <v>0.307</v>
      </c>
      <c r="CW48" s="24">
        <v>0.186</v>
      </c>
      <c r="CX48" s="24">
        <v>0.11</v>
      </c>
      <c r="CY48" s="24">
        <v>0.11799999999999999</v>
      </c>
      <c r="CZ48" s="24">
        <v>0.11</v>
      </c>
      <c r="DA48" s="24">
        <v>9.9000000000000005E-2</v>
      </c>
      <c r="DB48" s="24">
        <v>7.1999999999999995E-2</v>
      </c>
      <c r="DC48" s="24">
        <v>9.6000000000000002E-2</v>
      </c>
      <c r="DD48" s="24">
        <v>0.125</v>
      </c>
      <c r="DE48" s="24">
        <v>0.08</v>
      </c>
      <c r="DF48" s="24">
        <v>0.12</v>
      </c>
      <c r="DG48" s="24">
        <v>0.105</v>
      </c>
      <c r="DH48" s="24">
        <v>0.19900000000000001</v>
      </c>
      <c r="DI48" s="24">
        <v>0.114</v>
      </c>
      <c r="DJ48" s="24">
        <v>8.4000000000000005E-2</v>
      </c>
      <c r="DK48" s="24">
        <v>0.45400000000000001</v>
      </c>
      <c r="DL48" s="24">
        <v>0.112</v>
      </c>
      <c r="DM48" s="24">
        <v>8.1000000000000003E-2</v>
      </c>
      <c r="DN48" s="24">
        <v>0.61599999999999999</v>
      </c>
      <c r="DO48" s="24">
        <v>0.123</v>
      </c>
      <c r="DP48" s="24">
        <v>7.0000000000000007E-2</v>
      </c>
      <c r="DQ48" s="24">
        <v>0.48099999999999998</v>
      </c>
      <c r="DR48" s="24">
        <v>0.10199999999999999</v>
      </c>
      <c r="DS48" s="24">
        <v>7.4999999999999997E-2</v>
      </c>
      <c r="DT48" s="24">
        <v>0.48799999999999999</v>
      </c>
      <c r="DU48" s="24">
        <v>0.108</v>
      </c>
      <c r="DV48" s="24">
        <v>9.9000000000000005E-2</v>
      </c>
      <c r="DW48" s="24">
        <v>0.45600000000000002</v>
      </c>
      <c r="DX48" s="24">
        <v>0.129</v>
      </c>
      <c r="DY48" s="24">
        <v>0.11</v>
      </c>
      <c r="DZ48" s="24">
        <v>0.59799999999999998</v>
      </c>
      <c r="EA48" s="24">
        <v>0.15</v>
      </c>
      <c r="EB48" s="24">
        <v>7.6999999999999999E-2</v>
      </c>
      <c r="EC48" s="24">
        <v>0.498</v>
      </c>
      <c r="ED48" s="24">
        <v>0.114</v>
      </c>
      <c r="EE48" s="24">
        <v>6.7000000000000004E-2</v>
      </c>
      <c r="EF48" s="24">
        <v>0.39100000000000001</v>
      </c>
      <c r="EG48" s="24">
        <v>9.8000000000000004E-2</v>
      </c>
      <c r="EH48" s="24">
        <v>8.8999999999999996E-2</v>
      </c>
      <c r="EI48" s="24">
        <v>0.76</v>
      </c>
      <c r="EJ48" s="24">
        <v>0.151</v>
      </c>
      <c r="EK48" s="24">
        <v>6.6000000000000003E-2</v>
      </c>
      <c r="EL48" s="24">
        <v>0.57599999999999996</v>
      </c>
      <c r="EM48" s="24">
        <v>0.115</v>
      </c>
      <c r="EN48" s="24">
        <v>8.7999999999999995E-2</v>
      </c>
      <c r="EO48" s="24">
        <v>0.47399999999999998</v>
      </c>
      <c r="EP48" s="24">
        <v>0.128</v>
      </c>
      <c r="EQ48" s="24">
        <v>0.1</v>
      </c>
      <c r="ER48" s="24">
        <v>0.54</v>
      </c>
      <c r="ES48" s="24">
        <v>0.14399999999999999</v>
      </c>
      <c r="ET48" s="24">
        <v>0.10199999999999999</v>
      </c>
      <c r="EU48" s="24">
        <v>0.70199999999999996</v>
      </c>
      <c r="EV48" s="24">
        <v>0.157</v>
      </c>
      <c r="EW48" s="24">
        <v>9.7000000000000003E-2</v>
      </c>
      <c r="EX48" s="24">
        <v>0.73199999999999998</v>
      </c>
      <c r="EY48" s="24">
        <v>0.157</v>
      </c>
      <c r="EZ48" s="24">
        <v>9.6000000000000002E-2</v>
      </c>
      <c r="FA48" s="24">
        <v>0.89400000000000002</v>
      </c>
      <c r="FB48" s="24">
        <v>0.17699999999999999</v>
      </c>
      <c r="FC48" s="24">
        <v>9.7000000000000003E-2</v>
      </c>
      <c r="FD48" s="24">
        <v>1.151</v>
      </c>
      <c r="FE48" s="24">
        <v>0.2</v>
      </c>
      <c r="FF48" s="24">
        <v>0.17499999999999999</v>
      </c>
      <c r="FG48" s="24">
        <v>0.74099999999999999</v>
      </c>
      <c r="FH48" s="24">
        <v>0.22500000000000001</v>
      </c>
      <c r="FI48" s="24">
        <v>7.0000000000000007E-2</v>
      </c>
      <c r="FJ48" s="24">
        <v>0.37</v>
      </c>
      <c r="FK48" s="24">
        <v>0.09</v>
      </c>
      <c r="FL48" s="24">
        <v>7.0000000000000007E-2</v>
      </c>
      <c r="FM48" s="24">
        <v>0.27800000000000002</v>
      </c>
      <c r="FN48" s="24">
        <v>8.8999999999999996E-2</v>
      </c>
      <c r="FO48" s="24">
        <v>7.8E-2</v>
      </c>
      <c r="FP48" s="24">
        <v>0.82099999999999995</v>
      </c>
      <c r="FQ48" s="24">
        <v>0.15</v>
      </c>
      <c r="FR48" s="24">
        <v>5.7000000000000002E-2</v>
      </c>
      <c r="FS48" s="24">
        <v>1.3640000000000001</v>
      </c>
      <c r="FT48" s="24">
        <v>0.19600000000000001</v>
      </c>
      <c r="FU48" s="24">
        <v>0.08</v>
      </c>
      <c r="FV48" s="24">
        <v>0.997</v>
      </c>
      <c r="FW48" s="24">
        <v>0.17399999999999999</v>
      </c>
      <c r="FX48" s="24">
        <v>5.0999999999999997E-2</v>
      </c>
      <c r="FY48" s="24">
        <v>0.81499999999999995</v>
      </c>
      <c r="FZ48" s="24">
        <v>0.13100000000000001</v>
      </c>
      <c r="GA48" s="24">
        <v>5.7000000000000002E-2</v>
      </c>
      <c r="GB48" s="24">
        <v>0.78100000000000003</v>
      </c>
      <c r="GC48" s="24">
        <v>0.13400000000000001</v>
      </c>
      <c r="GD48" s="24">
        <v>9.1999999999999998E-2</v>
      </c>
      <c r="GE48" s="24">
        <v>0.92600000000000005</v>
      </c>
      <c r="GF48" s="24">
        <v>0.17699999999999999</v>
      </c>
      <c r="GG48" s="24">
        <v>0.112</v>
      </c>
      <c r="GH48" s="24">
        <v>0.86799999999999999</v>
      </c>
      <c r="GI48" s="24">
        <v>0.17899999999999999</v>
      </c>
      <c r="GJ48" s="24">
        <v>8.1000000000000003E-2</v>
      </c>
      <c r="GK48" s="24">
        <v>0.74399999999999999</v>
      </c>
      <c r="GL48" s="24">
        <v>0.13700000000000001</v>
      </c>
      <c r="GM48" s="24">
        <v>7.1999999999999995E-2</v>
      </c>
      <c r="GN48" s="24">
        <v>0.67</v>
      </c>
      <c r="GO48" s="24">
        <v>0.128</v>
      </c>
      <c r="GP48" s="24">
        <v>7.0999999999999994E-2</v>
      </c>
      <c r="GQ48" s="24">
        <v>0.57799999999999996</v>
      </c>
      <c r="GR48" s="24">
        <v>0.115</v>
      </c>
      <c r="GS48" s="24">
        <v>0.182</v>
      </c>
      <c r="GT48" s="24">
        <v>0.75600000000000001</v>
      </c>
      <c r="GU48" s="24">
        <v>0.23799999999999999</v>
      </c>
      <c r="GV48" s="24">
        <v>8.3000000000000004E-2</v>
      </c>
      <c r="GW48" s="24">
        <v>0.997</v>
      </c>
      <c r="GX48" s="24">
        <v>0.17899999999999999</v>
      </c>
      <c r="GY48" s="24">
        <v>0.122</v>
      </c>
      <c r="GZ48" s="24">
        <v>1.135</v>
      </c>
      <c r="HA48" s="24">
        <v>0.224</v>
      </c>
      <c r="HB48" s="24">
        <v>0.16800000000000001</v>
      </c>
      <c r="HC48" s="24">
        <v>1.1100000000000001</v>
      </c>
      <c r="HD48" s="24">
        <v>0.253</v>
      </c>
      <c r="HE48" s="203">
        <v>0.129</v>
      </c>
      <c r="HF48" s="203">
        <v>0.70799999999999996</v>
      </c>
      <c r="HG48" s="203">
        <v>0.186</v>
      </c>
      <c r="HH48" s="203"/>
      <c r="HI48" s="203"/>
      <c r="HJ48" s="203"/>
      <c r="HK48" s="203"/>
      <c r="HL48" s="203"/>
      <c r="HM48" s="203"/>
      <c r="HN48" s="203"/>
      <c r="HO48" s="203"/>
      <c r="HP48" s="203"/>
      <c r="HQ48" s="203"/>
      <c r="HR48" s="203"/>
      <c r="HS48" s="203"/>
      <c r="HT48" s="203"/>
      <c r="HU48" s="203"/>
      <c r="HV48" s="203"/>
      <c r="HW48" s="203"/>
      <c r="HX48" s="203"/>
      <c r="HY48" s="203"/>
      <c r="HZ48" s="203"/>
      <c r="IA48" s="203"/>
      <c r="IB48" s="203"/>
      <c r="IC48" s="203"/>
      <c r="ID48" s="203"/>
      <c r="IE48" s="203"/>
      <c r="IF48" s="203"/>
      <c r="IG48" s="203"/>
      <c r="IH48" s="203"/>
      <c r="II48" s="203"/>
      <c r="IJ48" s="203"/>
      <c r="IK48" s="203"/>
      <c r="IL48" s="203"/>
      <c r="IM48" s="203"/>
      <c r="IN48" s="203"/>
      <c r="IO48" s="203"/>
      <c r="IP48" s="203"/>
      <c r="IQ48" s="203"/>
      <c r="IR48" s="203"/>
      <c r="IS48" s="203"/>
      <c r="IT48" s="203"/>
      <c r="IU48" s="203"/>
      <c r="IV48" s="203"/>
      <c r="IW48" s="203"/>
      <c r="IX48" s="203"/>
      <c r="IY48" s="203"/>
      <c r="IZ48" s="203"/>
      <c r="JA48" s="203"/>
      <c r="JB48" s="203"/>
      <c r="JC48" s="203"/>
      <c r="JD48" s="203"/>
      <c r="JE48" s="203"/>
      <c r="JF48" s="203"/>
      <c r="JG48" s="203"/>
      <c r="JH48" s="203"/>
      <c r="JI48" s="203"/>
      <c r="JJ48" s="203"/>
      <c r="JK48" s="203"/>
      <c r="JL48" s="203"/>
      <c r="JM48" s="203"/>
      <c r="JN48" s="203"/>
      <c r="JO48" s="203"/>
      <c r="JP48" s="203"/>
      <c r="JQ48" s="203"/>
      <c r="JR48" s="203"/>
      <c r="JS48" s="203"/>
      <c r="JT48" s="203"/>
      <c r="JU48" s="203"/>
      <c r="JV48" s="203"/>
      <c r="JW48" s="203"/>
      <c r="JX48" s="203"/>
      <c r="JY48" s="203"/>
      <c r="JZ48" s="203"/>
      <c r="KA48" s="203"/>
      <c r="KB48" s="203"/>
      <c r="KC48" s="203"/>
      <c r="KD48" s="203"/>
      <c r="KE48" s="203"/>
      <c r="KF48" s="203"/>
      <c r="KG48" s="203"/>
      <c r="KH48" s="203"/>
      <c r="KI48" s="203"/>
      <c r="KJ48" s="203"/>
      <c r="KK48" s="203"/>
      <c r="KL48" s="203"/>
      <c r="KM48" s="203"/>
      <c r="KN48" s="203"/>
      <c r="KO48" s="203"/>
      <c r="KP48" s="203"/>
      <c r="KQ48" s="203"/>
      <c r="KR48" s="203"/>
      <c r="KS48" s="203"/>
      <c r="KT48" s="203"/>
      <c r="KU48" s="203"/>
      <c r="KV48" s="203"/>
      <c r="KW48" s="203"/>
      <c r="KX48" s="203"/>
      <c r="KY48" s="203"/>
      <c r="KZ48" s="203"/>
      <c r="LA48" s="203"/>
      <c r="LB48" s="203"/>
      <c r="LC48" s="203"/>
      <c r="LD48" s="203"/>
      <c r="LE48" s="203"/>
      <c r="LF48" s="203"/>
      <c r="LG48" s="203"/>
      <c r="LH48" s="203"/>
      <c r="LI48" s="203"/>
      <c r="LJ48" s="203"/>
      <c r="LK48" s="203"/>
      <c r="LL48" s="203"/>
      <c r="LM48" s="203"/>
      <c r="LN48" s="203"/>
      <c r="LO48" s="203"/>
      <c r="LP48" s="203"/>
      <c r="LQ48" s="203"/>
      <c r="LR48" s="203"/>
      <c r="LS48" s="203"/>
      <c r="LT48" s="203"/>
      <c r="LU48" s="203"/>
      <c r="LV48" s="203"/>
      <c r="LW48" s="203"/>
      <c r="LX48" s="203"/>
      <c r="LY48" s="203"/>
      <c r="LZ48" s="203"/>
      <c r="MA48" s="203"/>
      <c r="MB48" s="203"/>
      <c r="MC48" s="203"/>
      <c r="MD48" s="203"/>
      <c r="ME48" s="203"/>
      <c r="MF48" s="203"/>
      <c r="MG48" s="203"/>
      <c r="MH48" s="203"/>
      <c r="MI48" s="203"/>
      <c r="MJ48" s="203"/>
      <c r="MK48" s="203"/>
      <c r="ML48" s="203"/>
      <c r="MM48" s="203"/>
      <c r="MN48" s="203"/>
      <c r="MO48" s="203"/>
      <c r="MP48" s="203"/>
      <c r="MQ48" s="203"/>
      <c r="MR48" s="203"/>
      <c r="MS48" s="203"/>
      <c r="MT48" s="203"/>
      <c r="MU48" s="203"/>
      <c r="MV48" s="203"/>
      <c r="MW48" s="203"/>
      <c r="MX48" s="203"/>
      <c r="MY48" s="203"/>
      <c r="MZ48" s="203"/>
      <c r="NA48" s="203"/>
      <c r="NB48" s="203"/>
      <c r="NC48" s="203"/>
      <c r="ND48" s="203"/>
      <c r="NE48" s="203"/>
      <c r="NF48" s="203"/>
      <c r="NG48" s="203"/>
      <c r="NH48" s="203"/>
      <c r="NI48" s="203"/>
      <c r="NJ48" s="203"/>
      <c r="NK48" s="203"/>
      <c r="NL48" s="203"/>
      <c r="NM48" s="203"/>
      <c r="NN48" s="203"/>
      <c r="NO48" s="203"/>
      <c r="NP48" s="203"/>
      <c r="NQ48" s="203"/>
      <c r="NR48" s="203"/>
      <c r="NS48" s="203"/>
      <c r="NT48" s="203"/>
      <c r="NU48" s="203"/>
      <c r="NV48" s="203"/>
      <c r="NW48" s="203"/>
      <c r="NX48" s="203"/>
      <c r="NY48" s="203"/>
      <c r="NZ48" s="203"/>
      <c r="OA48" s="203"/>
      <c r="OB48" s="205"/>
      <c r="OC48" s="205"/>
      <c r="OD48" s="205"/>
      <c r="OE48" s="205"/>
      <c r="OF48" s="205"/>
      <c r="OG48" s="205"/>
      <c r="OH48" s="205"/>
      <c r="OI48" s="205"/>
      <c r="OJ48" s="205"/>
      <c r="OK48" s="205"/>
      <c r="OL48" s="205"/>
      <c r="OM48" s="205"/>
      <c r="ON48" s="205"/>
      <c r="OO48" s="205"/>
      <c r="OP48" s="205"/>
      <c r="OQ48" s="205"/>
      <c r="OR48" s="205"/>
      <c r="OS48" s="205"/>
      <c r="OT48" s="205"/>
      <c r="OU48" s="205"/>
      <c r="OV48" s="205"/>
      <c r="OW48" s="205"/>
      <c r="OX48" s="205"/>
      <c r="OY48" s="205"/>
      <c r="OZ48" s="205"/>
      <c r="PA48" s="205"/>
      <c r="PB48" s="205"/>
      <c r="PC48" s="205"/>
      <c r="PD48" s="205"/>
      <c r="PE48" s="205"/>
      <c r="PF48" s="205"/>
      <c r="PG48" s="205"/>
      <c r="PH48" s="205"/>
      <c r="PI48" s="205"/>
      <c r="PJ48" s="205"/>
      <c r="PK48" s="205"/>
    </row>
    <row r="49" spans="1:427" ht="12" customHeight="1" x14ac:dyDescent="0.35">
      <c r="A49" s="139">
        <v>17</v>
      </c>
      <c r="C49" s="174" t="s">
        <v>132</v>
      </c>
      <c r="D49" s="160" t="s">
        <v>29</v>
      </c>
      <c r="E49" s="24">
        <v>7.36</v>
      </c>
      <c r="F49" s="24">
        <v>4.4580000000000002</v>
      </c>
      <c r="G49" s="24">
        <v>7.3949999999999996</v>
      </c>
      <c r="H49" s="24">
        <v>6.9249999999999998</v>
      </c>
      <c r="I49" s="24">
        <v>7.5380000000000003</v>
      </c>
      <c r="J49" s="24">
        <v>6.2060000000000004</v>
      </c>
      <c r="K49" s="24">
        <v>5.3739999999999997</v>
      </c>
      <c r="L49" s="24">
        <v>7.0679999999999996</v>
      </c>
      <c r="M49" s="24">
        <v>4.49</v>
      </c>
      <c r="N49" s="24">
        <v>3.387</v>
      </c>
      <c r="O49" s="24">
        <v>3.387</v>
      </c>
      <c r="P49" s="24">
        <v>4.2220000000000004</v>
      </c>
      <c r="Q49" s="24">
        <v>3.9209999999999998</v>
      </c>
      <c r="R49" s="24">
        <v>2.7970000000000002</v>
      </c>
      <c r="S49" s="24">
        <v>3.5880000000000001</v>
      </c>
      <c r="T49" s="24">
        <v>3.7130000000000001</v>
      </c>
      <c r="U49" s="24">
        <v>2.1579999999999999</v>
      </c>
      <c r="V49" s="24">
        <v>1.639</v>
      </c>
      <c r="W49" s="24">
        <v>1.1279999999999999</v>
      </c>
      <c r="X49" s="24">
        <v>2.0070000000000001</v>
      </c>
      <c r="Y49" s="24">
        <v>1.8759999999999999</v>
      </c>
      <c r="Z49" s="24">
        <v>0.69099999999999995</v>
      </c>
      <c r="AA49" s="24">
        <v>0.63400000000000001</v>
      </c>
      <c r="AB49" s="24">
        <v>1.5660000000000001</v>
      </c>
      <c r="AC49" s="24">
        <v>1.0549999999999999</v>
      </c>
      <c r="AD49" s="24">
        <v>1.3129999999999999</v>
      </c>
      <c r="AE49" s="24">
        <v>0.53</v>
      </c>
      <c r="AF49" s="24">
        <v>1.012</v>
      </c>
      <c r="AG49" s="24">
        <v>0.88400000000000001</v>
      </c>
      <c r="AH49" s="24">
        <v>0.56299999999999994</v>
      </c>
      <c r="AI49" s="24">
        <v>0.84599999999999997</v>
      </c>
      <c r="AJ49" s="24">
        <v>0.93300000000000005</v>
      </c>
      <c r="AK49" s="24">
        <v>0.49199999999999999</v>
      </c>
      <c r="AL49" s="24">
        <v>0.877</v>
      </c>
      <c r="AM49" s="24">
        <v>1.36</v>
      </c>
      <c r="AN49" s="24">
        <v>0.47</v>
      </c>
      <c r="AO49" s="24">
        <v>1.22</v>
      </c>
      <c r="AP49" s="24">
        <v>1.5349999999999999</v>
      </c>
      <c r="AQ49" s="24">
        <v>0.39800000000000002</v>
      </c>
      <c r="AR49" s="24">
        <v>1.3480000000000001</v>
      </c>
      <c r="AS49" s="24">
        <v>1.393</v>
      </c>
      <c r="AT49" s="24">
        <v>0.32700000000000001</v>
      </c>
      <c r="AU49" s="24">
        <v>1.208</v>
      </c>
      <c r="AV49" s="24">
        <v>1.05</v>
      </c>
      <c r="AW49" s="24">
        <v>0.25900000000000001</v>
      </c>
      <c r="AX49" s="24">
        <v>0.88900000000000001</v>
      </c>
      <c r="AY49" s="24">
        <v>1.002</v>
      </c>
      <c r="AZ49" s="24">
        <v>0.27700000000000002</v>
      </c>
      <c r="BA49" s="24">
        <v>0.879</v>
      </c>
      <c r="BB49" s="24">
        <v>0.94199999999999995</v>
      </c>
      <c r="BC49" s="24">
        <v>0.627</v>
      </c>
      <c r="BD49" s="24">
        <v>0.89600000000000002</v>
      </c>
      <c r="BE49" s="24">
        <v>1.165</v>
      </c>
      <c r="BF49" s="24">
        <v>0.46300000000000002</v>
      </c>
      <c r="BG49" s="24">
        <v>1.0469999999999999</v>
      </c>
      <c r="BH49" s="24">
        <v>1.504</v>
      </c>
      <c r="BI49" s="24">
        <v>0.43</v>
      </c>
      <c r="BJ49" s="24">
        <v>1.3089999999999999</v>
      </c>
      <c r="BK49" s="24">
        <v>1.3959999999999999</v>
      </c>
      <c r="BL49" s="24">
        <v>0.93700000000000006</v>
      </c>
      <c r="BM49" s="24">
        <v>1.32</v>
      </c>
      <c r="BN49" s="24">
        <v>1.4470000000000001</v>
      </c>
      <c r="BO49" s="24">
        <v>0.99299999999999999</v>
      </c>
      <c r="BP49" s="24">
        <v>1.3779999999999999</v>
      </c>
      <c r="BQ49" s="24">
        <v>1.2</v>
      </c>
      <c r="BR49" s="24">
        <v>1.47</v>
      </c>
      <c r="BS49" s="24">
        <v>1.22</v>
      </c>
      <c r="BT49" s="24">
        <v>1.2609999999999999</v>
      </c>
      <c r="BU49" s="24">
        <v>1.468</v>
      </c>
      <c r="BV49" s="24">
        <v>1.27</v>
      </c>
      <c r="BW49" s="24">
        <v>1.6259999999999999</v>
      </c>
      <c r="BX49" s="24">
        <v>1.347</v>
      </c>
      <c r="BY49" s="24">
        <v>1.601</v>
      </c>
      <c r="BZ49" s="24">
        <v>1.282</v>
      </c>
      <c r="CA49" s="24">
        <v>1.7649999999999999</v>
      </c>
      <c r="CB49" s="24">
        <v>1.3220000000000001</v>
      </c>
      <c r="CC49" s="24">
        <v>1.516</v>
      </c>
      <c r="CD49" s="24">
        <v>1.1439999999999999</v>
      </c>
      <c r="CE49" s="24">
        <v>1.4870000000000001</v>
      </c>
      <c r="CF49" s="24">
        <v>2.6549999999999998</v>
      </c>
      <c r="CG49" s="24">
        <v>2.0699999999999998</v>
      </c>
      <c r="CH49" s="24">
        <v>2.605</v>
      </c>
      <c r="CI49" s="24">
        <v>3.2490000000000001</v>
      </c>
      <c r="CJ49" s="24">
        <v>2.968</v>
      </c>
      <c r="CK49" s="24">
        <v>3.2250000000000001</v>
      </c>
      <c r="CL49" s="24">
        <v>3.25</v>
      </c>
      <c r="CM49" s="24">
        <v>1.62</v>
      </c>
      <c r="CN49" s="24">
        <v>3.1</v>
      </c>
      <c r="CO49" s="24">
        <v>2.6629999999999998</v>
      </c>
      <c r="CP49" s="24">
        <v>1.45</v>
      </c>
      <c r="CQ49" s="24">
        <v>2.544</v>
      </c>
      <c r="CR49" s="24">
        <v>2.1</v>
      </c>
      <c r="CS49" s="24">
        <v>2.09</v>
      </c>
      <c r="CT49" s="24">
        <v>2.1</v>
      </c>
      <c r="CU49" s="24">
        <v>2.2570000000000001</v>
      </c>
      <c r="CV49" s="24">
        <v>2.4369999999999998</v>
      </c>
      <c r="CW49" s="24">
        <v>2.2730000000000001</v>
      </c>
      <c r="CX49" s="24">
        <v>2.081</v>
      </c>
      <c r="CY49" s="24">
        <v>1.222</v>
      </c>
      <c r="CZ49" s="24">
        <v>2.0070000000000001</v>
      </c>
      <c r="DA49" s="24">
        <v>2.3820000000000001</v>
      </c>
      <c r="DB49" s="24">
        <v>1.1859999999999999</v>
      </c>
      <c r="DC49" s="24">
        <v>2.2749999999999999</v>
      </c>
      <c r="DD49" s="24">
        <v>2.0409999999999999</v>
      </c>
      <c r="DE49" s="24">
        <v>0.68799999999999994</v>
      </c>
      <c r="DF49" s="24">
        <v>1.887</v>
      </c>
      <c r="DG49" s="24">
        <v>3.101</v>
      </c>
      <c r="DH49" s="24">
        <v>1.2270000000000001</v>
      </c>
      <c r="DI49" s="24">
        <v>2.9350000000000001</v>
      </c>
      <c r="DJ49" s="24">
        <v>3.415</v>
      </c>
      <c r="DK49" s="24">
        <v>2.0449999999999999</v>
      </c>
      <c r="DL49" s="24">
        <v>3.31</v>
      </c>
      <c r="DM49" s="24">
        <v>3.085</v>
      </c>
      <c r="DN49" s="24">
        <v>2.4630000000000001</v>
      </c>
      <c r="DO49" s="24">
        <v>3.0369999999999999</v>
      </c>
      <c r="DP49" s="24">
        <v>2.8660000000000001</v>
      </c>
      <c r="DQ49" s="24">
        <v>2.258</v>
      </c>
      <c r="DR49" s="24">
        <v>2.819</v>
      </c>
      <c r="DS49" s="24">
        <v>3.5030000000000001</v>
      </c>
      <c r="DT49" s="24">
        <v>2.6469999999999998</v>
      </c>
      <c r="DU49" s="24">
        <v>3.4359999999999999</v>
      </c>
      <c r="DV49" s="24">
        <v>3.2320000000000002</v>
      </c>
      <c r="DW49" s="24">
        <v>2.5</v>
      </c>
      <c r="DX49" s="24">
        <v>3.169</v>
      </c>
      <c r="DY49" s="24">
        <v>2.7440000000000002</v>
      </c>
      <c r="DZ49" s="24">
        <v>2.6909999999999998</v>
      </c>
      <c r="EA49" s="24">
        <v>2.74</v>
      </c>
      <c r="EB49" s="24">
        <v>2.444</v>
      </c>
      <c r="EC49" s="24">
        <v>2.0960000000000001</v>
      </c>
      <c r="ED49" s="24">
        <v>2.4129999999999998</v>
      </c>
      <c r="EE49" s="24">
        <v>2.8929999999999998</v>
      </c>
      <c r="EF49" s="24">
        <v>2.4750000000000001</v>
      </c>
      <c r="EG49" s="24">
        <v>2.8530000000000002</v>
      </c>
      <c r="EH49" s="24">
        <v>3.1659999999999999</v>
      </c>
      <c r="EI49" s="24">
        <v>3.2679999999999998</v>
      </c>
      <c r="EJ49" s="24">
        <v>3.1760000000000002</v>
      </c>
      <c r="EK49" s="24">
        <v>3.3359999999999999</v>
      </c>
      <c r="EL49" s="24">
        <v>2.5</v>
      </c>
      <c r="EM49" s="24">
        <v>3.2559999999999998</v>
      </c>
      <c r="EN49" s="24">
        <v>3.573</v>
      </c>
      <c r="EO49" s="24">
        <v>2.0390000000000001</v>
      </c>
      <c r="EP49" s="24">
        <v>3.4119999999999999</v>
      </c>
      <c r="EQ49" s="24">
        <v>4.2489999999999997</v>
      </c>
      <c r="ER49" s="24">
        <v>2.7480000000000002</v>
      </c>
      <c r="ES49" s="24">
        <v>4.0990000000000002</v>
      </c>
      <c r="ET49" s="24">
        <v>4.5650000000000004</v>
      </c>
      <c r="EU49" s="24">
        <v>3.5419999999999998</v>
      </c>
      <c r="EV49" s="24">
        <v>4.4710000000000001</v>
      </c>
      <c r="EW49" s="24">
        <v>4.4180000000000001</v>
      </c>
      <c r="EX49" s="24">
        <v>3.222</v>
      </c>
      <c r="EY49" s="24">
        <v>4.3049999999999997</v>
      </c>
      <c r="EZ49" s="24">
        <v>4.0629999999999997</v>
      </c>
      <c r="FA49" s="24">
        <v>3.2679999999999998</v>
      </c>
      <c r="FB49" s="24">
        <v>3.9830000000000001</v>
      </c>
      <c r="FC49" s="24">
        <v>3.7290000000000001</v>
      </c>
      <c r="FD49" s="24">
        <v>3.83</v>
      </c>
      <c r="FE49" s="24">
        <v>3.7389999999999999</v>
      </c>
      <c r="FF49" s="24">
        <v>2.4569999999999999</v>
      </c>
      <c r="FG49" s="24">
        <v>6.3319999999999999</v>
      </c>
      <c r="FH49" s="24">
        <v>2.798</v>
      </c>
      <c r="FI49" s="24">
        <v>0.69</v>
      </c>
      <c r="FJ49" s="24">
        <v>3.64</v>
      </c>
      <c r="FK49" s="24">
        <v>0.94</v>
      </c>
      <c r="FL49" s="24">
        <v>0.434</v>
      </c>
      <c r="FM49" s="24">
        <v>4.6479999999999997</v>
      </c>
      <c r="FN49" s="24">
        <v>0.81899999999999995</v>
      </c>
      <c r="FO49" s="24">
        <v>1.248</v>
      </c>
      <c r="FP49" s="24">
        <v>5.6509999999999998</v>
      </c>
      <c r="FQ49" s="24">
        <v>1.675</v>
      </c>
      <c r="FR49" s="24">
        <v>2.9809999999999999</v>
      </c>
      <c r="FS49" s="24">
        <v>5.9539999999999997</v>
      </c>
      <c r="FT49" s="24">
        <v>3.298</v>
      </c>
      <c r="FU49" s="24">
        <v>3.2429999999999999</v>
      </c>
      <c r="FV49" s="24">
        <v>4.3810000000000002</v>
      </c>
      <c r="FW49" s="24">
        <v>3.3620000000000001</v>
      </c>
      <c r="FX49" s="24">
        <v>3.0310000000000001</v>
      </c>
      <c r="FY49" s="24">
        <v>4.6120000000000001</v>
      </c>
      <c r="FZ49" s="24">
        <v>3.198</v>
      </c>
      <c r="GA49" s="24">
        <v>3.5390000000000001</v>
      </c>
      <c r="GB49" s="24">
        <v>4.3959999999999999</v>
      </c>
      <c r="GC49" s="24">
        <v>3.63</v>
      </c>
      <c r="GD49" s="24">
        <v>4.1239999999999997</v>
      </c>
      <c r="GE49" s="24">
        <v>4.1619999999999999</v>
      </c>
      <c r="GF49" s="24">
        <v>4.1269999999999998</v>
      </c>
      <c r="GG49" s="24">
        <v>3.9910000000000001</v>
      </c>
      <c r="GH49" s="24">
        <v>3.8050000000000002</v>
      </c>
      <c r="GI49" s="24">
        <v>3.9740000000000002</v>
      </c>
      <c r="GJ49" s="24">
        <v>2.9769999999999999</v>
      </c>
      <c r="GK49" s="24">
        <v>3.593</v>
      </c>
      <c r="GL49" s="24">
        <v>3.028</v>
      </c>
      <c r="GM49" s="24">
        <v>3.1230000000000002</v>
      </c>
      <c r="GN49" s="24">
        <v>4.3650000000000002</v>
      </c>
      <c r="GO49" s="24">
        <v>3.24</v>
      </c>
      <c r="GP49" s="24">
        <v>3.476</v>
      </c>
      <c r="GQ49" s="24">
        <v>4.694</v>
      </c>
      <c r="GR49" s="24">
        <v>3.5819999999999999</v>
      </c>
      <c r="GS49" s="24">
        <v>3.653</v>
      </c>
      <c r="GT49" s="24">
        <v>6.0110000000000001</v>
      </c>
      <c r="GU49" s="24">
        <v>3.8820000000000001</v>
      </c>
      <c r="GV49" s="24">
        <v>3.3540000000000001</v>
      </c>
      <c r="GW49" s="24">
        <v>5.6180000000000003</v>
      </c>
      <c r="GX49" s="24">
        <v>3.5939999999999999</v>
      </c>
      <c r="GY49" s="24">
        <v>4.1859999999999999</v>
      </c>
      <c r="GZ49" s="24">
        <v>5.4450000000000003</v>
      </c>
      <c r="HA49" s="24">
        <v>4.3140000000000001</v>
      </c>
      <c r="HB49" s="24">
        <v>4.7560000000000002</v>
      </c>
      <c r="HC49" s="24">
        <v>4.8769999999999998</v>
      </c>
      <c r="HD49" s="24">
        <v>4.7709999999999999</v>
      </c>
      <c r="HE49" s="203">
        <v>4.6059999999999999</v>
      </c>
      <c r="HF49" s="203">
        <v>4.7759999999999998</v>
      </c>
      <c r="HG49" s="203">
        <v>4.6230000000000002</v>
      </c>
      <c r="HH49" s="203"/>
      <c r="HI49" s="203"/>
      <c r="HJ49" s="203"/>
      <c r="HK49" s="203"/>
      <c r="HL49" s="203"/>
      <c r="HM49" s="203"/>
      <c r="HN49" s="203"/>
      <c r="HO49" s="203"/>
      <c r="HP49" s="203"/>
      <c r="HQ49" s="203"/>
      <c r="HR49" s="203"/>
      <c r="HS49" s="203"/>
      <c r="HT49" s="203"/>
      <c r="HU49" s="203"/>
      <c r="HV49" s="203"/>
      <c r="HW49" s="203"/>
      <c r="HX49" s="203"/>
      <c r="HY49" s="203"/>
      <c r="HZ49" s="203"/>
      <c r="IA49" s="203"/>
      <c r="IB49" s="203"/>
      <c r="IC49" s="203"/>
      <c r="ID49" s="203"/>
      <c r="IE49" s="203"/>
      <c r="IF49" s="203"/>
      <c r="IG49" s="203"/>
      <c r="IH49" s="203"/>
      <c r="II49" s="203"/>
      <c r="IJ49" s="203"/>
      <c r="IK49" s="203"/>
      <c r="IL49" s="203"/>
      <c r="IM49" s="203"/>
      <c r="IN49" s="203"/>
      <c r="IO49" s="203"/>
      <c r="IP49" s="203"/>
      <c r="IQ49" s="203"/>
      <c r="IR49" s="203"/>
      <c r="IS49" s="203"/>
      <c r="IT49" s="203"/>
      <c r="IU49" s="203"/>
      <c r="IV49" s="203"/>
      <c r="IW49" s="203"/>
      <c r="IX49" s="203"/>
      <c r="IY49" s="203"/>
      <c r="IZ49" s="203"/>
      <c r="JA49" s="203"/>
      <c r="JB49" s="203"/>
      <c r="JC49" s="203"/>
      <c r="JD49" s="203"/>
      <c r="JE49" s="203"/>
      <c r="JF49" s="203"/>
      <c r="JG49" s="203"/>
      <c r="JH49" s="203"/>
      <c r="JI49" s="203"/>
      <c r="JJ49" s="203"/>
      <c r="JK49" s="203"/>
      <c r="JL49" s="203"/>
      <c r="JM49" s="203"/>
      <c r="JN49" s="203"/>
      <c r="JO49" s="203"/>
      <c r="JP49" s="203"/>
      <c r="JQ49" s="203"/>
      <c r="JR49" s="203"/>
      <c r="JS49" s="203"/>
      <c r="JT49" s="203"/>
      <c r="JU49" s="203"/>
      <c r="JV49" s="203"/>
      <c r="JW49" s="203"/>
      <c r="JX49" s="203"/>
      <c r="JY49" s="203"/>
      <c r="JZ49" s="203"/>
      <c r="KA49" s="203"/>
      <c r="KB49" s="203"/>
      <c r="KC49" s="203"/>
      <c r="KD49" s="203"/>
      <c r="KE49" s="203"/>
      <c r="KF49" s="203"/>
      <c r="KG49" s="203"/>
      <c r="KH49" s="203"/>
      <c r="KI49" s="203"/>
      <c r="KJ49" s="203"/>
      <c r="KK49" s="203"/>
      <c r="KL49" s="203"/>
      <c r="KM49" s="203"/>
      <c r="KN49" s="203"/>
      <c r="KO49" s="203"/>
      <c r="KP49" s="203"/>
      <c r="KQ49" s="203"/>
      <c r="KR49" s="203"/>
      <c r="KS49" s="203"/>
      <c r="KT49" s="203"/>
      <c r="KU49" s="203"/>
      <c r="KV49" s="203"/>
      <c r="KW49" s="203"/>
      <c r="KX49" s="203"/>
      <c r="KY49" s="203"/>
      <c r="KZ49" s="203"/>
      <c r="LA49" s="203"/>
      <c r="LB49" s="203"/>
      <c r="LC49" s="203"/>
      <c r="LD49" s="203"/>
      <c r="LE49" s="203"/>
      <c r="LF49" s="203"/>
      <c r="LG49" s="203"/>
      <c r="LH49" s="203"/>
      <c r="LI49" s="203"/>
      <c r="LJ49" s="203"/>
      <c r="LK49" s="203"/>
      <c r="LL49" s="203"/>
      <c r="LM49" s="203"/>
      <c r="LN49" s="203"/>
      <c r="LO49" s="203"/>
      <c r="LP49" s="203"/>
      <c r="LQ49" s="203"/>
      <c r="LR49" s="203"/>
      <c r="LS49" s="203"/>
      <c r="LT49" s="203"/>
      <c r="LU49" s="203"/>
      <c r="LV49" s="203"/>
      <c r="LW49" s="203"/>
      <c r="LX49" s="203"/>
      <c r="LY49" s="203"/>
      <c r="LZ49" s="203"/>
      <c r="MA49" s="203"/>
      <c r="MB49" s="203"/>
      <c r="MC49" s="203"/>
      <c r="MD49" s="203"/>
      <c r="ME49" s="203"/>
      <c r="MF49" s="203"/>
      <c r="MG49" s="203"/>
      <c r="MH49" s="203"/>
      <c r="MI49" s="203"/>
      <c r="MJ49" s="203"/>
      <c r="MK49" s="203"/>
      <c r="ML49" s="203"/>
      <c r="MM49" s="203"/>
      <c r="MN49" s="203"/>
      <c r="MO49" s="203"/>
      <c r="MP49" s="203"/>
      <c r="MQ49" s="203"/>
      <c r="MR49" s="203"/>
      <c r="MS49" s="203"/>
      <c r="MT49" s="203"/>
      <c r="MU49" s="203"/>
      <c r="MV49" s="203"/>
      <c r="MW49" s="203"/>
      <c r="MX49" s="203"/>
      <c r="MY49" s="203"/>
      <c r="MZ49" s="203"/>
      <c r="NA49" s="203"/>
      <c r="NB49" s="203"/>
      <c r="NC49" s="203"/>
      <c r="ND49" s="203"/>
      <c r="NE49" s="203"/>
      <c r="NF49" s="203"/>
      <c r="NG49" s="203"/>
      <c r="NH49" s="203"/>
      <c r="NI49" s="203"/>
      <c r="NJ49" s="203"/>
      <c r="NK49" s="203"/>
      <c r="NL49" s="203"/>
      <c r="NM49" s="203"/>
      <c r="NN49" s="203"/>
      <c r="NO49" s="203"/>
      <c r="NP49" s="203"/>
      <c r="NQ49" s="203"/>
      <c r="NR49" s="203"/>
      <c r="NS49" s="203"/>
      <c r="NT49" s="203"/>
      <c r="NU49" s="203"/>
      <c r="NV49" s="203"/>
      <c r="NW49" s="203"/>
      <c r="NX49" s="203"/>
      <c r="NY49" s="203"/>
      <c r="NZ49" s="203"/>
      <c r="OA49" s="203"/>
      <c r="OB49" s="205"/>
      <c r="OC49" s="205"/>
      <c r="OD49" s="205"/>
      <c r="OE49" s="205"/>
      <c r="OF49" s="205"/>
      <c r="OG49" s="205"/>
      <c r="OH49" s="205"/>
      <c r="OI49" s="205"/>
      <c r="OJ49" s="205"/>
      <c r="OK49" s="205"/>
      <c r="OL49" s="205"/>
      <c r="OM49" s="205"/>
      <c r="ON49" s="205"/>
      <c r="OO49" s="205"/>
      <c r="OP49" s="205"/>
      <c r="OQ49" s="205"/>
      <c r="OR49" s="205"/>
      <c r="OS49" s="205"/>
      <c r="OT49" s="205"/>
      <c r="OU49" s="205"/>
      <c r="OV49" s="205"/>
      <c r="OW49" s="205"/>
      <c r="OX49" s="205"/>
      <c r="OY49" s="205"/>
      <c r="OZ49" s="205"/>
      <c r="PA49" s="205"/>
      <c r="PB49" s="205"/>
      <c r="PC49" s="205"/>
      <c r="PD49" s="205"/>
      <c r="PE49" s="205"/>
      <c r="PF49" s="205"/>
      <c r="PG49" s="205"/>
      <c r="PH49" s="205"/>
      <c r="PI49" s="205"/>
      <c r="PJ49" s="205"/>
      <c r="PK49" s="205"/>
    </row>
    <row r="50" spans="1:427" ht="12" customHeight="1" x14ac:dyDescent="0.35">
      <c r="A50" s="18"/>
      <c r="C50" s="7"/>
      <c r="D50" s="160"/>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c r="BT50" s="24"/>
      <c r="BU50" s="24"/>
      <c r="BV50" s="24"/>
      <c r="BW50" s="24"/>
      <c r="BX50" s="24"/>
      <c r="BY50" s="24"/>
      <c r="BZ50" s="24"/>
      <c r="CA50" s="24"/>
      <c r="CB50" s="24"/>
      <c r="CC50" s="24"/>
      <c r="CD50" s="24"/>
      <c r="CE50" s="24"/>
      <c r="CF50" s="24"/>
      <c r="CG50" s="24"/>
      <c r="CH50" s="24"/>
      <c r="CI50" s="24"/>
      <c r="CJ50" s="24"/>
      <c r="CK50" s="24"/>
      <c r="CL50" s="24"/>
      <c r="CM50" s="24"/>
      <c r="CN50" s="24"/>
      <c r="CO50" s="24"/>
      <c r="CP50" s="24"/>
      <c r="CQ50" s="24"/>
      <c r="CR50" s="24"/>
      <c r="CS50" s="24"/>
      <c r="CT50" s="24"/>
      <c r="CU50" s="24"/>
      <c r="CV50" s="24"/>
      <c r="CW50" s="24"/>
      <c r="CX50" s="24"/>
      <c r="CY50" s="24"/>
      <c r="CZ50" s="24"/>
      <c r="DA50" s="24"/>
      <c r="DB50" s="24"/>
      <c r="DC50" s="24"/>
      <c r="DD50" s="24"/>
      <c r="DE50" s="24"/>
      <c r="DF50" s="24"/>
      <c r="DG50" s="24"/>
      <c r="DH50" s="24"/>
      <c r="DI50" s="24"/>
      <c r="DJ50" s="24"/>
      <c r="DK50" s="24"/>
      <c r="DL50" s="24"/>
      <c r="DM50" s="24"/>
      <c r="DN50" s="24"/>
      <c r="DO50" s="24"/>
      <c r="DP50" s="24"/>
      <c r="DQ50" s="24"/>
      <c r="DR50" s="24"/>
      <c r="DS50" s="24"/>
      <c r="DT50" s="24"/>
      <c r="DU50" s="24"/>
      <c r="DV50" s="24"/>
      <c r="DW50" s="24"/>
      <c r="DX50" s="24"/>
      <c r="DY50" s="24"/>
      <c r="DZ50" s="24"/>
      <c r="EA50" s="24"/>
      <c r="EB50" s="24"/>
      <c r="EC50" s="24"/>
      <c r="ED50" s="24"/>
      <c r="EE50" s="24"/>
      <c r="EF50" s="24"/>
      <c r="EG50" s="24"/>
      <c r="EH50" s="24"/>
      <c r="EI50" s="24"/>
      <c r="EJ50" s="24"/>
      <c r="EK50" s="24"/>
      <c r="EL50" s="24"/>
      <c r="EM50" s="24"/>
      <c r="EN50" s="24"/>
      <c r="EO50" s="24"/>
      <c r="EP50" s="24"/>
      <c r="EQ50" s="24"/>
      <c r="ER50" s="24"/>
      <c r="ES50" s="24"/>
      <c r="ET50" s="24"/>
      <c r="EU50" s="24"/>
      <c r="EV50" s="24"/>
      <c r="EW50" s="24"/>
      <c r="EX50" s="24"/>
      <c r="EY50" s="24"/>
      <c r="EZ50" s="24"/>
      <c r="FA50" s="24"/>
      <c r="FB50" s="24"/>
      <c r="FC50" s="24"/>
      <c r="FD50" s="24"/>
      <c r="FE50" s="24"/>
      <c r="FF50" s="24"/>
      <c r="FG50" s="24"/>
      <c r="FH50" s="24"/>
      <c r="FI50" s="24"/>
      <c r="FJ50" s="24"/>
      <c r="FK50" s="24"/>
      <c r="FL50" s="24"/>
      <c r="FM50" s="24"/>
      <c r="FN50" s="24"/>
      <c r="FO50" s="24"/>
      <c r="FP50" s="24"/>
      <c r="FQ50" s="24"/>
      <c r="FR50" s="24"/>
      <c r="FS50" s="24"/>
      <c r="FT50" s="24"/>
      <c r="FU50" s="24"/>
      <c r="FV50" s="24"/>
      <c r="FW50" s="24"/>
      <c r="FX50" s="24"/>
      <c r="FY50" s="24"/>
      <c r="FZ50" s="24"/>
      <c r="GA50" s="24"/>
      <c r="GB50" s="24"/>
      <c r="GC50" s="24"/>
      <c r="GD50" s="24"/>
      <c r="GE50" s="24"/>
      <c r="GF50" s="24"/>
      <c r="GG50" s="24"/>
      <c r="GH50" s="24"/>
      <c r="GI50" s="24"/>
      <c r="GJ50" s="24"/>
      <c r="GK50" s="24"/>
      <c r="GL50" s="24"/>
      <c r="GM50" s="24"/>
      <c r="GN50" s="24"/>
      <c r="GO50" s="24"/>
      <c r="GP50" s="24"/>
      <c r="GQ50" s="24"/>
      <c r="GR50" s="24"/>
      <c r="GS50" s="24"/>
      <c r="GT50" s="24"/>
      <c r="GU50" s="24"/>
      <c r="GV50" s="24"/>
      <c r="GW50" s="24"/>
      <c r="GX50" s="24"/>
      <c r="GY50" s="24"/>
      <c r="GZ50" s="24"/>
      <c r="HA50" s="24"/>
      <c r="HB50" s="24"/>
      <c r="HC50" s="24"/>
      <c r="HD50" s="24"/>
      <c r="HE50" s="203"/>
      <c r="HF50" s="203"/>
      <c r="HG50" s="203"/>
      <c r="HH50" s="203"/>
      <c r="HI50" s="203"/>
      <c r="HJ50" s="203"/>
      <c r="HK50" s="203"/>
      <c r="HL50" s="203"/>
      <c r="HM50" s="203"/>
      <c r="HN50" s="203"/>
      <c r="HO50" s="203"/>
      <c r="HP50" s="203"/>
      <c r="HQ50" s="203"/>
      <c r="HR50" s="203"/>
      <c r="HS50" s="203"/>
      <c r="HT50" s="203"/>
      <c r="HU50" s="203"/>
      <c r="HV50" s="203"/>
      <c r="HW50" s="203"/>
      <c r="HX50" s="203"/>
      <c r="HY50" s="203"/>
      <c r="HZ50" s="203"/>
      <c r="IA50" s="203"/>
      <c r="IB50" s="203"/>
      <c r="IC50" s="203"/>
      <c r="ID50" s="203"/>
      <c r="IE50" s="203"/>
      <c r="IF50" s="203"/>
      <c r="IG50" s="203"/>
      <c r="IH50" s="203"/>
      <c r="II50" s="203"/>
      <c r="IJ50" s="203"/>
      <c r="IK50" s="203"/>
      <c r="IL50" s="203"/>
      <c r="IM50" s="203"/>
      <c r="IN50" s="203"/>
      <c r="IO50" s="203"/>
      <c r="IP50" s="203"/>
      <c r="IQ50" s="203"/>
      <c r="IR50" s="203"/>
      <c r="IS50" s="203"/>
      <c r="IT50" s="203"/>
      <c r="IU50" s="203"/>
      <c r="IV50" s="203"/>
      <c r="IW50" s="203"/>
      <c r="IX50" s="203"/>
      <c r="IY50" s="203"/>
      <c r="IZ50" s="203"/>
      <c r="JA50" s="203"/>
      <c r="JB50" s="203"/>
      <c r="JC50" s="203"/>
      <c r="JD50" s="203"/>
      <c r="JE50" s="203"/>
      <c r="JF50" s="203"/>
      <c r="JG50" s="203"/>
      <c r="JH50" s="203"/>
      <c r="JI50" s="203"/>
      <c r="JJ50" s="203"/>
      <c r="JK50" s="203"/>
      <c r="JL50" s="203"/>
      <c r="JM50" s="203"/>
      <c r="JN50" s="203"/>
      <c r="JO50" s="203"/>
      <c r="JP50" s="203"/>
      <c r="JQ50" s="203"/>
      <c r="JR50" s="203"/>
      <c r="JS50" s="203"/>
      <c r="JT50" s="203"/>
      <c r="JU50" s="203"/>
      <c r="JV50" s="203"/>
      <c r="JW50" s="203"/>
      <c r="JX50" s="203"/>
      <c r="JY50" s="203"/>
      <c r="JZ50" s="203"/>
      <c r="KA50" s="203"/>
      <c r="KB50" s="203"/>
      <c r="KC50" s="203"/>
      <c r="KD50" s="203"/>
      <c r="KE50" s="203"/>
      <c r="KF50" s="203"/>
      <c r="KG50" s="203"/>
      <c r="KH50" s="203"/>
      <c r="KI50" s="203"/>
      <c r="KJ50" s="203"/>
      <c r="KK50" s="203"/>
      <c r="KL50" s="203"/>
      <c r="KM50" s="203"/>
      <c r="KN50" s="203"/>
      <c r="KO50" s="203"/>
      <c r="KP50" s="203"/>
      <c r="KQ50" s="203"/>
      <c r="KR50" s="203"/>
      <c r="KS50" s="203"/>
      <c r="KT50" s="203"/>
      <c r="KU50" s="203"/>
      <c r="KV50" s="203"/>
      <c r="KW50" s="203"/>
      <c r="KX50" s="203"/>
      <c r="KY50" s="203"/>
      <c r="KZ50" s="203"/>
      <c r="LA50" s="203"/>
      <c r="LB50" s="203"/>
      <c r="LC50" s="203"/>
      <c r="LD50" s="203"/>
      <c r="LE50" s="203"/>
      <c r="LF50" s="203"/>
      <c r="LG50" s="203"/>
      <c r="LH50" s="203"/>
      <c r="LI50" s="203"/>
      <c r="LJ50" s="203"/>
      <c r="LK50" s="203"/>
      <c r="LL50" s="203"/>
      <c r="LM50" s="203"/>
      <c r="LN50" s="203"/>
      <c r="LO50" s="203"/>
      <c r="LP50" s="203"/>
      <c r="LQ50" s="203"/>
      <c r="LR50" s="203"/>
      <c r="LS50" s="203"/>
      <c r="LT50" s="203"/>
      <c r="LU50" s="203"/>
      <c r="LV50" s="203"/>
      <c r="LW50" s="203"/>
      <c r="LX50" s="203"/>
      <c r="LY50" s="203"/>
      <c r="LZ50" s="203"/>
      <c r="MA50" s="203"/>
      <c r="MB50" s="203"/>
      <c r="MC50" s="203"/>
      <c r="MD50" s="203"/>
      <c r="ME50" s="203"/>
      <c r="MF50" s="203"/>
      <c r="MG50" s="203"/>
      <c r="MH50" s="203"/>
      <c r="MI50" s="203"/>
      <c r="MJ50" s="203"/>
      <c r="MK50" s="203"/>
      <c r="ML50" s="203"/>
      <c r="MM50" s="203"/>
      <c r="MN50" s="203"/>
      <c r="MO50" s="203"/>
      <c r="MP50" s="203"/>
      <c r="MQ50" s="203"/>
      <c r="MR50" s="203"/>
      <c r="MS50" s="203"/>
      <c r="MT50" s="203"/>
      <c r="MU50" s="203"/>
      <c r="MV50" s="203"/>
      <c r="MW50" s="203"/>
      <c r="MX50" s="203"/>
      <c r="MY50" s="203"/>
      <c r="MZ50" s="203"/>
      <c r="NA50" s="203"/>
      <c r="NB50" s="203"/>
      <c r="NC50" s="203"/>
      <c r="ND50" s="203"/>
      <c r="NE50" s="203"/>
      <c r="NF50" s="203"/>
      <c r="NG50" s="203"/>
      <c r="NH50" s="203"/>
      <c r="NI50" s="203"/>
      <c r="NJ50" s="203"/>
      <c r="NK50" s="203"/>
      <c r="NL50" s="203"/>
      <c r="NM50" s="203"/>
      <c r="NN50" s="203"/>
      <c r="NO50" s="203"/>
      <c r="NP50" s="203"/>
      <c r="NQ50" s="203"/>
      <c r="NR50" s="203"/>
      <c r="NS50" s="203"/>
      <c r="NT50" s="203"/>
      <c r="NU50" s="203"/>
      <c r="NV50" s="203"/>
      <c r="NW50" s="203"/>
      <c r="NX50" s="203"/>
      <c r="NY50" s="203"/>
      <c r="NZ50" s="203"/>
      <c r="OA50" s="203"/>
      <c r="OB50" s="205"/>
      <c r="OC50" s="205"/>
      <c r="OD50" s="205"/>
      <c r="OE50" s="205"/>
      <c r="OF50" s="205"/>
      <c r="OG50" s="205"/>
      <c r="OH50" s="205"/>
      <c r="OI50" s="205"/>
      <c r="OJ50" s="205"/>
      <c r="OK50" s="205"/>
      <c r="OL50" s="205"/>
      <c r="OM50" s="205"/>
      <c r="ON50" s="205"/>
      <c r="OO50" s="205"/>
      <c r="OP50" s="205"/>
      <c r="OQ50" s="205"/>
      <c r="OR50" s="205"/>
      <c r="OS50" s="205"/>
      <c r="OT50" s="205"/>
      <c r="OU50" s="205"/>
      <c r="OV50" s="205"/>
      <c r="OW50" s="205"/>
      <c r="OX50" s="205"/>
      <c r="OY50" s="205"/>
      <c r="OZ50" s="205"/>
      <c r="PA50" s="205"/>
      <c r="PB50" s="205"/>
      <c r="PC50" s="205"/>
      <c r="PD50" s="205"/>
      <c r="PE50" s="205"/>
      <c r="PF50" s="205"/>
      <c r="PG50" s="205"/>
      <c r="PH50" s="205"/>
      <c r="PI50" s="205"/>
      <c r="PJ50" s="205"/>
      <c r="PK50" s="205"/>
    </row>
    <row r="51" spans="1:427" ht="12" customHeight="1" x14ac:dyDescent="0.35">
      <c r="A51" s="134" t="s">
        <v>101</v>
      </c>
      <c r="B51" s="201"/>
      <c r="C51" s="17"/>
      <c r="D51" s="134"/>
      <c r="E51" s="165"/>
      <c r="F51" s="165"/>
      <c r="G51" s="165"/>
      <c r="H51" s="165"/>
      <c r="I51" s="165"/>
      <c r="J51" s="165"/>
      <c r="K51" s="165"/>
      <c r="L51" s="165"/>
      <c r="M51" s="165"/>
      <c r="N51" s="165"/>
      <c r="O51" s="165"/>
      <c r="P51" s="165"/>
      <c r="Q51" s="165"/>
      <c r="R51" s="165"/>
      <c r="S51" s="165"/>
      <c r="T51" s="165"/>
      <c r="U51" s="165"/>
      <c r="V51" s="165"/>
      <c r="W51" s="165"/>
      <c r="X51" s="165"/>
      <c r="Y51" s="165"/>
      <c r="Z51" s="165"/>
      <c r="AA51" s="165"/>
      <c r="AB51" s="165"/>
      <c r="AC51" s="165"/>
      <c r="AD51" s="165"/>
      <c r="AE51" s="165"/>
      <c r="AF51" s="165"/>
      <c r="AG51" s="165"/>
      <c r="AH51" s="165"/>
      <c r="AI51" s="165"/>
      <c r="AJ51" s="165"/>
      <c r="AK51" s="165"/>
      <c r="AL51" s="165"/>
      <c r="AM51" s="165"/>
      <c r="AN51" s="165"/>
      <c r="AO51" s="165"/>
      <c r="AP51" s="165"/>
      <c r="AQ51" s="165"/>
      <c r="AR51" s="165"/>
      <c r="AS51" s="165"/>
      <c r="AT51" s="165"/>
      <c r="AU51" s="165"/>
      <c r="AV51" s="165"/>
      <c r="AW51" s="165"/>
      <c r="AX51" s="165"/>
      <c r="AY51" s="165"/>
      <c r="AZ51" s="165"/>
      <c r="BA51" s="165"/>
      <c r="BB51" s="165"/>
      <c r="BC51" s="165"/>
      <c r="BD51" s="165"/>
      <c r="BE51" s="165"/>
      <c r="BF51" s="165"/>
      <c r="BG51" s="165"/>
      <c r="BH51" s="165"/>
      <c r="BI51" s="165"/>
      <c r="BJ51" s="165"/>
      <c r="BK51" s="165"/>
      <c r="BL51" s="165"/>
      <c r="BM51" s="165"/>
      <c r="BN51" s="165"/>
      <c r="BO51" s="165"/>
      <c r="BP51" s="165"/>
      <c r="BQ51" s="165"/>
      <c r="BR51" s="165"/>
      <c r="BS51" s="165"/>
      <c r="BT51" s="165"/>
      <c r="BU51" s="165"/>
      <c r="BV51" s="165"/>
      <c r="BW51" s="165"/>
      <c r="BX51" s="165"/>
      <c r="BY51" s="165"/>
      <c r="BZ51" s="165"/>
      <c r="CA51" s="165"/>
      <c r="CB51" s="165"/>
      <c r="CC51" s="165"/>
      <c r="CD51" s="165"/>
      <c r="CE51" s="165"/>
      <c r="CF51" s="165"/>
      <c r="CG51" s="165"/>
      <c r="CH51" s="165"/>
      <c r="CI51" s="165"/>
      <c r="CJ51" s="165"/>
      <c r="CK51" s="165"/>
      <c r="CL51" s="165"/>
      <c r="CM51" s="165"/>
      <c r="CN51" s="165"/>
      <c r="CO51" s="165"/>
      <c r="CP51" s="165"/>
      <c r="CQ51" s="165"/>
      <c r="CR51" s="165"/>
      <c r="CS51" s="165"/>
      <c r="CT51" s="165"/>
      <c r="CU51" s="165"/>
      <c r="CV51" s="165"/>
      <c r="CW51" s="165"/>
      <c r="CX51" s="165"/>
      <c r="CY51" s="165"/>
      <c r="CZ51" s="165"/>
      <c r="DA51" s="165"/>
      <c r="DB51" s="165"/>
      <c r="DC51" s="165"/>
      <c r="DD51" s="165"/>
      <c r="DE51" s="165"/>
      <c r="DF51" s="165"/>
      <c r="DG51" s="165"/>
      <c r="DH51" s="165"/>
      <c r="DI51" s="165"/>
      <c r="DJ51" s="165"/>
      <c r="DK51" s="165"/>
      <c r="DL51" s="165"/>
      <c r="DM51" s="165"/>
      <c r="DN51" s="165"/>
      <c r="DO51" s="165"/>
      <c r="DP51" s="165"/>
      <c r="DQ51" s="165"/>
      <c r="DR51" s="165"/>
      <c r="DS51" s="165"/>
      <c r="DT51" s="165"/>
      <c r="DU51" s="165"/>
      <c r="DV51" s="165"/>
      <c r="DW51" s="165"/>
      <c r="DX51" s="165"/>
      <c r="DY51" s="165"/>
      <c r="DZ51" s="165"/>
      <c r="EA51" s="165"/>
      <c r="EB51" s="165"/>
      <c r="EC51" s="165"/>
      <c r="ED51" s="165"/>
      <c r="EE51" s="165"/>
      <c r="EF51" s="165"/>
      <c r="EG51" s="165"/>
      <c r="EH51" s="165"/>
      <c r="EI51" s="165"/>
      <c r="EJ51" s="165"/>
      <c r="EK51" s="165"/>
      <c r="EL51" s="165"/>
      <c r="EM51" s="165"/>
      <c r="EN51" s="165"/>
      <c r="EO51" s="165"/>
      <c r="EP51" s="165"/>
      <c r="EQ51" s="165"/>
      <c r="ER51" s="165"/>
      <c r="ES51" s="165"/>
      <c r="ET51" s="165"/>
      <c r="EU51" s="165"/>
      <c r="EV51" s="165"/>
      <c r="EW51" s="165"/>
      <c r="EX51" s="165"/>
      <c r="EY51" s="165"/>
      <c r="EZ51" s="165"/>
      <c r="FA51" s="165"/>
      <c r="FB51" s="165"/>
      <c r="FC51" s="165"/>
      <c r="FD51" s="165"/>
      <c r="FE51" s="165"/>
      <c r="FF51" s="165"/>
      <c r="FG51" s="165"/>
      <c r="FH51" s="165"/>
      <c r="FI51" s="165"/>
      <c r="FJ51" s="165"/>
      <c r="FK51" s="165"/>
      <c r="FL51" s="165"/>
      <c r="FM51" s="165"/>
      <c r="FN51" s="165"/>
      <c r="FO51" s="165"/>
      <c r="FP51" s="165"/>
      <c r="FQ51" s="165"/>
      <c r="FR51" s="165"/>
      <c r="FS51" s="165"/>
      <c r="FT51" s="165"/>
      <c r="FU51" s="165"/>
      <c r="FV51" s="165"/>
      <c r="FW51" s="165"/>
      <c r="FX51" s="165"/>
      <c r="FY51" s="165"/>
      <c r="FZ51" s="165"/>
      <c r="GA51" s="165"/>
      <c r="GB51" s="165"/>
      <c r="GC51" s="165"/>
      <c r="GD51" s="165"/>
      <c r="GE51" s="165"/>
      <c r="GF51" s="165"/>
      <c r="GG51" s="165"/>
      <c r="GH51" s="165"/>
      <c r="GI51" s="165"/>
      <c r="GJ51" s="165"/>
      <c r="GK51" s="165"/>
      <c r="GL51" s="165"/>
      <c r="GM51" s="165"/>
      <c r="GN51" s="165"/>
      <c r="GO51" s="165"/>
      <c r="GP51" s="165"/>
      <c r="GQ51" s="165"/>
      <c r="GR51" s="165"/>
      <c r="GS51" s="165"/>
      <c r="GT51" s="165"/>
      <c r="GU51" s="165"/>
      <c r="GV51" s="165"/>
      <c r="GW51" s="165"/>
      <c r="GX51" s="165"/>
      <c r="GY51" s="165"/>
      <c r="GZ51" s="165"/>
      <c r="HA51" s="165"/>
      <c r="HB51" s="165"/>
      <c r="HC51" s="165"/>
      <c r="HD51" s="165"/>
      <c r="HE51" s="207"/>
      <c r="HF51" s="207"/>
      <c r="HG51" s="207"/>
      <c r="HH51" s="203"/>
      <c r="HI51" s="203"/>
      <c r="HJ51" s="203"/>
      <c r="HK51" s="203"/>
      <c r="HL51" s="203"/>
      <c r="HM51" s="203"/>
      <c r="HN51" s="203"/>
      <c r="HO51" s="203"/>
      <c r="HP51" s="203"/>
      <c r="HQ51" s="203"/>
      <c r="HR51" s="203"/>
      <c r="HS51" s="203"/>
      <c r="HT51" s="203"/>
      <c r="HU51" s="203"/>
      <c r="HV51" s="203"/>
      <c r="HW51" s="203"/>
      <c r="HX51" s="203"/>
      <c r="HY51" s="203"/>
      <c r="HZ51" s="203"/>
      <c r="IA51" s="203"/>
      <c r="IB51" s="203"/>
      <c r="IC51" s="203"/>
      <c r="ID51" s="203"/>
      <c r="IE51" s="203"/>
      <c r="IF51" s="203"/>
      <c r="IG51" s="203"/>
      <c r="IH51" s="203"/>
      <c r="II51" s="203"/>
      <c r="IJ51" s="203"/>
      <c r="IK51" s="203"/>
      <c r="IL51" s="203"/>
      <c r="IM51" s="203"/>
      <c r="IN51" s="203"/>
      <c r="IO51" s="203"/>
      <c r="IP51" s="203"/>
      <c r="IQ51" s="203"/>
      <c r="IR51" s="203"/>
      <c r="IS51" s="203"/>
      <c r="IT51" s="203"/>
      <c r="IU51" s="203"/>
      <c r="IV51" s="203"/>
      <c r="IW51" s="203"/>
      <c r="IX51" s="203"/>
      <c r="IY51" s="203"/>
      <c r="IZ51" s="203"/>
      <c r="JA51" s="203"/>
      <c r="JB51" s="203"/>
      <c r="JC51" s="203"/>
      <c r="JD51" s="203"/>
      <c r="JE51" s="203"/>
      <c r="JF51" s="203"/>
      <c r="JG51" s="203"/>
      <c r="JH51" s="203"/>
      <c r="JI51" s="203"/>
      <c r="JJ51" s="203"/>
      <c r="JK51" s="203"/>
      <c r="JL51" s="203"/>
      <c r="JM51" s="203"/>
      <c r="JN51" s="203"/>
      <c r="JO51" s="203"/>
      <c r="JP51" s="203"/>
      <c r="JQ51" s="203"/>
      <c r="JR51" s="203"/>
      <c r="JS51" s="203"/>
      <c r="JT51" s="203"/>
      <c r="JU51" s="203"/>
      <c r="JV51" s="203"/>
      <c r="JW51" s="203"/>
      <c r="JX51" s="203"/>
      <c r="JY51" s="203"/>
      <c r="JZ51" s="203"/>
      <c r="KA51" s="203"/>
      <c r="KB51" s="203"/>
      <c r="KC51" s="203"/>
      <c r="KD51" s="203"/>
      <c r="KE51" s="203"/>
      <c r="KF51" s="203"/>
      <c r="KG51" s="203"/>
      <c r="KH51" s="203"/>
      <c r="KI51" s="203"/>
      <c r="KJ51" s="203"/>
      <c r="KK51" s="203"/>
      <c r="KL51" s="203"/>
      <c r="KM51" s="203"/>
      <c r="KN51" s="203"/>
      <c r="KO51" s="203"/>
      <c r="KP51" s="203"/>
      <c r="KQ51" s="203"/>
      <c r="KR51" s="203"/>
      <c r="KS51" s="203"/>
      <c r="KT51" s="203"/>
      <c r="KU51" s="203"/>
      <c r="KV51" s="203"/>
      <c r="KW51" s="203"/>
      <c r="KX51" s="203"/>
      <c r="KY51" s="203"/>
      <c r="KZ51" s="203"/>
      <c r="LA51" s="203"/>
      <c r="LB51" s="203"/>
      <c r="LC51" s="203"/>
      <c r="LD51" s="203"/>
      <c r="LE51" s="203"/>
      <c r="LF51" s="203"/>
      <c r="LG51" s="203"/>
      <c r="LH51" s="203"/>
      <c r="LI51" s="203"/>
      <c r="LJ51" s="203"/>
      <c r="LK51" s="203"/>
      <c r="LL51" s="203"/>
      <c r="LM51" s="203"/>
      <c r="LN51" s="203"/>
      <c r="LO51" s="203"/>
      <c r="LP51" s="203"/>
      <c r="LQ51" s="203"/>
      <c r="LR51" s="203"/>
      <c r="LS51" s="203"/>
      <c r="LT51" s="203"/>
      <c r="LU51" s="203"/>
      <c r="LV51" s="203"/>
      <c r="LW51" s="203"/>
      <c r="LX51" s="203"/>
      <c r="LY51" s="203"/>
      <c r="LZ51" s="203"/>
      <c r="MA51" s="203"/>
      <c r="MB51" s="203"/>
      <c r="MC51" s="203"/>
      <c r="MD51" s="203"/>
      <c r="ME51" s="203"/>
      <c r="MF51" s="203"/>
      <c r="MG51" s="203"/>
      <c r="MH51" s="203"/>
      <c r="MI51" s="203"/>
      <c r="MJ51" s="203"/>
      <c r="MK51" s="203"/>
      <c r="ML51" s="203"/>
      <c r="MM51" s="203"/>
      <c r="MN51" s="203"/>
      <c r="MO51" s="203"/>
      <c r="MP51" s="203"/>
      <c r="MQ51" s="203"/>
      <c r="MR51" s="203"/>
      <c r="MS51" s="203"/>
      <c r="MT51" s="203"/>
      <c r="MU51" s="203"/>
      <c r="MV51" s="203"/>
      <c r="MW51" s="203"/>
      <c r="MX51" s="203"/>
      <c r="MY51" s="203"/>
      <c r="MZ51" s="203"/>
      <c r="NA51" s="203"/>
      <c r="NB51" s="203"/>
      <c r="NC51" s="203"/>
      <c r="ND51" s="203"/>
      <c r="NE51" s="203"/>
      <c r="NF51" s="203"/>
      <c r="NG51" s="203"/>
      <c r="NH51" s="203"/>
      <c r="NI51" s="203"/>
      <c r="NJ51" s="203"/>
      <c r="NK51" s="203"/>
      <c r="NL51" s="203"/>
      <c r="NM51" s="203"/>
      <c r="NN51" s="203"/>
      <c r="NO51" s="203"/>
      <c r="NP51" s="203"/>
      <c r="NQ51" s="203"/>
      <c r="NR51" s="203"/>
      <c r="NS51" s="203"/>
      <c r="NT51" s="203"/>
      <c r="NU51" s="203"/>
      <c r="NV51" s="203"/>
      <c r="NW51" s="203"/>
      <c r="NX51" s="203"/>
      <c r="NY51" s="203"/>
      <c r="NZ51" s="203"/>
      <c r="OA51" s="203"/>
      <c r="OB51" s="205"/>
      <c r="OC51" s="205"/>
      <c r="OD51" s="205"/>
      <c r="OE51" s="205"/>
      <c r="OF51" s="205"/>
      <c r="OG51" s="205"/>
      <c r="OH51" s="205"/>
      <c r="OI51" s="205"/>
      <c r="OJ51" s="205"/>
      <c r="OK51" s="205"/>
      <c r="OL51" s="205"/>
      <c r="OM51" s="205"/>
      <c r="ON51" s="205"/>
      <c r="OO51" s="205"/>
      <c r="OP51" s="205"/>
      <c r="OQ51" s="205"/>
      <c r="OR51" s="205"/>
      <c r="OS51" s="205"/>
      <c r="OT51" s="205"/>
      <c r="OU51" s="205"/>
      <c r="OV51" s="205"/>
      <c r="OW51" s="205"/>
      <c r="OX51" s="205"/>
      <c r="OY51" s="205"/>
      <c r="OZ51" s="205"/>
      <c r="PA51" s="205"/>
      <c r="PB51" s="205"/>
      <c r="PC51" s="205"/>
      <c r="PD51" s="205"/>
      <c r="PE51" s="205"/>
      <c r="PF51" s="205"/>
      <c r="PG51" s="205"/>
      <c r="PH51" s="205"/>
      <c r="PI51" s="205"/>
      <c r="PJ51" s="205"/>
      <c r="PK51" s="205"/>
    </row>
    <row r="52" spans="1:427" ht="12" customHeight="1" x14ac:dyDescent="0.35">
      <c r="A52" s="18"/>
      <c r="C52" s="7" t="s">
        <v>174</v>
      </c>
      <c r="D52" s="1"/>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4"/>
      <c r="BY52" s="24"/>
      <c r="BZ52" s="24"/>
      <c r="CA52" s="24"/>
      <c r="CB52" s="24"/>
      <c r="CC52" s="24"/>
      <c r="CD52" s="24"/>
      <c r="CE52" s="24"/>
      <c r="CF52" s="24"/>
      <c r="CG52" s="24"/>
      <c r="CH52" s="24"/>
      <c r="CI52" s="24"/>
      <c r="CJ52" s="24"/>
      <c r="CK52" s="24"/>
      <c r="CL52" s="24"/>
      <c r="CM52" s="24"/>
      <c r="CN52" s="24"/>
      <c r="CO52" s="24"/>
      <c r="CP52" s="24"/>
      <c r="CQ52" s="24"/>
      <c r="CR52" s="24"/>
      <c r="CS52" s="24"/>
      <c r="CT52" s="24"/>
      <c r="CU52" s="24"/>
      <c r="CV52" s="24"/>
      <c r="CW52" s="24"/>
      <c r="CX52" s="24"/>
      <c r="CY52" s="24"/>
      <c r="CZ52" s="24"/>
      <c r="DA52" s="24"/>
      <c r="DB52" s="24"/>
      <c r="DC52" s="24"/>
      <c r="DD52" s="24"/>
      <c r="DE52" s="24"/>
      <c r="DF52" s="24"/>
      <c r="DG52" s="24"/>
      <c r="DH52" s="24"/>
      <c r="DI52" s="24"/>
      <c r="DJ52" s="24"/>
      <c r="DK52" s="24"/>
      <c r="DL52" s="24"/>
      <c r="DM52" s="24"/>
      <c r="DN52" s="24"/>
      <c r="DO52" s="24"/>
      <c r="DP52" s="24"/>
      <c r="DQ52" s="24"/>
      <c r="DR52" s="24"/>
      <c r="DS52" s="24"/>
      <c r="DT52" s="24"/>
      <c r="DU52" s="24"/>
      <c r="DV52" s="24"/>
      <c r="DW52" s="24"/>
      <c r="DX52" s="24"/>
      <c r="DY52" s="24"/>
      <c r="DZ52" s="24"/>
      <c r="EA52" s="24"/>
      <c r="EB52" s="24"/>
      <c r="EC52" s="24"/>
      <c r="ED52" s="24"/>
      <c r="EE52" s="24"/>
      <c r="EF52" s="24"/>
      <c r="EG52" s="24"/>
      <c r="EH52" s="24"/>
      <c r="EI52" s="24"/>
      <c r="EJ52" s="24"/>
      <c r="EK52" s="24"/>
      <c r="EL52" s="24"/>
      <c r="EM52" s="24"/>
      <c r="EN52" s="24"/>
      <c r="EO52" s="24"/>
      <c r="EP52" s="24"/>
      <c r="EQ52" s="24"/>
      <c r="ER52" s="24"/>
      <c r="ES52" s="24"/>
      <c r="ET52" s="24"/>
      <c r="EU52" s="24"/>
      <c r="EV52" s="24"/>
      <c r="EW52" s="24"/>
      <c r="EX52" s="24"/>
      <c r="EY52" s="24"/>
      <c r="EZ52" s="24"/>
      <c r="FA52" s="24"/>
      <c r="FB52" s="24"/>
      <c r="FC52" s="24"/>
      <c r="FD52" s="24"/>
      <c r="FE52" s="24"/>
      <c r="FF52" s="24"/>
      <c r="FG52" s="24"/>
      <c r="FH52" s="24"/>
      <c r="FI52" s="24"/>
      <c r="FJ52" s="24"/>
      <c r="FK52" s="24"/>
      <c r="FL52" s="24"/>
      <c r="FM52" s="24"/>
      <c r="FN52" s="24"/>
      <c r="FO52" s="24"/>
      <c r="FP52" s="24"/>
      <c r="FQ52" s="24"/>
      <c r="FR52" s="24"/>
      <c r="FS52" s="24"/>
      <c r="FT52" s="24"/>
      <c r="FU52" s="24"/>
      <c r="FV52" s="24"/>
      <c r="FW52" s="24"/>
      <c r="FX52" s="24"/>
      <c r="FY52" s="24"/>
      <c r="FZ52" s="24"/>
      <c r="GA52" s="24"/>
      <c r="GB52" s="24"/>
      <c r="GC52" s="24"/>
      <c r="GD52" s="24"/>
      <c r="GE52" s="24"/>
      <c r="GF52" s="24"/>
      <c r="GG52" s="24"/>
      <c r="GH52" s="24"/>
      <c r="GI52" s="24"/>
      <c r="GJ52" s="24"/>
      <c r="GK52" s="24"/>
      <c r="GL52" s="24"/>
      <c r="GM52" s="24"/>
      <c r="GN52" s="24"/>
      <c r="GO52" s="24"/>
      <c r="GP52" s="24"/>
      <c r="GQ52" s="24"/>
      <c r="GR52" s="24"/>
      <c r="GS52" s="24"/>
      <c r="GT52" s="24"/>
      <c r="GU52" s="24"/>
      <c r="GV52" s="24"/>
      <c r="GW52" s="24"/>
      <c r="GX52" s="24"/>
      <c r="GY52" s="24"/>
      <c r="GZ52" s="24"/>
      <c r="HA52" s="24"/>
      <c r="HB52" s="24"/>
      <c r="HC52" s="24"/>
      <c r="HD52" s="24"/>
      <c r="HE52" s="203"/>
      <c r="HF52" s="203"/>
      <c r="HG52" s="203"/>
      <c r="HH52" s="203"/>
      <c r="HI52" s="203"/>
      <c r="HJ52" s="203"/>
      <c r="HK52" s="203"/>
      <c r="HL52" s="203"/>
      <c r="HM52" s="203"/>
      <c r="HN52" s="203"/>
      <c r="HO52" s="203"/>
      <c r="HP52" s="203"/>
      <c r="HQ52" s="203"/>
      <c r="HR52" s="203"/>
      <c r="HS52" s="203"/>
      <c r="HT52" s="203"/>
      <c r="HU52" s="203"/>
      <c r="HV52" s="203"/>
      <c r="HW52" s="203"/>
      <c r="HX52" s="203"/>
      <c r="HY52" s="203"/>
      <c r="HZ52" s="203"/>
      <c r="IA52" s="203"/>
      <c r="IB52" s="203"/>
      <c r="IC52" s="203"/>
      <c r="ID52" s="203"/>
      <c r="IE52" s="203"/>
      <c r="IF52" s="203"/>
      <c r="IG52" s="203"/>
      <c r="IH52" s="203"/>
      <c r="II52" s="203"/>
      <c r="IJ52" s="203"/>
      <c r="IK52" s="203"/>
      <c r="IL52" s="203"/>
      <c r="IM52" s="203"/>
      <c r="IN52" s="203"/>
      <c r="IO52" s="203"/>
      <c r="IP52" s="203"/>
      <c r="IQ52" s="203"/>
      <c r="IR52" s="203"/>
      <c r="IS52" s="203"/>
      <c r="IT52" s="203"/>
      <c r="IU52" s="203"/>
      <c r="IV52" s="203"/>
      <c r="IW52" s="203"/>
      <c r="IX52" s="203"/>
      <c r="IY52" s="203"/>
      <c r="IZ52" s="203"/>
      <c r="JA52" s="203"/>
      <c r="JB52" s="203"/>
      <c r="JC52" s="203"/>
      <c r="JD52" s="203"/>
      <c r="JE52" s="203"/>
      <c r="JF52" s="203"/>
      <c r="JG52" s="203"/>
      <c r="JH52" s="203"/>
      <c r="JI52" s="203"/>
      <c r="JJ52" s="203"/>
      <c r="JK52" s="203"/>
      <c r="JL52" s="203"/>
      <c r="JM52" s="203"/>
      <c r="JN52" s="203"/>
      <c r="JO52" s="203"/>
      <c r="JP52" s="203"/>
      <c r="JQ52" s="203"/>
      <c r="JR52" s="203"/>
      <c r="JS52" s="203"/>
      <c r="JT52" s="203"/>
      <c r="JU52" s="203"/>
      <c r="JV52" s="203"/>
      <c r="JW52" s="203"/>
      <c r="JX52" s="203"/>
      <c r="JY52" s="203"/>
      <c r="JZ52" s="203"/>
      <c r="KA52" s="203"/>
      <c r="KB52" s="203"/>
      <c r="KC52" s="203"/>
      <c r="KD52" s="203"/>
      <c r="KE52" s="203"/>
      <c r="KF52" s="203"/>
      <c r="KG52" s="203"/>
      <c r="KH52" s="203"/>
      <c r="KI52" s="203"/>
      <c r="KJ52" s="203"/>
      <c r="KK52" s="203"/>
      <c r="KL52" s="203"/>
      <c r="KM52" s="203"/>
      <c r="KN52" s="203"/>
      <c r="KO52" s="203"/>
      <c r="KP52" s="203"/>
      <c r="KQ52" s="203"/>
      <c r="KR52" s="203"/>
      <c r="KS52" s="203"/>
      <c r="KT52" s="203"/>
      <c r="KU52" s="203"/>
      <c r="KV52" s="203"/>
      <c r="KW52" s="203"/>
      <c r="KX52" s="203"/>
      <c r="KY52" s="203"/>
      <c r="KZ52" s="203"/>
      <c r="LA52" s="203"/>
      <c r="LB52" s="203"/>
      <c r="LC52" s="203"/>
      <c r="LD52" s="203"/>
      <c r="LE52" s="203"/>
      <c r="LF52" s="203"/>
      <c r="LG52" s="203"/>
      <c r="LH52" s="203"/>
      <c r="LI52" s="203"/>
      <c r="LJ52" s="203"/>
      <c r="LK52" s="203"/>
      <c r="LL52" s="203"/>
      <c r="LM52" s="203"/>
      <c r="LN52" s="203"/>
      <c r="LO52" s="203"/>
      <c r="LP52" s="203"/>
      <c r="LQ52" s="203"/>
      <c r="LR52" s="203"/>
      <c r="LS52" s="203"/>
      <c r="LT52" s="203"/>
      <c r="LU52" s="203"/>
      <c r="LV52" s="203"/>
      <c r="LW52" s="203"/>
      <c r="LX52" s="203"/>
      <c r="LY52" s="203"/>
      <c r="LZ52" s="203"/>
      <c r="MA52" s="203"/>
      <c r="MB52" s="203"/>
      <c r="MC52" s="203"/>
      <c r="MD52" s="203"/>
      <c r="ME52" s="203"/>
      <c r="MF52" s="203"/>
      <c r="MG52" s="203"/>
      <c r="MH52" s="203"/>
      <c r="MI52" s="203"/>
      <c r="MJ52" s="203"/>
      <c r="MK52" s="203"/>
      <c r="ML52" s="203"/>
      <c r="MM52" s="203"/>
      <c r="MN52" s="203"/>
      <c r="MO52" s="203"/>
      <c r="MP52" s="203"/>
      <c r="MQ52" s="203"/>
      <c r="MR52" s="203"/>
      <c r="MS52" s="203"/>
      <c r="MT52" s="203"/>
      <c r="MU52" s="203"/>
      <c r="MV52" s="203"/>
      <c r="MW52" s="203"/>
      <c r="MX52" s="203"/>
      <c r="MY52" s="203"/>
      <c r="MZ52" s="203"/>
      <c r="NA52" s="203"/>
      <c r="NB52" s="203"/>
      <c r="NC52" s="203"/>
      <c r="ND52" s="203"/>
      <c r="NE52" s="203"/>
      <c r="NF52" s="203"/>
      <c r="NG52" s="203"/>
      <c r="NH52" s="203"/>
      <c r="NI52" s="203"/>
      <c r="NJ52" s="203"/>
      <c r="NK52" s="203"/>
      <c r="NL52" s="203"/>
      <c r="NM52" s="203"/>
      <c r="NN52" s="203"/>
      <c r="NO52" s="203"/>
      <c r="NP52" s="203"/>
      <c r="NQ52" s="203"/>
      <c r="NR52" s="203"/>
      <c r="NS52" s="203"/>
      <c r="NT52" s="203"/>
      <c r="NU52" s="203"/>
      <c r="NV52" s="203"/>
      <c r="NW52" s="203"/>
      <c r="NX52" s="203"/>
      <c r="NY52" s="203"/>
      <c r="NZ52" s="203"/>
      <c r="OA52" s="203"/>
      <c r="OB52" s="205"/>
      <c r="OC52" s="205"/>
      <c r="OD52" s="205"/>
      <c r="OE52" s="205"/>
      <c r="OF52" s="205"/>
      <c r="OG52" s="205"/>
      <c r="OH52" s="205"/>
      <c r="OI52" s="205"/>
      <c r="OJ52" s="205"/>
      <c r="OK52" s="205"/>
      <c r="OL52" s="205"/>
      <c r="OM52" s="205"/>
      <c r="ON52" s="205"/>
      <c r="OO52" s="205"/>
      <c r="OP52" s="205"/>
      <c r="OQ52" s="205"/>
      <c r="OR52" s="205"/>
      <c r="OS52" s="205"/>
      <c r="OT52" s="205"/>
      <c r="OU52" s="205"/>
      <c r="OV52" s="205"/>
      <c r="OW52" s="205"/>
      <c r="OX52" s="205"/>
      <c r="OY52" s="205"/>
      <c r="OZ52" s="205"/>
      <c r="PA52" s="205"/>
      <c r="PB52" s="205"/>
      <c r="PC52" s="205"/>
      <c r="PD52" s="205"/>
      <c r="PE52" s="205"/>
      <c r="PF52" s="205"/>
      <c r="PG52" s="205"/>
      <c r="PH52" s="205"/>
      <c r="PI52" s="205"/>
      <c r="PJ52" s="205"/>
      <c r="PK52" s="205"/>
    </row>
    <row r="53" spans="1:427" ht="12" customHeight="1" x14ac:dyDescent="0.35">
      <c r="A53" s="18">
        <v>18</v>
      </c>
      <c r="C53" s="144" t="s">
        <v>63</v>
      </c>
      <c r="D53" s="1" t="s">
        <v>29</v>
      </c>
      <c r="E53" s="24">
        <v>1.302</v>
      </c>
      <c r="F53" s="24">
        <v>0.71499999999999997</v>
      </c>
      <c r="G53" s="24">
        <v>10.593999999999999</v>
      </c>
      <c r="H53" s="24">
        <v>2.573</v>
      </c>
      <c r="I53" s="24">
        <v>1.208</v>
      </c>
      <c r="J53" s="24">
        <v>1.0249999999999999</v>
      </c>
      <c r="K53" s="24">
        <v>11.429</v>
      </c>
      <c r="L53" s="24">
        <v>2.2629999999999999</v>
      </c>
      <c r="M53" s="24">
        <v>1.1100000000000001</v>
      </c>
      <c r="N53" s="24">
        <v>0.39100000000000001</v>
      </c>
      <c r="O53" s="24">
        <v>7.601</v>
      </c>
      <c r="P53" s="24">
        <v>1.5680000000000001</v>
      </c>
      <c r="Q53" s="24">
        <v>0.77</v>
      </c>
      <c r="R53" s="24">
        <v>0.22900000000000001</v>
      </c>
      <c r="S53" s="24">
        <v>5.2270000000000003</v>
      </c>
      <c r="T53" s="24">
        <v>0.98499999999999999</v>
      </c>
      <c r="U53" s="24">
        <v>0.50800000000000001</v>
      </c>
      <c r="V53" s="24">
        <v>0.158</v>
      </c>
      <c r="W53" s="24">
        <v>4.1440000000000001</v>
      </c>
      <c r="X53" s="24">
        <v>0.73899999999999999</v>
      </c>
      <c r="Y53" s="24">
        <v>0.41699999999999998</v>
      </c>
      <c r="Z53" s="24">
        <v>0.11700000000000001</v>
      </c>
      <c r="AA53" s="24">
        <v>0.91800000000000004</v>
      </c>
      <c r="AB53" s="24">
        <v>0.43099999999999999</v>
      </c>
      <c r="AC53" s="24">
        <v>0.44700000000000001</v>
      </c>
      <c r="AD53" s="24">
        <v>0.11799999999999999</v>
      </c>
      <c r="AE53" s="24">
        <v>0.371</v>
      </c>
      <c r="AF53" s="24">
        <v>0.39700000000000002</v>
      </c>
      <c r="AG53" s="24">
        <v>0.376</v>
      </c>
      <c r="AH53" s="24">
        <v>0.42099999999999999</v>
      </c>
      <c r="AI53" s="24">
        <v>0.38100000000000001</v>
      </c>
      <c r="AJ53" s="24">
        <v>0.34399999999999997</v>
      </c>
      <c r="AK53" s="24">
        <v>0.54500000000000004</v>
      </c>
      <c r="AL53" s="24">
        <v>0.36599999999999999</v>
      </c>
      <c r="AM53" s="24">
        <v>0.31</v>
      </c>
      <c r="AN53" s="24">
        <v>0.496</v>
      </c>
      <c r="AO53" s="24">
        <v>0.33600000000000002</v>
      </c>
      <c r="AP53" s="24">
        <v>0.39400000000000002</v>
      </c>
      <c r="AQ53" s="24">
        <v>0.50600000000000001</v>
      </c>
      <c r="AR53" s="24">
        <v>0.41099999999999998</v>
      </c>
      <c r="AS53" s="24">
        <v>0.30099999999999999</v>
      </c>
      <c r="AT53" s="24">
        <v>0.45600000000000002</v>
      </c>
      <c r="AU53" s="24">
        <v>0.32400000000000001</v>
      </c>
      <c r="AV53" s="24">
        <v>0.32</v>
      </c>
      <c r="AW53" s="24">
        <v>0.32800000000000001</v>
      </c>
      <c r="AX53" s="24">
        <v>0.32100000000000001</v>
      </c>
      <c r="AY53" s="24">
        <v>0.36</v>
      </c>
      <c r="AZ53" s="24">
        <v>0.36799999999999999</v>
      </c>
      <c r="BA53" s="24">
        <v>0.36099999999999999</v>
      </c>
      <c r="BB53" s="24">
        <v>0.36899999999999999</v>
      </c>
      <c r="BC53" s="24">
        <v>0.41</v>
      </c>
      <c r="BD53" s="24">
        <v>0.374</v>
      </c>
      <c r="BE53" s="24">
        <v>0.374</v>
      </c>
      <c r="BF53" s="24">
        <v>0.36699999999999999</v>
      </c>
      <c r="BG53" s="24">
        <v>0.373</v>
      </c>
      <c r="BH53" s="24">
        <v>0.29199999999999998</v>
      </c>
      <c r="BI53" s="24">
        <v>0.33300000000000002</v>
      </c>
      <c r="BJ53" s="24">
        <v>0.29799999999999999</v>
      </c>
      <c r="BK53" s="24">
        <v>0.26800000000000002</v>
      </c>
      <c r="BL53" s="24">
        <v>0.33500000000000002</v>
      </c>
      <c r="BM53" s="24">
        <v>0.27700000000000002</v>
      </c>
      <c r="BN53" s="24">
        <v>0.23499999999999999</v>
      </c>
      <c r="BO53" s="24">
        <v>0.4</v>
      </c>
      <c r="BP53" s="24">
        <v>0.25700000000000001</v>
      </c>
      <c r="BQ53" s="24">
        <v>0.27</v>
      </c>
      <c r="BR53" s="24">
        <v>0.92</v>
      </c>
      <c r="BS53" s="24">
        <v>0.3</v>
      </c>
      <c r="BT53" s="24">
        <v>0.22800000000000001</v>
      </c>
      <c r="BU53" s="24">
        <v>0.63800000000000001</v>
      </c>
      <c r="BV53" s="24">
        <v>0.251</v>
      </c>
      <c r="BW53" s="24">
        <v>0.192</v>
      </c>
      <c r="BX53" s="24">
        <v>0.47599999999999998</v>
      </c>
      <c r="BY53" s="24">
        <v>0.20799999999999999</v>
      </c>
      <c r="BZ53" s="24">
        <v>0.17100000000000001</v>
      </c>
      <c r="CA53" s="24">
        <v>0.60399999999999998</v>
      </c>
      <c r="CB53" s="24">
        <v>0.19500000000000001</v>
      </c>
      <c r="CC53" s="24">
        <v>0.157</v>
      </c>
      <c r="CD53" s="24">
        <v>0.85</v>
      </c>
      <c r="CE53" s="24">
        <v>0.192</v>
      </c>
      <c r="CF53" s="24">
        <v>0.18099999999999999</v>
      </c>
      <c r="CG53" s="24">
        <v>0.83599999999999997</v>
      </c>
      <c r="CH53" s="24">
        <v>0.214</v>
      </c>
      <c r="CI53" s="24">
        <v>0.17299999999999999</v>
      </c>
      <c r="CJ53" s="24">
        <v>0.78400000000000003</v>
      </c>
      <c r="CK53" s="24">
        <v>0.20499999999999999</v>
      </c>
      <c r="CL53" s="24">
        <v>0.18</v>
      </c>
      <c r="CM53" s="24">
        <v>0.8</v>
      </c>
      <c r="CN53" s="24">
        <v>0.21</v>
      </c>
      <c r="CO53" s="24">
        <v>0.193</v>
      </c>
      <c r="CP53" s="24">
        <v>0.98699999999999999</v>
      </c>
      <c r="CQ53" s="24">
        <v>0.23799999999999999</v>
      </c>
      <c r="CR53" s="24">
        <v>0.16</v>
      </c>
      <c r="CS53" s="24">
        <v>0.87</v>
      </c>
      <c r="CT53" s="24">
        <v>0.2</v>
      </c>
      <c r="CU53" s="24">
        <v>0.13400000000000001</v>
      </c>
      <c r="CV53" s="24">
        <v>1.5649999999999999</v>
      </c>
      <c r="CW53" s="24">
        <v>0.20799999999999999</v>
      </c>
      <c r="CX53" s="24">
        <v>0.128</v>
      </c>
      <c r="CY53" s="24">
        <v>1.722</v>
      </c>
      <c r="CZ53" s="24">
        <v>0.20399999999999999</v>
      </c>
      <c r="DA53" s="24">
        <v>0.16700000000000001</v>
      </c>
      <c r="DB53" s="24">
        <v>2.2629999999999999</v>
      </c>
      <c r="DC53" s="24">
        <v>0.27700000000000002</v>
      </c>
      <c r="DD53" s="24">
        <v>0.18</v>
      </c>
      <c r="DE53" s="24">
        <v>2.0569999999999999</v>
      </c>
      <c r="DF53" s="24">
        <v>0.26700000000000002</v>
      </c>
      <c r="DG53" s="24">
        <v>0.16800000000000001</v>
      </c>
      <c r="DH53" s="24">
        <v>2.9470000000000001</v>
      </c>
      <c r="DI53" s="24">
        <v>0.28799999999999998</v>
      </c>
      <c r="DJ53" s="24">
        <v>0.124</v>
      </c>
      <c r="DK53" s="24">
        <v>3.7269999999999999</v>
      </c>
      <c r="DL53" s="24">
        <v>0.27900000000000003</v>
      </c>
      <c r="DM53" s="24">
        <v>0.123</v>
      </c>
      <c r="DN53" s="24">
        <v>3.609</v>
      </c>
      <c r="DO53" s="24">
        <v>0.29099999999999998</v>
      </c>
      <c r="DP53" s="24">
        <v>0.13100000000000001</v>
      </c>
      <c r="DQ53" s="24">
        <v>3.7389999999999999</v>
      </c>
      <c r="DR53" s="24">
        <v>0.3</v>
      </c>
      <c r="DS53" s="24">
        <v>0.13200000000000001</v>
      </c>
      <c r="DT53" s="24">
        <v>3.3380000000000001</v>
      </c>
      <c r="DU53" s="24">
        <v>0.29199999999999998</v>
      </c>
      <c r="DV53" s="24">
        <v>0.13300000000000001</v>
      </c>
      <c r="DW53" s="24">
        <v>3.0750000000000002</v>
      </c>
      <c r="DX53" s="24">
        <v>0.29699999999999999</v>
      </c>
      <c r="DY53" s="24">
        <v>0.17100000000000001</v>
      </c>
      <c r="DZ53" s="24">
        <v>3.508</v>
      </c>
      <c r="EA53" s="24">
        <v>0.36099999999999999</v>
      </c>
      <c r="EB53" s="24">
        <v>0.127</v>
      </c>
      <c r="EC53" s="24">
        <v>3.7149999999999999</v>
      </c>
      <c r="ED53" s="24">
        <v>0.32700000000000001</v>
      </c>
      <c r="EE53" s="24">
        <v>0.46</v>
      </c>
      <c r="EF53" s="24">
        <v>3.63</v>
      </c>
      <c r="EG53" s="24">
        <v>0.64800000000000002</v>
      </c>
      <c r="EH53" s="24">
        <v>0.44900000000000001</v>
      </c>
      <c r="EI53" s="24">
        <v>3.972</v>
      </c>
      <c r="EJ53" s="24">
        <v>0.66400000000000003</v>
      </c>
      <c r="EK53" s="24">
        <v>0.44900000000000001</v>
      </c>
      <c r="EL53" s="24">
        <v>4.5609999999999999</v>
      </c>
      <c r="EM53" s="24">
        <v>0.71199999999999997</v>
      </c>
      <c r="EN53" s="24">
        <v>0.40600000000000003</v>
      </c>
      <c r="EO53" s="24">
        <v>4.8150000000000004</v>
      </c>
      <c r="EP53" s="24">
        <v>0.68600000000000005</v>
      </c>
      <c r="EQ53" s="24">
        <v>0.3</v>
      </c>
      <c r="ER53" s="24">
        <v>4.8090000000000002</v>
      </c>
      <c r="ES53" s="24">
        <v>0.57999999999999996</v>
      </c>
      <c r="ET53" s="24">
        <v>0.32</v>
      </c>
      <c r="EU53" s="24">
        <v>5.6909999999999998</v>
      </c>
      <c r="EV53" s="24">
        <v>0.63400000000000001</v>
      </c>
      <c r="EW53" s="24">
        <v>0.315</v>
      </c>
      <c r="EX53" s="24">
        <v>6.6820000000000004</v>
      </c>
      <c r="EY53" s="24">
        <v>0.7</v>
      </c>
      <c r="EZ53" s="24">
        <v>0.33700000000000002</v>
      </c>
      <c r="FA53" s="24">
        <v>5.8250000000000002</v>
      </c>
      <c r="FB53" s="24">
        <v>0.67200000000000004</v>
      </c>
      <c r="FC53" s="24">
        <v>0.33</v>
      </c>
      <c r="FD53" s="24">
        <v>4.7850000000000001</v>
      </c>
      <c r="FE53" s="24">
        <v>0.56200000000000006</v>
      </c>
      <c r="FF53" s="24">
        <v>0.32700000000000001</v>
      </c>
      <c r="FG53" s="24">
        <v>3.2530000000000001</v>
      </c>
      <c r="FH53" s="24">
        <v>0.48299999999999998</v>
      </c>
      <c r="FI53" s="24">
        <v>0.19</v>
      </c>
      <c r="FJ53" s="24">
        <v>3.97</v>
      </c>
      <c r="FK53" s="24">
        <v>0.41</v>
      </c>
      <c r="FL53" s="24">
        <v>0.13400000000000001</v>
      </c>
      <c r="FM53" s="24">
        <v>4.9489999999999998</v>
      </c>
      <c r="FN53" s="24">
        <v>0.41199999999999998</v>
      </c>
      <c r="FO53" s="24">
        <v>0.114</v>
      </c>
      <c r="FP53" s="24">
        <v>5.3310000000000004</v>
      </c>
      <c r="FQ53" s="24">
        <v>0.45</v>
      </c>
      <c r="FR53" s="24">
        <v>0.13200000000000001</v>
      </c>
      <c r="FS53" s="24">
        <v>4.7069999999999999</v>
      </c>
      <c r="FT53" s="24">
        <v>0.46500000000000002</v>
      </c>
      <c r="FU53" s="24">
        <v>0.122</v>
      </c>
      <c r="FV53" s="24">
        <v>5.468</v>
      </c>
      <c r="FW53" s="24">
        <v>0.498</v>
      </c>
      <c r="FX53" s="24">
        <v>0.14000000000000001</v>
      </c>
      <c r="FY53" s="24">
        <v>5.0309999999999997</v>
      </c>
      <c r="FZ53" s="24">
        <v>0.49199999999999999</v>
      </c>
      <c r="GA53" s="24">
        <v>0.13900000000000001</v>
      </c>
      <c r="GB53" s="24">
        <v>5.476</v>
      </c>
      <c r="GC53" s="24">
        <v>0.53800000000000003</v>
      </c>
      <c r="GD53" s="24">
        <v>0.13400000000000001</v>
      </c>
      <c r="GE53" s="24">
        <v>4.9950000000000001</v>
      </c>
      <c r="GF53" s="24">
        <v>0.48599999999999999</v>
      </c>
      <c r="GG53" s="24">
        <v>0.129</v>
      </c>
      <c r="GH53" s="24">
        <v>5.9569999999999999</v>
      </c>
      <c r="GI53" s="24">
        <v>0.501</v>
      </c>
      <c r="GJ53" s="24">
        <v>0.17399999999999999</v>
      </c>
      <c r="GK53" s="24">
        <v>4.01</v>
      </c>
      <c r="GL53" s="24">
        <v>0.40899999999999997</v>
      </c>
      <c r="GM53" s="24">
        <v>0.193</v>
      </c>
      <c r="GN53" s="24">
        <v>3.827</v>
      </c>
      <c r="GO53" s="24">
        <v>0.45400000000000001</v>
      </c>
      <c r="GP53" s="24">
        <v>0.188</v>
      </c>
      <c r="GQ53" s="24">
        <v>4.1829999999999998</v>
      </c>
      <c r="GR53" s="24">
        <v>0.46600000000000003</v>
      </c>
      <c r="GS53" s="24">
        <v>0.24299999999999999</v>
      </c>
      <c r="GT53" s="24">
        <v>3.4289999999999998</v>
      </c>
      <c r="GU53" s="24">
        <v>0.505</v>
      </c>
      <c r="GV53" s="24">
        <v>0.184</v>
      </c>
      <c r="GW53" s="24">
        <v>4.2160000000000002</v>
      </c>
      <c r="GX53" s="24">
        <v>0.51300000000000001</v>
      </c>
      <c r="GY53" s="24">
        <v>0.23599999999999999</v>
      </c>
      <c r="GZ53" s="24">
        <v>4.8410000000000002</v>
      </c>
      <c r="HA53" s="24">
        <v>0.57899999999999996</v>
      </c>
      <c r="HB53" s="24">
        <v>0.33100000000000002</v>
      </c>
      <c r="HC53" s="24">
        <v>5.2430000000000003</v>
      </c>
      <c r="HD53" s="24">
        <v>0.67200000000000004</v>
      </c>
      <c r="HE53" s="203">
        <v>0.34200000000000003</v>
      </c>
      <c r="HF53" s="203">
        <v>5.0359999999999996</v>
      </c>
      <c r="HG53" s="203">
        <v>0.69</v>
      </c>
      <c r="HH53" s="203"/>
      <c r="HI53" s="203"/>
      <c r="HJ53" s="203"/>
      <c r="HK53" s="203"/>
      <c r="HL53" s="203"/>
      <c r="HM53" s="203"/>
      <c r="HN53" s="203"/>
      <c r="HO53" s="203"/>
      <c r="HP53" s="203"/>
      <c r="HQ53" s="203"/>
      <c r="HR53" s="203"/>
      <c r="HS53" s="203"/>
      <c r="HT53" s="203"/>
      <c r="HU53" s="203"/>
      <c r="HV53" s="203"/>
      <c r="HW53" s="203"/>
      <c r="HX53" s="203"/>
      <c r="HY53" s="203"/>
      <c r="HZ53" s="203"/>
      <c r="IA53" s="203"/>
      <c r="IB53" s="203"/>
      <c r="IC53" s="203"/>
      <c r="ID53" s="203"/>
      <c r="IE53" s="203"/>
      <c r="IF53" s="203"/>
      <c r="IG53" s="203"/>
      <c r="IH53" s="203"/>
      <c r="II53" s="203"/>
      <c r="IJ53" s="203"/>
      <c r="IK53" s="203"/>
      <c r="IL53" s="203"/>
      <c r="IM53" s="203"/>
      <c r="IN53" s="203"/>
      <c r="IO53" s="203"/>
      <c r="IP53" s="203"/>
      <c r="IQ53" s="203"/>
      <c r="IR53" s="203"/>
      <c r="IS53" s="203"/>
      <c r="IT53" s="203"/>
      <c r="IU53" s="203"/>
      <c r="IV53" s="203"/>
      <c r="IW53" s="203"/>
      <c r="IX53" s="203"/>
      <c r="IY53" s="203"/>
      <c r="IZ53" s="203"/>
      <c r="JA53" s="203"/>
      <c r="JB53" s="203"/>
      <c r="JC53" s="203"/>
      <c r="JD53" s="203"/>
      <c r="JE53" s="203"/>
      <c r="JF53" s="203"/>
      <c r="JG53" s="203"/>
      <c r="JH53" s="203"/>
      <c r="JI53" s="203"/>
      <c r="JJ53" s="203"/>
      <c r="JK53" s="203"/>
      <c r="JL53" s="203"/>
      <c r="JM53" s="203"/>
      <c r="JN53" s="203"/>
      <c r="JO53" s="203"/>
      <c r="JP53" s="203"/>
      <c r="JQ53" s="203"/>
      <c r="JR53" s="203"/>
      <c r="JS53" s="203"/>
      <c r="JT53" s="203"/>
      <c r="JU53" s="203"/>
      <c r="JV53" s="203"/>
      <c r="JW53" s="203"/>
      <c r="JX53" s="203"/>
      <c r="JY53" s="203"/>
      <c r="JZ53" s="203"/>
      <c r="KA53" s="203"/>
      <c r="KB53" s="203"/>
      <c r="KC53" s="203"/>
      <c r="KD53" s="203"/>
      <c r="KE53" s="203"/>
      <c r="KF53" s="203"/>
      <c r="KG53" s="203"/>
      <c r="KH53" s="203"/>
      <c r="KI53" s="203"/>
      <c r="KJ53" s="203"/>
      <c r="KK53" s="203"/>
      <c r="KL53" s="203"/>
      <c r="KM53" s="203"/>
      <c r="KN53" s="203"/>
      <c r="KO53" s="203"/>
      <c r="KP53" s="203"/>
      <c r="KQ53" s="203"/>
      <c r="KR53" s="203"/>
      <c r="KS53" s="203"/>
      <c r="KT53" s="203"/>
      <c r="KU53" s="203"/>
      <c r="KV53" s="203"/>
      <c r="KW53" s="203"/>
      <c r="KX53" s="203"/>
      <c r="KY53" s="203"/>
      <c r="KZ53" s="203"/>
      <c r="LA53" s="203"/>
      <c r="LB53" s="203"/>
      <c r="LC53" s="203"/>
      <c r="LD53" s="203"/>
      <c r="LE53" s="203"/>
      <c r="LF53" s="203"/>
      <c r="LG53" s="203"/>
      <c r="LH53" s="203"/>
      <c r="LI53" s="203"/>
      <c r="LJ53" s="203"/>
      <c r="LK53" s="203"/>
      <c r="LL53" s="203"/>
      <c r="LM53" s="203"/>
      <c r="LN53" s="203"/>
      <c r="LO53" s="203"/>
      <c r="LP53" s="203"/>
      <c r="LQ53" s="203"/>
      <c r="LR53" s="203"/>
      <c r="LS53" s="203"/>
      <c r="LT53" s="203"/>
      <c r="LU53" s="203"/>
      <c r="LV53" s="203"/>
      <c r="LW53" s="203"/>
      <c r="LX53" s="203"/>
      <c r="LY53" s="203"/>
      <c r="LZ53" s="203"/>
      <c r="MA53" s="203"/>
      <c r="MB53" s="203"/>
      <c r="MC53" s="203"/>
      <c r="MD53" s="203"/>
      <c r="ME53" s="203"/>
      <c r="MF53" s="203"/>
      <c r="MG53" s="203"/>
      <c r="MH53" s="203"/>
      <c r="MI53" s="203"/>
      <c r="MJ53" s="203"/>
      <c r="MK53" s="203"/>
      <c r="ML53" s="203"/>
      <c r="MM53" s="203"/>
      <c r="MN53" s="203"/>
      <c r="MO53" s="203"/>
      <c r="MP53" s="203"/>
      <c r="MQ53" s="203"/>
      <c r="MR53" s="203"/>
      <c r="MS53" s="203"/>
      <c r="MT53" s="203"/>
      <c r="MU53" s="203"/>
      <c r="MV53" s="203"/>
      <c r="MW53" s="203"/>
      <c r="MX53" s="203"/>
      <c r="MY53" s="203"/>
      <c r="MZ53" s="203"/>
      <c r="NA53" s="203"/>
      <c r="NB53" s="203"/>
      <c r="NC53" s="203"/>
      <c r="ND53" s="203"/>
      <c r="NE53" s="203"/>
      <c r="NF53" s="203"/>
      <c r="NG53" s="203"/>
      <c r="NH53" s="203"/>
      <c r="NI53" s="203"/>
      <c r="NJ53" s="203"/>
      <c r="NK53" s="203"/>
      <c r="NL53" s="203"/>
      <c r="NM53" s="203"/>
      <c r="NN53" s="203"/>
      <c r="NO53" s="203"/>
      <c r="NP53" s="203"/>
      <c r="NQ53" s="203"/>
      <c r="NR53" s="203"/>
      <c r="NS53" s="203"/>
      <c r="NT53" s="203"/>
      <c r="NU53" s="203"/>
      <c r="NV53" s="203"/>
      <c r="NW53" s="203"/>
      <c r="NX53" s="203"/>
      <c r="NY53" s="203"/>
      <c r="NZ53" s="203"/>
      <c r="OA53" s="203"/>
      <c r="OB53" s="205"/>
      <c r="OC53" s="205"/>
      <c r="OD53" s="205"/>
      <c r="OE53" s="205"/>
      <c r="OF53" s="205"/>
      <c r="OG53" s="205"/>
      <c r="OH53" s="205"/>
      <c r="OI53" s="205"/>
      <c r="OJ53" s="205"/>
      <c r="OK53" s="205"/>
      <c r="OL53" s="205"/>
      <c r="OM53" s="205"/>
      <c r="ON53" s="205"/>
      <c r="OO53" s="205"/>
      <c r="OP53" s="205"/>
      <c r="OQ53" s="205"/>
      <c r="OR53" s="205"/>
      <c r="OS53" s="205"/>
      <c r="OT53" s="205"/>
      <c r="OU53" s="205"/>
      <c r="OV53" s="205"/>
      <c r="OW53" s="205"/>
      <c r="OX53" s="205"/>
      <c r="OY53" s="205"/>
      <c r="OZ53" s="205"/>
      <c r="PA53" s="205"/>
      <c r="PB53" s="205"/>
      <c r="PC53" s="205"/>
      <c r="PD53" s="205"/>
      <c r="PE53" s="205"/>
      <c r="PF53" s="205"/>
      <c r="PG53" s="205"/>
      <c r="PH53" s="205"/>
      <c r="PI53" s="205"/>
      <c r="PJ53" s="205"/>
      <c r="PK53" s="205"/>
    </row>
    <row r="54" spans="1:427" ht="12" customHeight="1" x14ac:dyDescent="0.35">
      <c r="A54" s="18">
        <v>19</v>
      </c>
      <c r="C54" s="144" t="s">
        <v>64</v>
      </c>
      <c r="D54" s="1" t="s">
        <v>29</v>
      </c>
      <c r="E54" s="24">
        <v>1.996</v>
      </c>
      <c r="F54" s="24">
        <v>0.81200000000000006</v>
      </c>
      <c r="G54" s="24">
        <v>7.7910000000000004</v>
      </c>
      <c r="H54" s="24">
        <v>2.548</v>
      </c>
      <c r="I54" s="24">
        <v>1.8580000000000001</v>
      </c>
      <c r="J54" s="24">
        <v>0.78700000000000003</v>
      </c>
      <c r="K54" s="24">
        <v>9.65</v>
      </c>
      <c r="L54" s="24">
        <v>2.407</v>
      </c>
      <c r="M54" s="24">
        <v>1.869</v>
      </c>
      <c r="N54" s="24">
        <v>0.75</v>
      </c>
      <c r="O54" s="24">
        <v>9.2449999999999992</v>
      </c>
      <c r="P54" s="24">
        <v>2.3109999999999999</v>
      </c>
      <c r="Q54" s="24">
        <v>1.897</v>
      </c>
      <c r="R54" s="24">
        <v>0.752</v>
      </c>
      <c r="S54" s="24">
        <v>11.65</v>
      </c>
      <c r="T54" s="24">
        <v>2.44</v>
      </c>
      <c r="U54" s="24">
        <v>1.901</v>
      </c>
      <c r="V54" s="24">
        <v>0.75900000000000001</v>
      </c>
      <c r="W54" s="24">
        <v>11.272</v>
      </c>
      <c r="X54" s="24">
        <v>2.4140000000000001</v>
      </c>
      <c r="Y54" s="24">
        <v>1.847</v>
      </c>
      <c r="Z54" s="24">
        <v>0.76</v>
      </c>
      <c r="AA54" s="24">
        <v>10.930999999999999</v>
      </c>
      <c r="AB54" s="24">
        <v>2.3580000000000001</v>
      </c>
      <c r="AC54" s="24">
        <v>1.7809999999999999</v>
      </c>
      <c r="AD54" s="24">
        <v>0.754</v>
      </c>
      <c r="AE54" s="24">
        <v>8.0280000000000005</v>
      </c>
      <c r="AF54" s="24">
        <v>2.202</v>
      </c>
      <c r="AG54" s="24">
        <v>1.583</v>
      </c>
      <c r="AH54" s="24">
        <v>7.6619999999999999</v>
      </c>
      <c r="AI54" s="24">
        <v>2.1869999999999998</v>
      </c>
      <c r="AJ54" s="24">
        <v>1.492</v>
      </c>
      <c r="AK54" s="24">
        <v>7.4130000000000003</v>
      </c>
      <c r="AL54" s="24">
        <v>2.0840000000000001</v>
      </c>
      <c r="AM54" s="24">
        <v>1.4870000000000001</v>
      </c>
      <c r="AN54" s="24">
        <v>6.915</v>
      </c>
      <c r="AO54" s="24">
        <v>2.0390000000000001</v>
      </c>
      <c r="AP54" s="24">
        <v>1.881</v>
      </c>
      <c r="AQ54" s="24">
        <v>6.4</v>
      </c>
      <c r="AR54" s="24">
        <v>2.351</v>
      </c>
      <c r="AS54" s="24">
        <v>1.385</v>
      </c>
      <c r="AT54" s="24">
        <v>6.0940000000000003</v>
      </c>
      <c r="AU54" s="24">
        <v>2.0249999999999999</v>
      </c>
      <c r="AV54" s="24">
        <v>1.383</v>
      </c>
      <c r="AW54" s="24">
        <v>5.8470000000000004</v>
      </c>
      <c r="AX54" s="24">
        <v>2.0009999999999999</v>
      </c>
      <c r="AY54" s="24">
        <v>1.3779999999999999</v>
      </c>
      <c r="AZ54" s="24">
        <v>5.6669999999999998</v>
      </c>
      <c r="BA54" s="24">
        <v>1.9750000000000001</v>
      </c>
      <c r="BB54" s="24">
        <v>1.397</v>
      </c>
      <c r="BC54" s="24">
        <v>5.6680000000000001</v>
      </c>
      <c r="BD54" s="24">
        <v>1.982</v>
      </c>
      <c r="BE54" s="24">
        <v>1.345</v>
      </c>
      <c r="BF54" s="24">
        <v>5.2880000000000003</v>
      </c>
      <c r="BG54" s="24">
        <v>1.893</v>
      </c>
      <c r="BH54" s="24">
        <v>1.335</v>
      </c>
      <c r="BI54" s="24">
        <v>5.1719999999999997</v>
      </c>
      <c r="BJ54" s="24">
        <v>1.873</v>
      </c>
      <c r="BK54" s="24">
        <v>1.304</v>
      </c>
      <c r="BL54" s="24">
        <v>5.2450000000000001</v>
      </c>
      <c r="BM54" s="24">
        <v>1.8580000000000001</v>
      </c>
      <c r="BN54" s="24">
        <v>1.268</v>
      </c>
      <c r="BO54" s="24">
        <v>5.1580000000000004</v>
      </c>
      <c r="BP54" s="24">
        <v>1.81</v>
      </c>
      <c r="BQ54" s="24">
        <v>1.18</v>
      </c>
      <c r="BR54" s="24">
        <v>8.16</v>
      </c>
      <c r="BS54" s="24">
        <v>1.73</v>
      </c>
      <c r="BT54" s="24">
        <v>1.159</v>
      </c>
      <c r="BU54" s="24">
        <v>8.0510000000000002</v>
      </c>
      <c r="BV54" s="24">
        <v>1.704</v>
      </c>
      <c r="BW54" s="24">
        <v>1.1319999999999999</v>
      </c>
      <c r="BX54" s="24">
        <v>7.9790000000000001</v>
      </c>
      <c r="BY54" s="24">
        <v>1.665</v>
      </c>
      <c r="BZ54" s="24">
        <v>1.0980000000000001</v>
      </c>
      <c r="CA54" s="24">
        <v>7.8419999999999996</v>
      </c>
      <c r="CB54" s="24">
        <v>1.6160000000000001</v>
      </c>
      <c r="CC54" s="24">
        <v>1.0620000000000001</v>
      </c>
      <c r="CD54" s="24">
        <v>7.0439999999999996</v>
      </c>
      <c r="CE54" s="24">
        <v>1.5049999999999999</v>
      </c>
      <c r="CF54" s="24">
        <v>0.76300000000000001</v>
      </c>
      <c r="CG54" s="24">
        <v>7.2350000000000003</v>
      </c>
      <c r="CH54" s="24">
        <v>1.228</v>
      </c>
      <c r="CI54" s="24">
        <v>0.77</v>
      </c>
      <c r="CJ54" s="24">
        <v>7.1139999999999999</v>
      </c>
      <c r="CK54" s="24">
        <v>1.2190000000000001</v>
      </c>
      <c r="CL54" s="24">
        <v>0.72</v>
      </c>
      <c r="CM54" s="24">
        <v>6.95</v>
      </c>
      <c r="CN54" s="24">
        <v>1.1599999999999999</v>
      </c>
      <c r="CO54" s="24">
        <v>0.70299999999999996</v>
      </c>
      <c r="CP54" s="24">
        <v>6.8789999999999996</v>
      </c>
      <c r="CQ54" s="24">
        <v>1.113</v>
      </c>
      <c r="CR54" s="24">
        <v>0.66</v>
      </c>
      <c r="CS54" s="24">
        <v>6.9</v>
      </c>
      <c r="CT54" s="24">
        <v>1.0900000000000001</v>
      </c>
      <c r="CU54" s="24">
        <v>0.622</v>
      </c>
      <c r="CV54" s="24">
        <v>6.274</v>
      </c>
      <c r="CW54" s="24">
        <v>0.99299999999999999</v>
      </c>
      <c r="CX54" s="24">
        <v>0.65900000000000003</v>
      </c>
      <c r="CY54" s="24">
        <v>5.4829999999999997</v>
      </c>
      <c r="CZ54" s="24">
        <v>0.95499999999999996</v>
      </c>
      <c r="DA54" s="24">
        <v>0.64300000000000002</v>
      </c>
      <c r="DB54" s="24">
        <v>5.665</v>
      </c>
      <c r="DC54" s="24">
        <v>0.92700000000000005</v>
      </c>
      <c r="DD54" s="24">
        <v>0.622</v>
      </c>
      <c r="DE54" s="24">
        <v>4.3230000000000004</v>
      </c>
      <c r="DF54" s="24">
        <v>0.81899999999999995</v>
      </c>
      <c r="DG54" s="24">
        <v>0.6</v>
      </c>
      <c r="DH54" s="24">
        <v>4.9279999999999999</v>
      </c>
      <c r="DI54" s="24">
        <v>0.82099999999999995</v>
      </c>
      <c r="DJ54" s="24">
        <v>0.57599999999999996</v>
      </c>
      <c r="DK54" s="24">
        <v>4.9720000000000004</v>
      </c>
      <c r="DL54" s="24">
        <v>0.78</v>
      </c>
      <c r="DM54" s="24">
        <v>0.55900000000000005</v>
      </c>
      <c r="DN54" s="24">
        <v>5.149</v>
      </c>
      <c r="DO54" s="24">
        <v>0.755</v>
      </c>
      <c r="DP54" s="24">
        <v>0.54200000000000004</v>
      </c>
      <c r="DQ54" s="24">
        <v>5.3739999999999997</v>
      </c>
      <c r="DR54" s="24">
        <v>0.74399999999999999</v>
      </c>
      <c r="DS54" s="24">
        <v>0.50800000000000001</v>
      </c>
      <c r="DT54" s="24">
        <v>4.99</v>
      </c>
      <c r="DU54" s="24">
        <v>0.69299999999999995</v>
      </c>
      <c r="DV54" s="24">
        <v>0.49199999999999999</v>
      </c>
      <c r="DW54" s="24">
        <v>5.117</v>
      </c>
      <c r="DX54" s="24">
        <v>0.67800000000000005</v>
      </c>
      <c r="DY54" s="24">
        <v>0.46400000000000002</v>
      </c>
      <c r="DZ54" s="24">
        <v>5.056</v>
      </c>
      <c r="EA54" s="24">
        <v>0.64600000000000002</v>
      </c>
      <c r="EB54" s="24">
        <v>0.44500000000000001</v>
      </c>
      <c r="EC54" s="24">
        <v>5.3490000000000002</v>
      </c>
      <c r="ED54" s="24">
        <v>0.63900000000000001</v>
      </c>
      <c r="EE54" s="24">
        <v>0.45900000000000002</v>
      </c>
      <c r="EF54" s="24">
        <v>5.3860000000000001</v>
      </c>
      <c r="EG54" s="24">
        <v>0.64100000000000001</v>
      </c>
      <c r="EH54" s="24">
        <v>0.46500000000000002</v>
      </c>
      <c r="EI54" s="24">
        <v>5.3840000000000003</v>
      </c>
      <c r="EJ54" s="24">
        <v>0.64400000000000002</v>
      </c>
      <c r="EK54" s="24">
        <v>0.51100000000000001</v>
      </c>
      <c r="EL54" s="24">
        <v>5.31</v>
      </c>
      <c r="EM54" s="24">
        <v>0.68400000000000005</v>
      </c>
      <c r="EN54" s="24">
        <v>0.53</v>
      </c>
      <c r="EO54" s="24">
        <v>5.3179999999999996</v>
      </c>
      <c r="EP54" s="24">
        <v>0.70299999999999996</v>
      </c>
      <c r="EQ54" s="24">
        <v>0.50800000000000001</v>
      </c>
      <c r="ER54" s="24">
        <v>5.63</v>
      </c>
      <c r="ES54" s="24">
        <v>0.67700000000000005</v>
      </c>
      <c r="ET54" s="24">
        <v>0.51100000000000001</v>
      </c>
      <c r="EU54" s="24">
        <v>5.7060000000000004</v>
      </c>
      <c r="EV54" s="24">
        <v>0.67700000000000005</v>
      </c>
      <c r="EW54" s="24">
        <v>0.52100000000000002</v>
      </c>
      <c r="EX54" s="24">
        <v>5.8710000000000004</v>
      </c>
      <c r="EY54" s="24">
        <v>0.69199999999999995</v>
      </c>
      <c r="EZ54" s="24">
        <v>0.52</v>
      </c>
      <c r="FA54" s="24">
        <v>6.1479999999999997</v>
      </c>
      <c r="FB54" s="24">
        <v>0.69799999999999995</v>
      </c>
      <c r="FC54" s="24">
        <v>0.51900000000000002</v>
      </c>
      <c r="FD54" s="24">
        <v>6.09</v>
      </c>
      <c r="FE54" s="24">
        <v>0.69699999999999995</v>
      </c>
      <c r="FF54" s="24">
        <v>0.51200000000000001</v>
      </c>
      <c r="FG54" s="24">
        <v>5.9340000000000002</v>
      </c>
      <c r="FH54" s="24">
        <v>0.68300000000000005</v>
      </c>
      <c r="FI54" s="24">
        <v>0.5</v>
      </c>
      <c r="FJ54" s="24">
        <v>5.84</v>
      </c>
      <c r="FK54" s="24">
        <v>0.67</v>
      </c>
      <c r="FL54" s="24">
        <v>0.47899999999999998</v>
      </c>
      <c r="FM54" s="24">
        <v>5.734</v>
      </c>
      <c r="FN54" s="24">
        <v>0.63900000000000001</v>
      </c>
      <c r="FO54" s="24">
        <v>0.45800000000000002</v>
      </c>
      <c r="FP54" s="24">
        <v>5.6349999999999998</v>
      </c>
      <c r="FQ54" s="24">
        <v>0.61499999999999999</v>
      </c>
      <c r="FR54" s="24">
        <v>0.40400000000000003</v>
      </c>
      <c r="FS54" s="24">
        <v>5.4960000000000004</v>
      </c>
      <c r="FT54" s="24">
        <v>0.56499999999999995</v>
      </c>
      <c r="FU54" s="24">
        <v>0.42299999999999999</v>
      </c>
      <c r="FV54" s="24">
        <v>5.5410000000000004</v>
      </c>
      <c r="FW54" s="24">
        <v>0.58799999999999997</v>
      </c>
      <c r="FX54" s="24">
        <v>0.41</v>
      </c>
      <c r="FY54" s="24">
        <v>5.5590000000000002</v>
      </c>
      <c r="FZ54" s="24">
        <v>0.57699999999999996</v>
      </c>
      <c r="GA54" s="24">
        <v>0.38</v>
      </c>
      <c r="GB54" s="24">
        <v>5.5419999999999998</v>
      </c>
      <c r="GC54" s="24">
        <v>0.54800000000000004</v>
      </c>
      <c r="GD54" s="24">
        <v>0.36599999999999999</v>
      </c>
      <c r="GE54" s="24">
        <v>5.4020000000000001</v>
      </c>
      <c r="GF54" s="24">
        <v>0.53</v>
      </c>
      <c r="GG54" s="24">
        <v>0.35399999999999998</v>
      </c>
      <c r="GH54" s="24">
        <v>5.6630000000000003</v>
      </c>
      <c r="GI54" s="24">
        <v>0.52900000000000003</v>
      </c>
      <c r="GJ54" s="24">
        <v>0.35199999999999998</v>
      </c>
      <c r="GK54" s="24">
        <v>5.3570000000000002</v>
      </c>
      <c r="GL54" s="24">
        <v>0.50600000000000001</v>
      </c>
      <c r="GM54" s="24">
        <v>0.34899999999999998</v>
      </c>
      <c r="GN54" s="24">
        <v>3.77</v>
      </c>
      <c r="GO54" s="24">
        <v>0.45600000000000002</v>
      </c>
      <c r="GP54" s="24">
        <v>0.34</v>
      </c>
      <c r="GQ54" s="24">
        <v>4.6310000000000002</v>
      </c>
      <c r="GR54" s="24">
        <v>0.47399999999999998</v>
      </c>
      <c r="GS54" s="24">
        <v>0.33600000000000002</v>
      </c>
      <c r="GT54" s="24">
        <v>4.4249999999999998</v>
      </c>
      <c r="GU54" s="24">
        <v>0.46600000000000003</v>
      </c>
      <c r="GV54" s="24">
        <v>0.32</v>
      </c>
      <c r="GW54" s="24">
        <v>3.585</v>
      </c>
      <c r="GX54" s="24">
        <v>0.42599999999999999</v>
      </c>
      <c r="GY54" s="24">
        <v>0.32200000000000001</v>
      </c>
      <c r="GZ54" s="24">
        <v>3.0920000000000001</v>
      </c>
      <c r="HA54" s="24">
        <v>0.41299999999999998</v>
      </c>
      <c r="HB54" s="24">
        <v>0.35299999999999998</v>
      </c>
      <c r="HC54" s="24">
        <v>2.9689999999999999</v>
      </c>
      <c r="HD54" s="24">
        <v>0.44</v>
      </c>
      <c r="HE54" s="203">
        <v>0.34200000000000003</v>
      </c>
      <c r="HF54" s="203">
        <v>2.9470000000000001</v>
      </c>
      <c r="HG54" s="203">
        <v>0.42899999999999999</v>
      </c>
      <c r="HH54" s="203"/>
      <c r="HI54" s="203"/>
      <c r="HJ54" s="203"/>
      <c r="HK54" s="203"/>
      <c r="HL54" s="203"/>
      <c r="HM54" s="203"/>
      <c r="HN54" s="203"/>
      <c r="HO54" s="203"/>
      <c r="HP54" s="203"/>
      <c r="HQ54" s="203"/>
      <c r="HR54" s="203"/>
      <c r="HS54" s="203"/>
      <c r="HT54" s="203"/>
      <c r="HU54" s="203"/>
      <c r="HV54" s="203"/>
      <c r="HW54" s="203"/>
      <c r="HX54" s="203"/>
      <c r="HY54" s="203"/>
      <c r="HZ54" s="203"/>
      <c r="IA54" s="203"/>
      <c r="IB54" s="203"/>
      <c r="IC54" s="203"/>
      <c r="ID54" s="203"/>
      <c r="IE54" s="203"/>
      <c r="IF54" s="203"/>
      <c r="IG54" s="203"/>
      <c r="IH54" s="203"/>
      <c r="II54" s="203"/>
      <c r="IJ54" s="203"/>
      <c r="IK54" s="203"/>
      <c r="IL54" s="203"/>
      <c r="IM54" s="203"/>
      <c r="IN54" s="203"/>
      <c r="IO54" s="203"/>
      <c r="IP54" s="203"/>
      <c r="IQ54" s="203"/>
      <c r="IR54" s="203"/>
      <c r="IS54" s="203"/>
      <c r="IT54" s="203"/>
      <c r="IU54" s="203"/>
      <c r="IV54" s="203"/>
      <c r="IW54" s="203"/>
      <c r="IX54" s="203"/>
      <c r="IY54" s="203"/>
      <c r="IZ54" s="203"/>
      <c r="JA54" s="203"/>
      <c r="JB54" s="203"/>
      <c r="JC54" s="203"/>
      <c r="JD54" s="203"/>
      <c r="JE54" s="203"/>
      <c r="JF54" s="203"/>
      <c r="JG54" s="203"/>
      <c r="JH54" s="203"/>
      <c r="JI54" s="203"/>
      <c r="JJ54" s="203"/>
      <c r="JK54" s="203"/>
      <c r="JL54" s="203"/>
      <c r="JM54" s="203"/>
      <c r="JN54" s="203"/>
      <c r="JO54" s="203"/>
      <c r="JP54" s="203"/>
      <c r="JQ54" s="203"/>
      <c r="JR54" s="203"/>
      <c r="JS54" s="203"/>
      <c r="JT54" s="203"/>
      <c r="JU54" s="203"/>
      <c r="JV54" s="203"/>
      <c r="JW54" s="203"/>
      <c r="JX54" s="203"/>
      <c r="JY54" s="203"/>
      <c r="JZ54" s="203"/>
      <c r="KA54" s="203"/>
      <c r="KB54" s="203"/>
      <c r="KC54" s="203"/>
      <c r="KD54" s="203"/>
      <c r="KE54" s="203"/>
      <c r="KF54" s="203"/>
      <c r="KG54" s="203"/>
      <c r="KH54" s="203"/>
      <c r="KI54" s="203"/>
      <c r="KJ54" s="203"/>
      <c r="KK54" s="203"/>
      <c r="KL54" s="203"/>
      <c r="KM54" s="203"/>
      <c r="KN54" s="203"/>
      <c r="KO54" s="203"/>
      <c r="KP54" s="203"/>
      <c r="KQ54" s="203"/>
      <c r="KR54" s="203"/>
      <c r="KS54" s="203"/>
      <c r="KT54" s="203"/>
      <c r="KU54" s="203"/>
      <c r="KV54" s="203"/>
      <c r="KW54" s="203"/>
      <c r="KX54" s="203"/>
      <c r="KY54" s="203"/>
      <c r="KZ54" s="203"/>
      <c r="LA54" s="203"/>
      <c r="LB54" s="203"/>
      <c r="LC54" s="203"/>
      <c r="LD54" s="203"/>
      <c r="LE54" s="203"/>
      <c r="LF54" s="203"/>
      <c r="LG54" s="203"/>
      <c r="LH54" s="203"/>
      <c r="LI54" s="203"/>
      <c r="LJ54" s="203"/>
      <c r="LK54" s="203"/>
      <c r="LL54" s="203"/>
      <c r="LM54" s="203"/>
      <c r="LN54" s="203"/>
      <c r="LO54" s="203"/>
      <c r="LP54" s="203"/>
      <c r="LQ54" s="203"/>
      <c r="LR54" s="203"/>
      <c r="LS54" s="203"/>
      <c r="LT54" s="203"/>
      <c r="LU54" s="203"/>
      <c r="LV54" s="203"/>
      <c r="LW54" s="203"/>
      <c r="LX54" s="203"/>
      <c r="LY54" s="203"/>
      <c r="LZ54" s="203"/>
      <c r="MA54" s="203"/>
      <c r="MB54" s="203"/>
      <c r="MC54" s="203"/>
      <c r="MD54" s="203"/>
      <c r="ME54" s="203"/>
      <c r="MF54" s="203"/>
      <c r="MG54" s="203"/>
      <c r="MH54" s="203"/>
      <c r="MI54" s="203"/>
      <c r="MJ54" s="203"/>
      <c r="MK54" s="203"/>
      <c r="ML54" s="203"/>
      <c r="MM54" s="203"/>
      <c r="MN54" s="203"/>
      <c r="MO54" s="203"/>
      <c r="MP54" s="203"/>
      <c r="MQ54" s="203"/>
      <c r="MR54" s="203"/>
      <c r="MS54" s="203"/>
      <c r="MT54" s="203"/>
      <c r="MU54" s="203"/>
      <c r="MV54" s="203"/>
      <c r="MW54" s="203"/>
      <c r="MX54" s="203"/>
      <c r="MY54" s="203"/>
      <c r="MZ54" s="203"/>
      <c r="NA54" s="203"/>
      <c r="NB54" s="203"/>
      <c r="NC54" s="203"/>
      <c r="ND54" s="203"/>
      <c r="NE54" s="203"/>
      <c r="NF54" s="203"/>
      <c r="NG54" s="203"/>
      <c r="NH54" s="203"/>
      <c r="NI54" s="203"/>
      <c r="NJ54" s="203"/>
      <c r="NK54" s="203"/>
      <c r="NL54" s="203"/>
      <c r="NM54" s="203"/>
      <c r="NN54" s="203"/>
      <c r="NO54" s="203"/>
      <c r="NP54" s="203"/>
      <c r="NQ54" s="203"/>
      <c r="NR54" s="203"/>
      <c r="NS54" s="203"/>
      <c r="NT54" s="203"/>
      <c r="NU54" s="203"/>
      <c r="NV54" s="203"/>
      <c r="NW54" s="203"/>
      <c r="NX54" s="203"/>
      <c r="NY54" s="203"/>
      <c r="NZ54" s="203"/>
      <c r="OA54" s="203"/>
      <c r="OB54" s="205"/>
      <c r="OC54" s="205"/>
      <c r="OD54" s="205"/>
      <c r="OE54" s="205"/>
      <c r="OF54" s="205"/>
      <c r="OG54" s="205"/>
      <c r="OH54" s="205"/>
      <c r="OI54" s="205"/>
      <c r="OJ54" s="205"/>
      <c r="OK54" s="205"/>
      <c r="OL54" s="205"/>
      <c r="OM54" s="205"/>
      <c r="ON54" s="205"/>
      <c r="OO54" s="205"/>
      <c r="OP54" s="205"/>
      <c r="OQ54" s="205"/>
      <c r="OR54" s="205"/>
      <c r="OS54" s="205"/>
      <c r="OT54" s="205"/>
      <c r="OU54" s="205"/>
      <c r="OV54" s="205"/>
      <c r="OW54" s="205"/>
      <c r="OX54" s="205"/>
      <c r="OY54" s="205"/>
      <c r="OZ54" s="205"/>
      <c r="PA54" s="205"/>
      <c r="PB54" s="205"/>
      <c r="PC54" s="205"/>
      <c r="PD54" s="205"/>
      <c r="PE54" s="205"/>
      <c r="PF54" s="205"/>
      <c r="PG54" s="205"/>
      <c r="PH54" s="205"/>
      <c r="PI54" s="205"/>
      <c r="PJ54" s="205"/>
      <c r="PK54" s="205"/>
    </row>
    <row r="55" spans="1:427" ht="12" customHeight="1" x14ac:dyDescent="0.35">
      <c r="A55" s="18"/>
      <c r="C55" s="7"/>
      <c r="D55" s="1"/>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c r="CA55" s="24"/>
      <c r="CB55" s="24"/>
      <c r="CC55" s="24"/>
      <c r="CD55" s="24"/>
      <c r="CE55" s="24"/>
      <c r="CF55" s="24"/>
      <c r="CG55" s="24"/>
      <c r="CH55" s="24"/>
      <c r="CI55" s="24"/>
      <c r="CJ55" s="24"/>
      <c r="CK55" s="24"/>
      <c r="CL55" s="24"/>
      <c r="CM55" s="24"/>
      <c r="CN55" s="24"/>
      <c r="CO55" s="24"/>
      <c r="CP55" s="24"/>
      <c r="CQ55" s="24"/>
      <c r="CR55" s="24"/>
      <c r="CS55" s="24"/>
      <c r="CT55" s="24"/>
      <c r="CU55" s="24"/>
      <c r="CV55" s="24"/>
      <c r="CW55" s="24"/>
      <c r="CX55" s="24"/>
      <c r="CY55" s="24"/>
      <c r="CZ55" s="24"/>
      <c r="DA55" s="24"/>
      <c r="DB55" s="24"/>
      <c r="DC55" s="24"/>
      <c r="DD55" s="24"/>
      <c r="DE55" s="24"/>
      <c r="DF55" s="24"/>
      <c r="DG55" s="24"/>
      <c r="DH55" s="24"/>
      <c r="DI55" s="24"/>
      <c r="DJ55" s="24"/>
      <c r="DK55" s="24"/>
      <c r="DL55" s="24"/>
      <c r="DM55" s="24"/>
      <c r="DN55" s="24"/>
      <c r="DO55" s="24"/>
      <c r="DP55" s="24"/>
      <c r="DQ55" s="24"/>
      <c r="DR55" s="24"/>
      <c r="DS55" s="24"/>
      <c r="DT55" s="24"/>
      <c r="DU55" s="24"/>
      <c r="DV55" s="24"/>
      <c r="DW55" s="24"/>
      <c r="DX55" s="24"/>
      <c r="DY55" s="24"/>
      <c r="DZ55" s="24"/>
      <c r="EA55" s="24"/>
      <c r="EB55" s="24"/>
      <c r="EC55" s="24"/>
      <c r="ED55" s="24"/>
      <c r="EE55" s="24"/>
      <c r="EF55" s="24"/>
      <c r="EG55" s="24"/>
      <c r="EH55" s="24"/>
      <c r="EI55" s="24"/>
      <c r="EJ55" s="24"/>
      <c r="EK55" s="24"/>
      <c r="EL55" s="24"/>
      <c r="EM55" s="24"/>
      <c r="EN55" s="24"/>
      <c r="EO55" s="24"/>
      <c r="EP55" s="24"/>
      <c r="EQ55" s="24"/>
      <c r="ER55" s="24"/>
      <c r="ES55" s="24"/>
      <c r="ET55" s="24"/>
      <c r="EU55" s="24"/>
      <c r="EV55" s="24"/>
      <c r="EW55" s="24"/>
      <c r="EX55" s="24"/>
      <c r="EY55" s="24"/>
      <c r="EZ55" s="24"/>
      <c r="FA55" s="24"/>
      <c r="FB55" s="24"/>
      <c r="FC55" s="24"/>
      <c r="FD55" s="24"/>
      <c r="FE55" s="24"/>
      <c r="FF55" s="24"/>
      <c r="FG55" s="24"/>
      <c r="FH55" s="24"/>
      <c r="FI55" s="24"/>
      <c r="FJ55" s="24"/>
      <c r="FK55" s="24"/>
      <c r="FL55" s="24"/>
      <c r="FM55" s="24"/>
      <c r="FN55" s="24"/>
      <c r="FO55" s="24"/>
      <c r="FP55" s="24"/>
      <c r="FQ55" s="24"/>
      <c r="FR55" s="24"/>
      <c r="FS55" s="24"/>
      <c r="FT55" s="24"/>
      <c r="FU55" s="24"/>
      <c r="FV55" s="24"/>
      <c r="FW55" s="24"/>
      <c r="FX55" s="24"/>
      <c r="FY55" s="24"/>
      <c r="FZ55" s="24"/>
      <c r="GA55" s="24"/>
      <c r="GB55" s="24"/>
      <c r="GC55" s="24"/>
      <c r="GD55" s="24"/>
      <c r="GE55" s="24"/>
      <c r="GF55" s="24"/>
      <c r="GG55" s="24"/>
      <c r="GH55" s="24"/>
      <c r="GI55" s="24"/>
      <c r="GJ55" s="24"/>
      <c r="GK55" s="24"/>
      <c r="GL55" s="24"/>
      <c r="GM55" s="24"/>
      <c r="GN55" s="24"/>
      <c r="GO55" s="24"/>
      <c r="GP55" s="24"/>
      <c r="GQ55" s="24"/>
      <c r="GR55" s="24"/>
      <c r="GS55" s="24"/>
      <c r="GT55" s="24"/>
      <c r="GU55" s="24"/>
      <c r="GV55" s="24"/>
      <c r="GW55" s="24"/>
      <c r="GX55" s="24"/>
      <c r="GY55" s="24"/>
      <c r="GZ55" s="24"/>
      <c r="HA55" s="24"/>
      <c r="HB55" s="24"/>
      <c r="HC55" s="24"/>
      <c r="HD55" s="24"/>
      <c r="HE55" s="203"/>
      <c r="HF55" s="203"/>
      <c r="HG55" s="203"/>
      <c r="HH55" s="203"/>
      <c r="HI55" s="203"/>
      <c r="HJ55" s="203"/>
      <c r="HK55" s="203"/>
      <c r="HL55" s="203"/>
      <c r="HM55" s="203"/>
      <c r="HN55" s="203"/>
      <c r="HO55" s="203"/>
      <c r="HP55" s="203"/>
      <c r="HQ55" s="203"/>
      <c r="HR55" s="203"/>
      <c r="HS55" s="203"/>
      <c r="HT55" s="203"/>
      <c r="HU55" s="203"/>
      <c r="HV55" s="203"/>
      <c r="HW55" s="203"/>
      <c r="HX55" s="203"/>
      <c r="HY55" s="203"/>
      <c r="HZ55" s="203"/>
      <c r="IA55" s="203"/>
      <c r="IB55" s="203"/>
      <c r="IC55" s="203"/>
      <c r="ID55" s="203"/>
      <c r="IE55" s="203"/>
      <c r="IF55" s="203"/>
      <c r="IG55" s="203"/>
      <c r="IH55" s="203"/>
      <c r="II55" s="203"/>
      <c r="IJ55" s="203"/>
      <c r="IK55" s="203"/>
      <c r="IL55" s="203"/>
      <c r="IM55" s="203"/>
      <c r="IN55" s="203"/>
      <c r="IO55" s="203"/>
      <c r="IP55" s="203"/>
      <c r="IQ55" s="203"/>
      <c r="IR55" s="203"/>
      <c r="IS55" s="203"/>
      <c r="IT55" s="203"/>
      <c r="IU55" s="203"/>
      <c r="IV55" s="203"/>
      <c r="IW55" s="203"/>
      <c r="IX55" s="203"/>
      <c r="IY55" s="203"/>
      <c r="IZ55" s="203"/>
      <c r="JA55" s="203"/>
      <c r="JB55" s="203"/>
      <c r="JC55" s="203"/>
      <c r="JD55" s="203"/>
      <c r="JE55" s="203"/>
      <c r="JF55" s="203"/>
      <c r="JG55" s="203"/>
      <c r="JH55" s="203"/>
      <c r="JI55" s="203"/>
      <c r="JJ55" s="203"/>
      <c r="JK55" s="203"/>
      <c r="JL55" s="203"/>
      <c r="JM55" s="203"/>
      <c r="JN55" s="203"/>
      <c r="JO55" s="203"/>
      <c r="JP55" s="203"/>
      <c r="JQ55" s="203"/>
      <c r="JR55" s="203"/>
      <c r="JS55" s="203"/>
      <c r="JT55" s="203"/>
      <c r="JU55" s="203"/>
      <c r="JV55" s="203"/>
      <c r="JW55" s="203"/>
      <c r="JX55" s="203"/>
      <c r="JY55" s="203"/>
      <c r="JZ55" s="203"/>
      <c r="KA55" s="203"/>
      <c r="KB55" s="203"/>
      <c r="KC55" s="203"/>
      <c r="KD55" s="203"/>
      <c r="KE55" s="203"/>
      <c r="KF55" s="203"/>
      <c r="KG55" s="203"/>
      <c r="KH55" s="203"/>
      <c r="KI55" s="203"/>
      <c r="KJ55" s="203"/>
      <c r="KK55" s="203"/>
      <c r="KL55" s="203"/>
      <c r="KM55" s="203"/>
      <c r="KN55" s="203"/>
      <c r="KO55" s="203"/>
      <c r="KP55" s="203"/>
      <c r="KQ55" s="203"/>
      <c r="KR55" s="203"/>
      <c r="KS55" s="203"/>
      <c r="KT55" s="203"/>
      <c r="KU55" s="203"/>
      <c r="KV55" s="203"/>
      <c r="KW55" s="203"/>
      <c r="KX55" s="203"/>
      <c r="KY55" s="203"/>
      <c r="KZ55" s="203"/>
      <c r="LA55" s="203"/>
      <c r="LB55" s="203"/>
      <c r="LC55" s="203"/>
      <c r="LD55" s="203"/>
      <c r="LE55" s="203"/>
      <c r="LF55" s="203"/>
      <c r="LG55" s="203"/>
      <c r="LH55" s="203"/>
      <c r="LI55" s="203"/>
      <c r="LJ55" s="203"/>
      <c r="LK55" s="203"/>
      <c r="LL55" s="203"/>
      <c r="LM55" s="203"/>
      <c r="LN55" s="203"/>
      <c r="LO55" s="203"/>
      <c r="LP55" s="203"/>
      <c r="LQ55" s="203"/>
      <c r="LR55" s="203"/>
      <c r="LS55" s="203"/>
      <c r="LT55" s="203"/>
      <c r="LU55" s="203"/>
      <c r="LV55" s="203"/>
      <c r="LW55" s="203"/>
      <c r="LX55" s="203"/>
      <c r="LY55" s="203"/>
      <c r="LZ55" s="203"/>
      <c r="MA55" s="203"/>
      <c r="MB55" s="203"/>
      <c r="MC55" s="203"/>
      <c r="MD55" s="203"/>
      <c r="ME55" s="203"/>
      <c r="MF55" s="203"/>
      <c r="MG55" s="203"/>
      <c r="MH55" s="203"/>
      <c r="MI55" s="203"/>
      <c r="MJ55" s="203"/>
      <c r="MK55" s="203"/>
      <c r="ML55" s="203"/>
      <c r="MM55" s="203"/>
      <c r="MN55" s="203"/>
      <c r="MO55" s="203"/>
      <c r="MP55" s="203"/>
      <c r="MQ55" s="203"/>
      <c r="MR55" s="203"/>
      <c r="MS55" s="203"/>
      <c r="MT55" s="203"/>
      <c r="MU55" s="203"/>
      <c r="MV55" s="203"/>
      <c r="MW55" s="203"/>
      <c r="MX55" s="203"/>
      <c r="MY55" s="203"/>
      <c r="MZ55" s="203"/>
      <c r="NA55" s="203"/>
      <c r="NB55" s="203"/>
      <c r="NC55" s="203"/>
      <c r="ND55" s="203"/>
      <c r="NE55" s="203"/>
      <c r="NF55" s="203"/>
      <c r="NG55" s="203"/>
      <c r="NH55" s="203"/>
      <c r="NI55" s="203"/>
      <c r="NJ55" s="203"/>
      <c r="NK55" s="203"/>
      <c r="NL55" s="203"/>
      <c r="NM55" s="203"/>
      <c r="NN55" s="203"/>
      <c r="NO55" s="203"/>
      <c r="NP55" s="203"/>
      <c r="NQ55" s="203"/>
      <c r="NR55" s="203"/>
      <c r="NS55" s="203"/>
      <c r="NT55" s="203"/>
      <c r="NU55" s="203"/>
      <c r="NV55" s="203"/>
      <c r="NW55" s="203"/>
      <c r="NX55" s="203"/>
      <c r="NY55" s="203"/>
      <c r="NZ55" s="203"/>
      <c r="OA55" s="203"/>
      <c r="OB55" s="205"/>
      <c r="OC55" s="205"/>
      <c r="OD55" s="205"/>
      <c r="OE55" s="205"/>
      <c r="OF55" s="205"/>
      <c r="OG55" s="205"/>
      <c r="OH55" s="205"/>
      <c r="OI55" s="205"/>
      <c r="OJ55" s="205"/>
      <c r="OK55" s="205"/>
      <c r="OL55" s="205"/>
      <c r="OM55" s="205"/>
      <c r="ON55" s="205"/>
      <c r="OO55" s="205"/>
      <c r="OP55" s="205"/>
      <c r="OQ55" s="205"/>
      <c r="OR55" s="205"/>
      <c r="OS55" s="205"/>
      <c r="OT55" s="205"/>
      <c r="OU55" s="205"/>
      <c r="OV55" s="205"/>
      <c r="OW55" s="205"/>
      <c r="OX55" s="205"/>
      <c r="OY55" s="205"/>
      <c r="OZ55" s="205"/>
      <c r="PA55" s="205"/>
      <c r="PB55" s="205"/>
      <c r="PC55" s="205"/>
      <c r="PD55" s="205"/>
      <c r="PE55" s="205"/>
      <c r="PF55" s="205"/>
      <c r="PG55" s="205"/>
      <c r="PH55" s="205"/>
      <c r="PI55" s="205"/>
      <c r="PJ55" s="205"/>
      <c r="PK55" s="205"/>
    </row>
    <row r="56" spans="1:427" ht="12" customHeight="1" x14ac:dyDescent="0.35">
      <c r="A56" s="18"/>
      <c r="C56" s="7" t="s">
        <v>167</v>
      </c>
      <c r="D56" s="1"/>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4"/>
      <c r="BY56" s="24"/>
      <c r="BZ56" s="24"/>
      <c r="CA56" s="24"/>
      <c r="CB56" s="24"/>
      <c r="CC56" s="24"/>
      <c r="CD56" s="24"/>
      <c r="CE56" s="24"/>
      <c r="CF56" s="24"/>
      <c r="CG56" s="24"/>
      <c r="CH56" s="24"/>
      <c r="CI56" s="24"/>
      <c r="CJ56" s="24"/>
      <c r="CK56" s="24"/>
      <c r="CL56" s="24"/>
      <c r="CM56" s="24"/>
      <c r="CN56" s="24"/>
      <c r="CO56" s="24"/>
      <c r="CP56" s="24"/>
      <c r="CQ56" s="24"/>
      <c r="CR56" s="24"/>
      <c r="CS56" s="24"/>
      <c r="CT56" s="24"/>
      <c r="CU56" s="24"/>
      <c r="CV56" s="24"/>
      <c r="CW56" s="24"/>
      <c r="CX56" s="24"/>
      <c r="CY56" s="24"/>
      <c r="CZ56" s="24"/>
      <c r="DA56" s="24"/>
      <c r="DB56" s="24"/>
      <c r="DC56" s="24"/>
      <c r="DD56" s="24"/>
      <c r="DE56" s="24"/>
      <c r="DF56" s="24"/>
      <c r="DG56" s="24"/>
      <c r="DH56" s="24"/>
      <c r="DI56" s="24"/>
      <c r="DJ56" s="24"/>
      <c r="DK56" s="24"/>
      <c r="DL56" s="24"/>
      <c r="DM56" s="24"/>
      <c r="DN56" s="24"/>
      <c r="DO56" s="24"/>
      <c r="DP56" s="24"/>
      <c r="DQ56" s="24"/>
      <c r="DR56" s="24"/>
      <c r="DS56" s="24"/>
      <c r="DT56" s="24"/>
      <c r="DU56" s="24"/>
      <c r="DV56" s="24"/>
      <c r="DW56" s="24"/>
      <c r="DX56" s="24"/>
      <c r="DY56" s="24"/>
      <c r="DZ56" s="24"/>
      <c r="EA56" s="24"/>
      <c r="EB56" s="24"/>
      <c r="EC56" s="24"/>
      <c r="ED56" s="24"/>
      <c r="EE56" s="24"/>
      <c r="EF56" s="24"/>
      <c r="EG56" s="24"/>
      <c r="EH56" s="24"/>
      <c r="EI56" s="24"/>
      <c r="EJ56" s="24"/>
      <c r="EK56" s="24"/>
      <c r="EL56" s="24"/>
      <c r="EM56" s="24"/>
      <c r="EN56" s="24"/>
      <c r="EO56" s="24"/>
      <c r="EP56" s="24"/>
      <c r="EQ56" s="24"/>
      <c r="ER56" s="24"/>
      <c r="ES56" s="24"/>
      <c r="ET56" s="24"/>
      <c r="EU56" s="24"/>
      <c r="EV56" s="24"/>
      <c r="EW56" s="24"/>
      <c r="EX56" s="24"/>
      <c r="EY56" s="24"/>
      <c r="EZ56" s="24"/>
      <c r="FA56" s="24"/>
      <c r="FB56" s="24"/>
      <c r="FC56" s="24"/>
      <c r="FD56" s="24"/>
      <c r="FE56" s="24"/>
      <c r="FF56" s="24"/>
      <c r="FG56" s="24"/>
      <c r="FH56" s="24"/>
      <c r="FI56" s="24"/>
      <c r="FJ56" s="24"/>
      <c r="FK56" s="24"/>
      <c r="FL56" s="24"/>
      <c r="FM56" s="24"/>
      <c r="FN56" s="24"/>
      <c r="FO56" s="24"/>
      <c r="FP56" s="24"/>
      <c r="FQ56" s="24"/>
      <c r="FR56" s="24"/>
      <c r="FS56" s="24"/>
      <c r="FT56" s="24"/>
      <c r="FU56" s="24"/>
      <c r="FV56" s="24"/>
      <c r="FW56" s="24"/>
      <c r="FX56" s="24"/>
      <c r="FY56" s="24"/>
      <c r="FZ56" s="24"/>
      <c r="GA56" s="24"/>
      <c r="GB56" s="24"/>
      <c r="GC56" s="24"/>
      <c r="GD56" s="24"/>
      <c r="GE56" s="24"/>
      <c r="GF56" s="24"/>
      <c r="GG56" s="24"/>
      <c r="GH56" s="24"/>
      <c r="GI56" s="24"/>
      <c r="GJ56" s="24"/>
      <c r="GK56" s="24"/>
      <c r="GL56" s="24"/>
      <c r="GM56" s="24"/>
      <c r="GN56" s="24"/>
      <c r="GO56" s="24"/>
      <c r="GP56" s="24"/>
      <c r="GQ56" s="24"/>
      <c r="GR56" s="24"/>
      <c r="GS56" s="24"/>
      <c r="GT56" s="24"/>
      <c r="GU56" s="24"/>
      <c r="GV56" s="24"/>
      <c r="GW56" s="24"/>
      <c r="GX56" s="24"/>
      <c r="GY56" s="24"/>
      <c r="GZ56" s="24"/>
      <c r="HA56" s="24"/>
      <c r="HB56" s="24"/>
      <c r="HC56" s="24"/>
      <c r="HD56" s="24"/>
      <c r="HE56" s="203"/>
      <c r="HF56" s="203"/>
      <c r="HG56" s="203"/>
      <c r="HH56" s="203"/>
      <c r="HI56" s="203"/>
      <c r="HJ56" s="203"/>
      <c r="HK56" s="203"/>
      <c r="HL56" s="203"/>
      <c r="HM56" s="203"/>
      <c r="HN56" s="203"/>
      <c r="HO56" s="203"/>
      <c r="HP56" s="203"/>
      <c r="HQ56" s="203"/>
      <c r="HR56" s="203"/>
      <c r="HS56" s="203"/>
      <c r="HT56" s="203"/>
      <c r="HU56" s="203"/>
      <c r="HV56" s="203"/>
      <c r="HW56" s="203"/>
      <c r="HX56" s="203"/>
      <c r="HY56" s="203"/>
      <c r="HZ56" s="203"/>
      <c r="IA56" s="203"/>
      <c r="IB56" s="203"/>
      <c r="IC56" s="203"/>
      <c r="ID56" s="203"/>
      <c r="IE56" s="203"/>
      <c r="IF56" s="203"/>
      <c r="IG56" s="203"/>
      <c r="IH56" s="203"/>
      <c r="II56" s="203"/>
      <c r="IJ56" s="203"/>
      <c r="IK56" s="203"/>
      <c r="IL56" s="203"/>
      <c r="IM56" s="203"/>
      <c r="IN56" s="203"/>
      <c r="IO56" s="203"/>
      <c r="IP56" s="203"/>
      <c r="IQ56" s="203"/>
      <c r="IR56" s="203"/>
      <c r="IS56" s="203"/>
      <c r="IT56" s="203"/>
      <c r="IU56" s="203"/>
      <c r="IV56" s="203"/>
      <c r="IW56" s="203"/>
      <c r="IX56" s="203"/>
      <c r="IY56" s="203"/>
      <c r="IZ56" s="203"/>
      <c r="JA56" s="203"/>
      <c r="JB56" s="203"/>
      <c r="JC56" s="203"/>
      <c r="JD56" s="203"/>
      <c r="JE56" s="203"/>
      <c r="JF56" s="203"/>
      <c r="JG56" s="203"/>
      <c r="JH56" s="203"/>
      <c r="JI56" s="203"/>
      <c r="JJ56" s="203"/>
      <c r="JK56" s="203"/>
      <c r="JL56" s="203"/>
      <c r="JM56" s="203"/>
      <c r="JN56" s="203"/>
      <c r="JO56" s="203"/>
      <c r="JP56" s="203"/>
      <c r="JQ56" s="203"/>
      <c r="JR56" s="203"/>
      <c r="JS56" s="203"/>
      <c r="JT56" s="203"/>
      <c r="JU56" s="203"/>
      <c r="JV56" s="203"/>
      <c r="JW56" s="203"/>
      <c r="JX56" s="203"/>
      <c r="JY56" s="203"/>
      <c r="JZ56" s="203"/>
      <c r="KA56" s="203"/>
      <c r="KB56" s="203"/>
      <c r="KC56" s="203"/>
      <c r="KD56" s="203"/>
      <c r="KE56" s="203"/>
      <c r="KF56" s="203"/>
      <c r="KG56" s="203"/>
      <c r="KH56" s="203"/>
      <c r="KI56" s="203"/>
      <c r="KJ56" s="203"/>
      <c r="KK56" s="203"/>
      <c r="KL56" s="203"/>
      <c r="KM56" s="203"/>
      <c r="KN56" s="203"/>
      <c r="KO56" s="203"/>
      <c r="KP56" s="203"/>
      <c r="KQ56" s="203"/>
      <c r="KR56" s="203"/>
      <c r="KS56" s="203"/>
      <c r="KT56" s="203"/>
      <c r="KU56" s="203"/>
      <c r="KV56" s="203"/>
      <c r="KW56" s="203"/>
      <c r="KX56" s="203"/>
      <c r="KY56" s="203"/>
      <c r="KZ56" s="203"/>
      <c r="LA56" s="203"/>
      <c r="LB56" s="203"/>
      <c r="LC56" s="203"/>
      <c r="LD56" s="203"/>
      <c r="LE56" s="203"/>
      <c r="LF56" s="203"/>
      <c r="LG56" s="203"/>
      <c r="LH56" s="203"/>
      <c r="LI56" s="203"/>
      <c r="LJ56" s="203"/>
      <c r="LK56" s="203"/>
      <c r="LL56" s="203"/>
      <c r="LM56" s="203"/>
      <c r="LN56" s="203"/>
      <c r="LO56" s="203"/>
      <c r="LP56" s="203"/>
      <c r="LQ56" s="203"/>
      <c r="LR56" s="203"/>
      <c r="LS56" s="203"/>
      <c r="LT56" s="203"/>
      <c r="LU56" s="203"/>
      <c r="LV56" s="203"/>
      <c r="LW56" s="203"/>
      <c r="LX56" s="203"/>
      <c r="LY56" s="203"/>
      <c r="LZ56" s="203"/>
      <c r="MA56" s="203"/>
      <c r="MB56" s="203"/>
      <c r="MC56" s="203"/>
      <c r="MD56" s="203"/>
      <c r="ME56" s="203"/>
      <c r="MF56" s="203"/>
      <c r="MG56" s="203"/>
      <c r="MH56" s="203"/>
      <c r="MI56" s="203"/>
      <c r="MJ56" s="203"/>
      <c r="MK56" s="203"/>
      <c r="ML56" s="203"/>
      <c r="MM56" s="203"/>
      <c r="MN56" s="203"/>
      <c r="MO56" s="203"/>
      <c r="MP56" s="203"/>
      <c r="MQ56" s="203"/>
      <c r="MR56" s="203"/>
      <c r="MS56" s="203"/>
      <c r="MT56" s="203"/>
      <c r="MU56" s="203"/>
      <c r="MV56" s="203"/>
      <c r="MW56" s="203"/>
      <c r="MX56" s="203"/>
      <c r="MY56" s="203"/>
      <c r="MZ56" s="203"/>
      <c r="NA56" s="203"/>
      <c r="NB56" s="203"/>
      <c r="NC56" s="203"/>
      <c r="ND56" s="203"/>
      <c r="NE56" s="203"/>
      <c r="NF56" s="203"/>
      <c r="NG56" s="203"/>
      <c r="NH56" s="203"/>
      <c r="NI56" s="203"/>
      <c r="NJ56" s="203"/>
      <c r="NK56" s="203"/>
      <c r="NL56" s="203"/>
      <c r="NM56" s="203"/>
      <c r="NN56" s="203"/>
      <c r="NO56" s="203"/>
      <c r="NP56" s="203"/>
      <c r="NQ56" s="203"/>
      <c r="NR56" s="203"/>
      <c r="NS56" s="203"/>
      <c r="NT56" s="203"/>
      <c r="NU56" s="203"/>
      <c r="NV56" s="203"/>
      <c r="NW56" s="203"/>
      <c r="NX56" s="203"/>
      <c r="NY56" s="203"/>
      <c r="NZ56" s="203"/>
      <c r="OA56" s="203"/>
      <c r="OB56" s="205"/>
      <c r="OC56" s="205"/>
      <c r="OD56" s="205"/>
      <c r="OE56" s="205"/>
      <c r="OF56" s="205"/>
      <c r="OG56" s="205"/>
      <c r="OH56" s="205"/>
      <c r="OI56" s="205"/>
      <c r="OJ56" s="205"/>
      <c r="OK56" s="205"/>
      <c r="OL56" s="205"/>
      <c r="OM56" s="205"/>
      <c r="ON56" s="205"/>
      <c r="OO56" s="205"/>
      <c r="OP56" s="205"/>
      <c r="OQ56" s="205"/>
      <c r="OR56" s="205"/>
      <c r="OS56" s="205"/>
      <c r="OT56" s="205"/>
      <c r="OU56" s="205"/>
      <c r="OV56" s="205"/>
      <c r="OW56" s="205"/>
      <c r="OX56" s="205"/>
      <c r="OY56" s="205"/>
      <c r="OZ56" s="205"/>
      <c r="PA56" s="205"/>
      <c r="PB56" s="205"/>
      <c r="PC56" s="205"/>
      <c r="PD56" s="205"/>
      <c r="PE56" s="205"/>
      <c r="PF56" s="205"/>
      <c r="PG56" s="205"/>
      <c r="PH56" s="205"/>
      <c r="PI56" s="205"/>
      <c r="PJ56" s="205"/>
      <c r="PK56" s="205"/>
    </row>
    <row r="57" spans="1:427" ht="12" customHeight="1" x14ac:dyDescent="0.35">
      <c r="A57" s="18">
        <v>20</v>
      </c>
      <c r="C57" s="144" t="s">
        <v>133</v>
      </c>
      <c r="D57" s="1"/>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c r="CA57" s="24"/>
      <c r="CB57" s="24"/>
      <c r="CC57" s="24"/>
      <c r="CD57" s="24"/>
      <c r="CE57" s="24"/>
      <c r="CF57" s="24"/>
      <c r="CG57" s="24"/>
      <c r="CH57" s="24"/>
      <c r="CI57" s="24"/>
      <c r="CJ57" s="24"/>
      <c r="CK57" s="24"/>
      <c r="CL57" s="24"/>
      <c r="CM57" s="24"/>
      <c r="CN57" s="24"/>
      <c r="CO57" s="24"/>
      <c r="CP57" s="24"/>
      <c r="CQ57" s="24"/>
      <c r="CR57" s="24"/>
      <c r="CS57" s="24"/>
      <c r="CT57" s="24"/>
      <c r="CU57" s="24"/>
      <c r="CV57" s="24"/>
      <c r="CW57" s="24"/>
      <c r="CX57" s="24"/>
      <c r="CY57" s="24"/>
      <c r="CZ57" s="24"/>
      <c r="DA57" s="24"/>
      <c r="DB57" s="24"/>
      <c r="DC57" s="24"/>
      <c r="DD57" s="24"/>
      <c r="DE57" s="24"/>
      <c r="DF57" s="24"/>
      <c r="DG57" s="24"/>
      <c r="DH57" s="24"/>
      <c r="DI57" s="24"/>
      <c r="DJ57" s="24"/>
      <c r="DK57" s="24"/>
      <c r="DL57" s="24"/>
      <c r="DM57" s="24"/>
      <c r="DN57" s="24"/>
      <c r="DO57" s="24"/>
      <c r="DP57" s="24"/>
      <c r="DQ57" s="24"/>
      <c r="DR57" s="24"/>
      <c r="DS57" s="24"/>
      <c r="DT57" s="24"/>
      <c r="DU57" s="24"/>
      <c r="DV57" s="24"/>
      <c r="DW57" s="24"/>
      <c r="DX57" s="24"/>
      <c r="DY57" s="24"/>
      <c r="DZ57" s="24"/>
      <c r="EA57" s="24"/>
      <c r="EB57" s="24"/>
      <c r="EC57" s="24"/>
      <c r="ED57" s="24"/>
      <c r="EE57" s="24"/>
      <c r="EF57" s="24"/>
      <c r="EG57" s="24"/>
      <c r="EH57" s="24"/>
      <c r="EI57" s="24"/>
      <c r="EJ57" s="24"/>
      <c r="EK57" s="24"/>
      <c r="EL57" s="24"/>
      <c r="EM57" s="24"/>
      <c r="EN57" s="24"/>
      <c r="EO57" s="24"/>
      <c r="EP57" s="24"/>
      <c r="EQ57" s="24"/>
      <c r="ER57" s="24"/>
      <c r="ES57" s="24"/>
      <c r="ET57" s="24"/>
      <c r="EU57" s="24"/>
      <c r="EV57" s="24"/>
      <c r="EW57" s="24"/>
      <c r="EX57" s="24"/>
      <c r="EY57" s="24"/>
      <c r="EZ57" s="24"/>
      <c r="FA57" s="24"/>
      <c r="FB57" s="24"/>
      <c r="FC57" s="24"/>
      <c r="FD57" s="24"/>
      <c r="FE57" s="24"/>
      <c r="FF57" s="24"/>
      <c r="FG57" s="24"/>
      <c r="FH57" s="24"/>
      <c r="FI57" s="24"/>
      <c r="FJ57" s="24"/>
      <c r="FK57" s="24"/>
      <c r="FL57" s="24"/>
      <c r="FM57" s="24"/>
      <c r="FN57" s="24"/>
      <c r="FO57" s="24"/>
      <c r="FP57" s="24"/>
      <c r="FQ57" s="24"/>
      <c r="FR57" s="24"/>
      <c r="FS57" s="24"/>
      <c r="FT57" s="24"/>
      <c r="FU57" s="24"/>
      <c r="FV57" s="24"/>
      <c r="FW57" s="24"/>
      <c r="FX57" s="24"/>
      <c r="FY57" s="24"/>
      <c r="FZ57" s="24"/>
      <c r="GA57" s="24"/>
      <c r="GB57" s="24"/>
      <c r="GC57" s="24"/>
      <c r="GD57" s="24"/>
      <c r="GE57" s="24"/>
      <c r="GF57" s="24"/>
      <c r="GG57" s="24"/>
      <c r="GH57" s="24"/>
      <c r="GI57" s="24"/>
      <c r="GJ57" s="24"/>
      <c r="GK57" s="24"/>
      <c r="GL57" s="24"/>
      <c r="GM57" s="24"/>
      <c r="GN57" s="24"/>
      <c r="GO57" s="24"/>
      <c r="GP57" s="24"/>
      <c r="GQ57" s="24"/>
      <c r="GR57" s="24"/>
      <c r="GS57" s="24"/>
      <c r="GT57" s="24"/>
      <c r="GU57" s="24"/>
      <c r="GV57" s="24"/>
      <c r="GW57" s="24"/>
      <c r="GX57" s="24"/>
      <c r="GY57" s="24"/>
      <c r="GZ57" s="24"/>
      <c r="HA57" s="24"/>
      <c r="HB57" s="24"/>
      <c r="HC57" s="24"/>
      <c r="HD57" s="24"/>
      <c r="HE57" s="203"/>
      <c r="HF57" s="203"/>
      <c r="HG57" s="203"/>
      <c r="HH57" s="203"/>
      <c r="HI57" s="203"/>
      <c r="HJ57" s="203"/>
      <c r="HK57" s="203"/>
      <c r="HL57" s="203"/>
      <c r="HM57" s="203"/>
      <c r="HN57" s="203"/>
      <c r="HO57" s="203"/>
      <c r="HP57" s="203"/>
      <c r="HQ57" s="203"/>
      <c r="HR57" s="203"/>
      <c r="HS57" s="203"/>
      <c r="HT57" s="203"/>
      <c r="HU57" s="203"/>
      <c r="HV57" s="203"/>
      <c r="HW57" s="203"/>
      <c r="HX57" s="203"/>
      <c r="HY57" s="203"/>
      <c r="HZ57" s="203"/>
      <c r="IA57" s="203"/>
      <c r="IB57" s="203"/>
      <c r="IC57" s="203"/>
      <c r="ID57" s="203"/>
      <c r="IE57" s="203"/>
      <c r="IF57" s="203"/>
      <c r="IG57" s="203"/>
      <c r="IH57" s="203"/>
      <c r="II57" s="203"/>
      <c r="IJ57" s="203"/>
      <c r="IK57" s="203"/>
      <c r="IL57" s="203"/>
      <c r="IM57" s="203"/>
      <c r="IN57" s="203"/>
      <c r="IO57" s="203"/>
      <c r="IP57" s="203"/>
      <c r="IQ57" s="203"/>
      <c r="IR57" s="203"/>
      <c r="IS57" s="203"/>
      <c r="IT57" s="203"/>
      <c r="IU57" s="203"/>
      <c r="IV57" s="203"/>
      <c r="IW57" s="203"/>
      <c r="IX57" s="203"/>
      <c r="IY57" s="203"/>
      <c r="IZ57" s="203"/>
      <c r="JA57" s="203"/>
      <c r="JB57" s="203"/>
      <c r="JC57" s="203"/>
      <c r="JD57" s="203"/>
      <c r="JE57" s="203"/>
      <c r="JF57" s="203"/>
      <c r="JG57" s="203"/>
      <c r="JH57" s="203"/>
      <c r="JI57" s="203"/>
      <c r="JJ57" s="203"/>
      <c r="JK57" s="203"/>
      <c r="JL57" s="203"/>
      <c r="JM57" s="203"/>
      <c r="JN57" s="203"/>
      <c r="JO57" s="203"/>
      <c r="JP57" s="203"/>
      <c r="JQ57" s="203"/>
      <c r="JR57" s="203"/>
      <c r="JS57" s="203"/>
      <c r="JT57" s="203"/>
      <c r="JU57" s="203"/>
      <c r="JV57" s="203"/>
      <c r="JW57" s="203"/>
      <c r="JX57" s="203"/>
      <c r="JY57" s="203"/>
      <c r="JZ57" s="203"/>
      <c r="KA57" s="203"/>
      <c r="KB57" s="203"/>
      <c r="KC57" s="203"/>
      <c r="KD57" s="203"/>
      <c r="KE57" s="203"/>
      <c r="KF57" s="203"/>
      <c r="KG57" s="203"/>
      <c r="KH57" s="203"/>
      <c r="KI57" s="203"/>
      <c r="KJ57" s="203"/>
      <c r="KK57" s="203"/>
      <c r="KL57" s="203"/>
      <c r="KM57" s="203"/>
      <c r="KN57" s="203"/>
      <c r="KO57" s="203"/>
      <c r="KP57" s="203"/>
      <c r="KQ57" s="203"/>
      <c r="KR57" s="203"/>
      <c r="KS57" s="203"/>
      <c r="KT57" s="203"/>
      <c r="KU57" s="203"/>
      <c r="KV57" s="203"/>
      <c r="KW57" s="203"/>
      <c r="KX57" s="203"/>
      <c r="KY57" s="203"/>
      <c r="KZ57" s="203"/>
      <c r="LA57" s="203"/>
      <c r="LB57" s="203"/>
      <c r="LC57" s="203"/>
      <c r="LD57" s="203"/>
      <c r="LE57" s="203"/>
      <c r="LF57" s="203"/>
      <c r="LG57" s="203"/>
      <c r="LH57" s="203"/>
      <c r="LI57" s="203"/>
      <c r="LJ57" s="203"/>
      <c r="LK57" s="203"/>
      <c r="LL57" s="203"/>
      <c r="LM57" s="203"/>
      <c r="LN57" s="203"/>
      <c r="LO57" s="203"/>
      <c r="LP57" s="203"/>
      <c r="LQ57" s="203"/>
      <c r="LR57" s="203"/>
      <c r="LS57" s="203"/>
      <c r="LT57" s="203"/>
      <c r="LU57" s="203"/>
      <c r="LV57" s="203"/>
      <c r="LW57" s="203"/>
      <c r="LX57" s="203"/>
      <c r="LY57" s="203"/>
      <c r="LZ57" s="203"/>
      <c r="MA57" s="203"/>
      <c r="MB57" s="203"/>
      <c r="MC57" s="203"/>
      <c r="MD57" s="203"/>
      <c r="ME57" s="203"/>
      <c r="MF57" s="203"/>
      <c r="MG57" s="203"/>
      <c r="MH57" s="203"/>
      <c r="MI57" s="203"/>
      <c r="MJ57" s="203"/>
      <c r="MK57" s="203"/>
      <c r="ML57" s="203"/>
      <c r="MM57" s="203"/>
      <c r="MN57" s="203"/>
      <c r="MO57" s="203"/>
      <c r="MP57" s="203"/>
      <c r="MQ57" s="203"/>
      <c r="MR57" s="203"/>
      <c r="MS57" s="203"/>
      <c r="MT57" s="203"/>
      <c r="MU57" s="203"/>
      <c r="MV57" s="203"/>
      <c r="MW57" s="203"/>
      <c r="MX57" s="203"/>
      <c r="MY57" s="203"/>
      <c r="MZ57" s="203"/>
      <c r="NA57" s="203"/>
      <c r="NB57" s="203"/>
      <c r="NC57" s="203"/>
      <c r="ND57" s="203"/>
      <c r="NE57" s="203"/>
      <c r="NF57" s="203"/>
      <c r="NG57" s="203"/>
      <c r="NH57" s="203"/>
      <c r="NI57" s="203"/>
      <c r="NJ57" s="203"/>
      <c r="NK57" s="203"/>
      <c r="NL57" s="203"/>
      <c r="NM57" s="203"/>
      <c r="NN57" s="203"/>
      <c r="NO57" s="203"/>
      <c r="NP57" s="203"/>
      <c r="NQ57" s="203"/>
      <c r="NR57" s="203"/>
      <c r="NS57" s="203"/>
      <c r="NT57" s="203"/>
      <c r="NU57" s="203"/>
      <c r="NV57" s="203"/>
      <c r="NW57" s="203"/>
      <c r="NX57" s="203"/>
      <c r="NY57" s="203"/>
      <c r="NZ57" s="203"/>
      <c r="OA57" s="203"/>
      <c r="OB57" s="205"/>
      <c r="OC57" s="205"/>
      <c r="OD57" s="205"/>
      <c r="OE57" s="205"/>
      <c r="OF57" s="205"/>
      <c r="OG57" s="205"/>
      <c r="OH57" s="205"/>
      <c r="OI57" s="205"/>
      <c r="OJ57" s="205"/>
      <c r="OK57" s="205"/>
      <c r="OL57" s="205"/>
      <c r="OM57" s="205"/>
      <c r="ON57" s="205"/>
      <c r="OO57" s="205"/>
      <c r="OP57" s="205"/>
      <c r="OQ57" s="205"/>
      <c r="OR57" s="205"/>
      <c r="OS57" s="205"/>
      <c r="OT57" s="205"/>
      <c r="OU57" s="205"/>
      <c r="OV57" s="205"/>
      <c r="OW57" s="205"/>
      <c r="OX57" s="205"/>
      <c r="OY57" s="205"/>
      <c r="OZ57" s="205"/>
      <c r="PA57" s="205"/>
      <c r="PB57" s="205"/>
      <c r="PC57" s="205"/>
      <c r="PD57" s="205"/>
      <c r="PE57" s="205"/>
      <c r="PF57" s="205"/>
      <c r="PG57" s="205"/>
      <c r="PH57" s="205"/>
      <c r="PI57" s="205"/>
      <c r="PJ57" s="205"/>
      <c r="PK57" s="205"/>
    </row>
    <row r="58" spans="1:427" ht="12" customHeight="1" x14ac:dyDescent="0.35">
      <c r="A58" s="18">
        <v>21</v>
      </c>
      <c r="C58" s="145" t="s">
        <v>88</v>
      </c>
      <c r="D58" s="1" t="s">
        <v>29</v>
      </c>
      <c r="E58" s="24">
        <v>34.100999999999999</v>
      </c>
      <c r="F58" s="24">
        <v>40.597999999999999</v>
      </c>
      <c r="G58" s="24">
        <v>40.874000000000002</v>
      </c>
      <c r="H58" s="24">
        <v>36.201999999999998</v>
      </c>
      <c r="I58" s="24">
        <v>36.695</v>
      </c>
      <c r="J58" s="24">
        <v>45.365000000000002</v>
      </c>
      <c r="K58" s="24">
        <v>39.32</v>
      </c>
      <c r="L58" s="24">
        <v>38.140999999999998</v>
      </c>
      <c r="M58" s="24">
        <v>31</v>
      </c>
      <c r="N58" s="24">
        <v>40.454999999999998</v>
      </c>
      <c r="O58" s="24">
        <v>36.981000000000002</v>
      </c>
      <c r="P58" s="24">
        <v>32.869999999999997</v>
      </c>
      <c r="Q58" s="24">
        <v>33.11</v>
      </c>
      <c r="R58" s="24">
        <v>37.704999999999998</v>
      </c>
      <c r="S58" s="24">
        <v>37.655000000000001</v>
      </c>
      <c r="T58" s="24">
        <v>34.222999999999999</v>
      </c>
      <c r="U58" s="24">
        <v>31.207000000000001</v>
      </c>
      <c r="V58" s="24">
        <v>47.920999999999999</v>
      </c>
      <c r="W58" s="24">
        <v>35.997</v>
      </c>
      <c r="X58" s="24">
        <v>33.558</v>
      </c>
      <c r="Y58" s="24">
        <v>46.210999999999999</v>
      </c>
      <c r="Z58" s="24">
        <v>60.417000000000002</v>
      </c>
      <c r="AA58" s="24">
        <v>49.276000000000003</v>
      </c>
      <c r="AB58" s="24">
        <v>48.481000000000002</v>
      </c>
      <c r="AC58" s="24">
        <v>54.021000000000001</v>
      </c>
      <c r="AD58" s="24">
        <v>64.418999999999997</v>
      </c>
      <c r="AE58" s="24">
        <v>55.613</v>
      </c>
      <c r="AF58" s="24">
        <v>55.500999999999998</v>
      </c>
      <c r="AG58" s="24">
        <v>60.192</v>
      </c>
      <c r="AH58" s="24">
        <v>63.313000000000002</v>
      </c>
      <c r="AI58" s="24">
        <v>60.529000000000003</v>
      </c>
      <c r="AJ58" s="24">
        <v>55.08</v>
      </c>
      <c r="AK58" s="24">
        <v>58.848999999999997</v>
      </c>
      <c r="AL58" s="24">
        <v>55.493000000000002</v>
      </c>
      <c r="AM58" s="24">
        <v>58.261000000000003</v>
      </c>
      <c r="AN58" s="24">
        <v>64.447999999999993</v>
      </c>
      <c r="AO58" s="24">
        <v>59.14</v>
      </c>
      <c r="AP58" s="24">
        <v>61.692999999999998</v>
      </c>
      <c r="AQ58" s="24">
        <v>62.87</v>
      </c>
      <c r="AR58" s="24">
        <v>61.866999999999997</v>
      </c>
      <c r="AS58" s="24">
        <v>59.576999999999998</v>
      </c>
      <c r="AT58" s="24">
        <v>49.643999999999998</v>
      </c>
      <c r="AU58" s="24">
        <v>58.067</v>
      </c>
      <c r="AV58" s="24">
        <v>53.305</v>
      </c>
      <c r="AW58" s="24">
        <v>36.770000000000003</v>
      </c>
      <c r="AX58" s="24">
        <v>50.317</v>
      </c>
      <c r="AY58" s="24">
        <v>56.755000000000003</v>
      </c>
      <c r="AZ58" s="24">
        <v>49.688000000000002</v>
      </c>
      <c r="BA58" s="24">
        <v>55.773000000000003</v>
      </c>
      <c r="BB58" s="24">
        <v>57.999000000000002</v>
      </c>
      <c r="BC58" s="24">
        <v>52.789000000000001</v>
      </c>
      <c r="BD58" s="24">
        <v>57.393999999999998</v>
      </c>
      <c r="BE58" s="24">
        <v>58.957000000000001</v>
      </c>
      <c r="BF58" s="24">
        <v>52.709000000000003</v>
      </c>
      <c r="BG58" s="24">
        <v>58.100999999999999</v>
      </c>
      <c r="BH58" s="24">
        <v>57.771999999999998</v>
      </c>
      <c r="BI58" s="24">
        <v>44.601999999999997</v>
      </c>
      <c r="BJ58" s="24">
        <v>55.81</v>
      </c>
      <c r="BK58" s="24">
        <v>60.215000000000003</v>
      </c>
      <c r="BL58" s="24">
        <v>49.003</v>
      </c>
      <c r="BM58" s="24">
        <v>58.72</v>
      </c>
      <c r="BN58" s="24">
        <v>64.47</v>
      </c>
      <c r="BO58" s="24">
        <v>53.433</v>
      </c>
      <c r="BP58" s="24">
        <v>63.103000000000002</v>
      </c>
      <c r="BQ58" s="24">
        <v>63.51</v>
      </c>
      <c r="BR58" s="24">
        <v>47.62</v>
      </c>
      <c r="BS58" s="24">
        <v>62.72</v>
      </c>
      <c r="BT58" s="24">
        <v>60.368000000000002</v>
      </c>
      <c r="BU58" s="24">
        <v>47.058</v>
      </c>
      <c r="BV58" s="24">
        <v>59.252000000000002</v>
      </c>
      <c r="BW58" s="24">
        <v>61.576000000000001</v>
      </c>
      <c r="BX58" s="24">
        <v>49.552</v>
      </c>
      <c r="BY58" s="24">
        <v>60.866</v>
      </c>
      <c r="BZ58" s="24">
        <v>64.790000000000006</v>
      </c>
      <c r="CA58" s="24">
        <v>52.460999999999999</v>
      </c>
      <c r="CB58" s="24">
        <v>64.106999999999999</v>
      </c>
      <c r="CC58" s="24">
        <v>65.09</v>
      </c>
      <c r="CD58" s="24">
        <v>51.551000000000002</v>
      </c>
      <c r="CE58" s="24">
        <v>64.400999999999996</v>
      </c>
      <c r="CF58" s="24">
        <v>62.58</v>
      </c>
      <c r="CG58" s="24">
        <v>48.26</v>
      </c>
      <c r="CH58" s="24">
        <v>61.856999999999999</v>
      </c>
      <c r="CI58" s="24">
        <v>66.784000000000006</v>
      </c>
      <c r="CJ58" s="24">
        <v>54.362000000000002</v>
      </c>
      <c r="CK58" s="24">
        <v>66.14</v>
      </c>
      <c r="CL58" s="24">
        <v>68.98</v>
      </c>
      <c r="CM58" s="24">
        <v>53.47</v>
      </c>
      <c r="CN58" s="24">
        <v>68.02</v>
      </c>
      <c r="CO58" s="24">
        <v>67.772999999999996</v>
      </c>
      <c r="CP58" s="24">
        <v>53.389000000000003</v>
      </c>
      <c r="CQ58" s="24">
        <v>66.95</v>
      </c>
      <c r="CR58" s="24">
        <v>61.19</v>
      </c>
      <c r="CS58" s="24">
        <v>53.09</v>
      </c>
      <c r="CT58" s="24">
        <v>60.68</v>
      </c>
      <c r="CU58" s="24">
        <v>63.4</v>
      </c>
      <c r="CV58" s="24">
        <v>55.927</v>
      </c>
      <c r="CW58" s="24">
        <v>63.014000000000003</v>
      </c>
      <c r="CX58" s="24">
        <v>66.471999999999994</v>
      </c>
      <c r="CY58" s="24">
        <v>56.835999999999999</v>
      </c>
      <c r="CZ58" s="24">
        <v>66.016000000000005</v>
      </c>
      <c r="DA58" s="24">
        <v>65.465999999999994</v>
      </c>
      <c r="DB58" s="24">
        <v>52.405999999999999</v>
      </c>
      <c r="DC58" s="24">
        <v>64.783000000000001</v>
      </c>
      <c r="DD58" s="24">
        <v>62.652000000000001</v>
      </c>
      <c r="DE58" s="24">
        <v>48.97</v>
      </c>
      <c r="DF58" s="24">
        <v>62.021999999999998</v>
      </c>
      <c r="DG58" s="24">
        <v>59.133000000000003</v>
      </c>
      <c r="DH58" s="24">
        <v>46.375</v>
      </c>
      <c r="DI58" s="24">
        <v>58.581000000000003</v>
      </c>
      <c r="DJ58" s="24">
        <v>62.496000000000002</v>
      </c>
      <c r="DK58" s="24">
        <v>46.676000000000002</v>
      </c>
      <c r="DL58" s="24">
        <v>61.814999999999998</v>
      </c>
      <c r="DM58" s="24">
        <v>62.408000000000001</v>
      </c>
      <c r="DN58" s="24">
        <v>43.982999999999997</v>
      </c>
      <c r="DO58" s="24">
        <v>61.521999999999998</v>
      </c>
      <c r="DP58" s="24">
        <v>56.131</v>
      </c>
      <c r="DQ58" s="24">
        <v>40.732999999999997</v>
      </c>
      <c r="DR58" s="24">
        <v>55.406999999999996</v>
      </c>
      <c r="DS58" s="24">
        <v>62.877000000000002</v>
      </c>
      <c r="DT58" s="24">
        <v>41.960999999999999</v>
      </c>
      <c r="DU58" s="24">
        <v>61.829000000000001</v>
      </c>
      <c r="DV58" s="24">
        <v>62.673000000000002</v>
      </c>
      <c r="DW58" s="24">
        <v>41.814999999999998</v>
      </c>
      <c r="DX58" s="24">
        <v>61.509</v>
      </c>
      <c r="DY58" s="24">
        <v>61.034999999999997</v>
      </c>
      <c r="DZ58" s="24">
        <v>40.981999999999999</v>
      </c>
      <c r="EA58" s="24">
        <v>59.895000000000003</v>
      </c>
      <c r="EB58" s="24">
        <v>56.432000000000002</v>
      </c>
      <c r="EC58" s="24">
        <v>35.11</v>
      </c>
      <c r="ED58" s="24">
        <v>55.244999999999997</v>
      </c>
      <c r="EE58" s="24">
        <v>59.298999999999999</v>
      </c>
      <c r="EF58" s="24">
        <v>38.506</v>
      </c>
      <c r="EG58" s="24">
        <v>58.061</v>
      </c>
      <c r="EH58" s="24">
        <v>60.628</v>
      </c>
      <c r="EI58" s="24">
        <v>39.926000000000002</v>
      </c>
      <c r="EJ58" s="24">
        <v>59.363999999999997</v>
      </c>
      <c r="EK58" s="24">
        <v>59.908999999999999</v>
      </c>
      <c r="EL58" s="24">
        <v>40.673999999999999</v>
      </c>
      <c r="EM58" s="24">
        <v>58.677</v>
      </c>
      <c r="EN58" s="24">
        <v>55.277999999999999</v>
      </c>
      <c r="EO58" s="24">
        <v>37.713999999999999</v>
      </c>
      <c r="EP58" s="24">
        <v>54.161999999999999</v>
      </c>
      <c r="EQ58" s="24">
        <v>59.965000000000003</v>
      </c>
      <c r="ER58" s="24">
        <v>39.975999999999999</v>
      </c>
      <c r="ES58" s="24">
        <v>58.722999999999999</v>
      </c>
      <c r="ET58" s="24">
        <v>62.546999999999997</v>
      </c>
      <c r="EU58" s="24">
        <v>41.722000000000001</v>
      </c>
      <c r="EV58" s="24">
        <v>61.33</v>
      </c>
      <c r="EW58" s="24">
        <v>61.084000000000003</v>
      </c>
      <c r="EX58" s="24">
        <v>39.801000000000002</v>
      </c>
      <c r="EY58" s="24">
        <v>59.79</v>
      </c>
      <c r="EZ58" s="24">
        <v>56.261000000000003</v>
      </c>
      <c r="FA58" s="24">
        <v>35.008000000000003</v>
      </c>
      <c r="FB58" s="24">
        <v>54.963000000000001</v>
      </c>
      <c r="FC58" s="24">
        <v>49.774999999999999</v>
      </c>
      <c r="FD58" s="24">
        <v>33.484999999999999</v>
      </c>
      <c r="FE58" s="24">
        <v>48.926000000000002</v>
      </c>
      <c r="FF58" s="24">
        <v>64.966999999999999</v>
      </c>
      <c r="FG58" s="24">
        <v>50.826999999999998</v>
      </c>
      <c r="FH58" s="24">
        <v>64.212000000000003</v>
      </c>
      <c r="FI58" s="24">
        <v>73.25</v>
      </c>
      <c r="FJ58" s="24">
        <v>56.42</v>
      </c>
      <c r="FK58" s="24">
        <v>72.3</v>
      </c>
      <c r="FL58" s="24">
        <v>73.864000000000004</v>
      </c>
      <c r="FM58" s="24">
        <v>58.274999999999999</v>
      </c>
      <c r="FN58" s="24">
        <v>72.983000000000004</v>
      </c>
      <c r="FO58" s="24">
        <v>76.120999999999995</v>
      </c>
      <c r="FP58" s="24">
        <v>62.301000000000002</v>
      </c>
      <c r="FQ58" s="24">
        <v>75.245999999999995</v>
      </c>
      <c r="FR58" s="24">
        <v>68.131</v>
      </c>
      <c r="FS58" s="24">
        <v>56.079000000000001</v>
      </c>
      <c r="FT58" s="24">
        <v>67.266000000000005</v>
      </c>
      <c r="FU58" s="24">
        <v>61.494999999999997</v>
      </c>
      <c r="FV58" s="24">
        <v>47.094000000000001</v>
      </c>
      <c r="FW58" s="24">
        <v>60.482999999999997</v>
      </c>
      <c r="FX58" s="24">
        <v>60.151000000000003</v>
      </c>
      <c r="FY58" s="24">
        <v>43.218000000000004</v>
      </c>
      <c r="FZ58" s="24">
        <v>58.933999999999997</v>
      </c>
      <c r="GA58" s="24">
        <v>62.808</v>
      </c>
      <c r="GB58" s="24">
        <v>40.311999999999998</v>
      </c>
      <c r="GC58" s="24">
        <v>61.125999999999998</v>
      </c>
      <c r="GD58" s="24">
        <v>66.370999999999995</v>
      </c>
      <c r="GE58" s="24">
        <v>41.466000000000001</v>
      </c>
      <c r="GF58" s="24">
        <v>64.543999999999997</v>
      </c>
      <c r="GG58" s="24">
        <v>64.465000000000003</v>
      </c>
      <c r="GH58" s="24">
        <v>45.037999999999997</v>
      </c>
      <c r="GI58" s="24">
        <v>63.201999999999998</v>
      </c>
      <c r="GJ58" s="24">
        <v>56.759</v>
      </c>
      <c r="GK58" s="24">
        <v>42.868000000000002</v>
      </c>
      <c r="GL58" s="24">
        <v>55.893000000000001</v>
      </c>
      <c r="GM58" s="24">
        <v>60.487000000000002</v>
      </c>
      <c r="GN58" s="24">
        <v>41.83</v>
      </c>
      <c r="GO58" s="24">
        <v>59.15</v>
      </c>
      <c r="GP58" s="24">
        <v>63.82</v>
      </c>
      <c r="GQ58" s="24">
        <v>44.262999999999998</v>
      </c>
      <c r="GR58" s="24">
        <v>62.463000000000001</v>
      </c>
      <c r="GS58" s="24">
        <v>64.893000000000001</v>
      </c>
      <c r="GT58" s="24">
        <v>47.470999999999997</v>
      </c>
      <c r="GU58" s="24">
        <v>63.463000000000001</v>
      </c>
      <c r="GV58" s="24">
        <v>61.420999999999999</v>
      </c>
      <c r="GW58" s="24">
        <v>41.898000000000003</v>
      </c>
      <c r="GX58" s="24">
        <v>59.826000000000001</v>
      </c>
      <c r="GY58" s="24">
        <v>65.084000000000003</v>
      </c>
      <c r="GZ58" s="24">
        <v>43.643000000000001</v>
      </c>
      <c r="HA58" s="24">
        <v>63.466999999999999</v>
      </c>
      <c r="HB58" s="24">
        <v>71.971999999999994</v>
      </c>
      <c r="HC58" s="24">
        <v>48.207000000000001</v>
      </c>
      <c r="HD58" s="24">
        <v>70.25</v>
      </c>
      <c r="HE58" s="203">
        <v>71.497</v>
      </c>
      <c r="HF58" s="203">
        <v>46.365000000000002</v>
      </c>
      <c r="HG58" s="203">
        <v>69.637</v>
      </c>
      <c r="HH58" s="203"/>
      <c r="HI58" s="203"/>
      <c r="HJ58" s="203"/>
      <c r="HK58" s="203"/>
      <c r="HL58" s="203"/>
      <c r="HM58" s="203"/>
      <c r="HN58" s="203"/>
      <c r="HO58" s="203"/>
      <c r="HP58" s="203"/>
      <c r="HQ58" s="203"/>
      <c r="HR58" s="203"/>
      <c r="HS58" s="203"/>
      <c r="HT58" s="203"/>
      <c r="HU58" s="203"/>
      <c r="HV58" s="203"/>
      <c r="HW58" s="203"/>
      <c r="HX58" s="203"/>
      <c r="HY58" s="203"/>
      <c r="HZ58" s="203"/>
      <c r="IA58" s="203"/>
      <c r="IB58" s="203"/>
      <c r="IC58" s="203"/>
      <c r="ID58" s="203"/>
      <c r="IE58" s="203"/>
      <c r="IF58" s="203"/>
      <c r="IG58" s="203"/>
      <c r="IH58" s="203"/>
      <c r="II58" s="203"/>
      <c r="IJ58" s="203"/>
      <c r="IK58" s="203"/>
      <c r="IL58" s="203"/>
      <c r="IM58" s="203"/>
      <c r="IN58" s="203"/>
      <c r="IO58" s="203"/>
      <c r="IP58" s="203"/>
      <c r="IQ58" s="203"/>
      <c r="IR58" s="203"/>
      <c r="IS58" s="203"/>
      <c r="IT58" s="203"/>
      <c r="IU58" s="203"/>
      <c r="IV58" s="203"/>
      <c r="IW58" s="203"/>
      <c r="IX58" s="203"/>
      <c r="IY58" s="203"/>
      <c r="IZ58" s="203"/>
      <c r="JA58" s="203"/>
      <c r="JB58" s="203"/>
      <c r="JC58" s="203"/>
      <c r="JD58" s="203"/>
      <c r="JE58" s="203"/>
      <c r="JF58" s="203"/>
      <c r="JG58" s="203"/>
      <c r="JH58" s="203"/>
      <c r="JI58" s="203"/>
      <c r="JJ58" s="203"/>
      <c r="JK58" s="203"/>
      <c r="JL58" s="203"/>
      <c r="JM58" s="203"/>
      <c r="JN58" s="203"/>
      <c r="JO58" s="203"/>
      <c r="JP58" s="203"/>
      <c r="JQ58" s="203"/>
      <c r="JR58" s="203"/>
      <c r="JS58" s="203"/>
      <c r="JT58" s="203"/>
      <c r="JU58" s="203"/>
      <c r="JV58" s="203"/>
      <c r="JW58" s="203"/>
      <c r="JX58" s="203"/>
      <c r="JY58" s="203"/>
      <c r="JZ58" s="203"/>
      <c r="KA58" s="203"/>
      <c r="KB58" s="203"/>
      <c r="KC58" s="203"/>
      <c r="KD58" s="203"/>
      <c r="KE58" s="203"/>
      <c r="KF58" s="203"/>
      <c r="KG58" s="203"/>
      <c r="KH58" s="203"/>
      <c r="KI58" s="203"/>
      <c r="KJ58" s="203"/>
      <c r="KK58" s="203"/>
      <c r="KL58" s="203"/>
      <c r="KM58" s="203"/>
      <c r="KN58" s="203"/>
      <c r="KO58" s="203"/>
      <c r="KP58" s="203"/>
      <c r="KQ58" s="203"/>
      <c r="KR58" s="203"/>
      <c r="KS58" s="203"/>
      <c r="KT58" s="203"/>
      <c r="KU58" s="203"/>
      <c r="KV58" s="203"/>
      <c r="KW58" s="203"/>
      <c r="KX58" s="203"/>
      <c r="KY58" s="203"/>
      <c r="KZ58" s="203"/>
      <c r="LA58" s="203"/>
      <c r="LB58" s="203"/>
      <c r="LC58" s="203"/>
      <c r="LD58" s="203"/>
      <c r="LE58" s="203"/>
      <c r="LF58" s="203"/>
      <c r="LG58" s="203"/>
      <c r="LH58" s="203"/>
      <c r="LI58" s="203"/>
      <c r="LJ58" s="203"/>
      <c r="LK58" s="203"/>
      <c r="LL58" s="203"/>
      <c r="LM58" s="203"/>
      <c r="LN58" s="203"/>
      <c r="LO58" s="203"/>
      <c r="LP58" s="203"/>
      <c r="LQ58" s="203"/>
      <c r="LR58" s="203"/>
      <c r="LS58" s="203"/>
      <c r="LT58" s="203"/>
      <c r="LU58" s="203"/>
      <c r="LV58" s="203"/>
      <c r="LW58" s="203"/>
      <c r="LX58" s="203"/>
      <c r="LY58" s="203"/>
      <c r="LZ58" s="203"/>
      <c r="MA58" s="203"/>
      <c r="MB58" s="203"/>
      <c r="MC58" s="203"/>
      <c r="MD58" s="203"/>
      <c r="ME58" s="203"/>
      <c r="MF58" s="203"/>
      <c r="MG58" s="203"/>
      <c r="MH58" s="203"/>
      <c r="MI58" s="203"/>
      <c r="MJ58" s="203"/>
      <c r="MK58" s="203"/>
      <c r="ML58" s="203"/>
      <c r="MM58" s="203"/>
      <c r="MN58" s="203"/>
      <c r="MO58" s="203"/>
      <c r="MP58" s="203"/>
      <c r="MQ58" s="203"/>
      <c r="MR58" s="203"/>
      <c r="MS58" s="203"/>
      <c r="MT58" s="203"/>
      <c r="MU58" s="203"/>
      <c r="MV58" s="203"/>
      <c r="MW58" s="203"/>
      <c r="MX58" s="203"/>
      <c r="MY58" s="203"/>
      <c r="MZ58" s="203"/>
      <c r="NA58" s="203"/>
      <c r="NB58" s="203"/>
      <c r="NC58" s="203"/>
      <c r="ND58" s="203"/>
      <c r="NE58" s="203"/>
      <c r="NF58" s="203"/>
      <c r="NG58" s="203"/>
      <c r="NH58" s="203"/>
      <c r="NI58" s="203"/>
      <c r="NJ58" s="203"/>
      <c r="NK58" s="203"/>
      <c r="NL58" s="203"/>
      <c r="NM58" s="203"/>
      <c r="NN58" s="203"/>
      <c r="NO58" s="203"/>
      <c r="NP58" s="203"/>
      <c r="NQ58" s="203"/>
      <c r="NR58" s="203"/>
      <c r="NS58" s="203"/>
      <c r="NT58" s="203"/>
      <c r="NU58" s="203"/>
      <c r="NV58" s="203"/>
      <c r="NW58" s="203"/>
      <c r="NX58" s="203"/>
      <c r="NY58" s="203"/>
      <c r="NZ58" s="203"/>
      <c r="OA58" s="203"/>
      <c r="OB58" s="205"/>
      <c r="OC58" s="205"/>
      <c r="OD58" s="205"/>
      <c r="OE58" s="205"/>
      <c r="OF58" s="205"/>
      <c r="OG58" s="205"/>
      <c r="OH58" s="205"/>
      <c r="OI58" s="205"/>
      <c r="OJ58" s="205"/>
      <c r="OK58" s="205"/>
      <c r="OL58" s="205"/>
      <c r="OM58" s="205"/>
      <c r="ON58" s="205"/>
      <c r="OO58" s="205"/>
      <c r="OP58" s="205"/>
      <c r="OQ58" s="205"/>
      <c r="OR58" s="205"/>
      <c r="OS58" s="205"/>
      <c r="OT58" s="205"/>
      <c r="OU58" s="205"/>
      <c r="OV58" s="205"/>
      <c r="OW58" s="205"/>
      <c r="OX58" s="205"/>
      <c r="OY58" s="205"/>
      <c r="OZ58" s="205"/>
      <c r="PA58" s="205"/>
      <c r="PB58" s="205"/>
      <c r="PC58" s="205"/>
      <c r="PD58" s="205"/>
      <c r="PE58" s="205"/>
      <c r="PF58" s="205"/>
      <c r="PG58" s="205"/>
      <c r="PH58" s="205"/>
      <c r="PI58" s="205"/>
      <c r="PJ58" s="205"/>
      <c r="PK58" s="205"/>
    </row>
    <row r="59" spans="1:427" ht="12" customHeight="1" x14ac:dyDescent="0.35">
      <c r="A59" s="18">
        <v>22</v>
      </c>
      <c r="C59" s="145" t="s">
        <v>81</v>
      </c>
      <c r="D59" s="1" t="s">
        <v>29</v>
      </c>
      <c r="E59" s="24">
        <v>6.45</v>
      </c>
      <c r="F59" s="24">
        <v>2.915</v>
      </c>
      <c r="G59" s="24">
        <v>1.6990000000000001</v>
      </c>
      <c r="H59" s="24">
        <v>5.149</v>
      </c>
      <c r="I59" s="24">
        <v>5.6440000000000001</v>
      </c>
      <c r="J59" s="24">
        <v>3.6850000000000001</v>
      </c>
      <c r="K59" s="24">
        <v>1.1850000000000001</v>
      </c>
      <c r="L59" s="24">
        <v>4.9089999999999998</v>
      </c>
      <c r="M59" s="24">
        <v>5.3609999999999998</v>
      </c>
      <c r="N59" s="24">
        <v>3.2949999999999999</v>
      </c>
      <c r="O59" s="24">
        <v>1.3240000000000001</v>
      </c>
      <c r="P59" s="24">
        <v>4.7169999999999996</v>
      </c>
      <c r="Q59" s="24">
        <v>5.8019999999999996</v>
      </c>
      <c r="R59" s="24">
        <v>7.1820000000000004</v>
      </c>
      <c r="S59" s="24">
        <v>0.85599999999999998</v>
      </c>
      <c r="T59" s="24">
        <v>5.6989999999999998</v>
      </c>
      <c r="U59" s="24">
        <v>7.1319999999999997</v>
      </c>
      <c r="V59" s="24">
        <v>13.058</v>
      </c>
      <c r="W59" s="24">
        <v>0.98399999999999999</v>
      </c>
      <c r="X59" s="24">
        <v>7.3780000000000001</v>
      </c>
      <c r="Y59" s="24">
        <v>7.0090000000000003</v>
      </c>
      <c r="Z59" s="24">
        <v>10.836</v>
      </c>
      <c r="AA59" s="24">
        <v>0.60599999999999998</v>
      </c>
      <c r="AB59" s="24">
        <v>6.8230000000000004</v>
      </c>
      <c r="AC59" s="24">
        <v>5.73</v>
      </c>
      <c r="AD59" s="24">
        <v>10.08</v>
      </c>
      <c r="AE59" s="24">
        <v>1.4259999999999999</v>
      </c>
      <c r="AF59" s="24">
        <v>5.718</v>
      </c>
      <c r="AG59" s="24">
        <v>5.49</v>
      </c>
      <c r="AH59" s="24">
        <v>1.601</v>
      </c>
      <c r="AI59" s="24">
        <v>5.07</v>
      </c>
      <c r="AJ59" s="24">
        <v>6.1589999999999998</v>
      </c>
      <c r="AK59" s="24">
        <v>1.8460000000000001</v>
      </c>
      <c r="AL59" s="24">
        <v>5.6870000000000003</v>
      </c>
      <c r="AM59" s="24">
        <v>5.9790000000000001</v>
      </c>
      <c r="AN59" s="24">
        <v>1.42</v>
      </c>
      <c r="AO59" s="24">
        <v>5.3319999999999999</v>
      </c>
      <c r="AP59" s="24">
        <v>5.2939999999999996</v>
      </c>
      <c r="AQ59" s="24">
        <v>1.3640000000000001</v>
      </c>
      <c r="AR59" s="24">
        <v>4.7119999999999997</v>
      </c>
      <c r="AS59" s="24">
        <v>4.8689999999999998</v>
      </c>
      <c r="AT59" s="24">
        <v>1.84</v>
      </c>
      <c r="AU59" s="24">
        <v>4.4080000000000004</v>
      </c>
      <c r="AV59" s="24">
        <v>5.242</v>
      </c>
      <c r="AW59" s="24">
        <v>1.833</v>
      </c>
      <c r="AX59" s="24">
        <v>4.6260000000000003</v>
      </c>
      <c r="AY59" s="24">
        <v>4.5549999999999997</v>
      </c>
      <c r="AZ59" s="24">
        <v>2.1339999999999999</v>
      </c>
      <c r="BA59" s="24">
        <v>4.2190000000000003</v>
      </c>
      <c r="BB59" s="24">
        <v>3.972</v>
      </c>
      <c r="BC59" s="24">
        <v>2.294</v>
      </c>
      <c r="BD59" s="24">
        <v>3.7789999999999999</v>
      </c>
      <c r="BE59" s="24">
        <v>4.1180000000000003</v>
      </c>
      <c r="BF59" s="24">
        <v>2.4460000000000002</v>
      </c>
      <c r="BG59" s="24">
        <v>3.8889999999999998</v>
      </c>
      <c r="BH59" s="24">
        <v>4.4180000000000001</v>
      </c>
      <c r="BI59" s="24">
        <v>1.5840000000000001</v>
      </c>
      <c r="BJ59" s="24">
        <v>3.996</v>
      </c>
      <c r="BK59" s="24">
        <v>4.0039999999999996</v>
      </c>
      <c r="BL59" s="24">
        <v>1.8420000000000001</v>
      </c>
      <c r="BM59" s="24">
        <v>3.7160000000000002</v>
      </c>
      <c r="BN59" s="24">
        <v>3.5840000000000001</v>
      </c>
      <c r="BO59" s="24">
        <v>1.9330000000000001</v>
      </c>
      <c r="BP59" s="24">
        <v>3.38</v>
      </c>
      <c r="BQ59" s="24">
        <v>3.19</v>
      </c>
      <c r="BR59" s="24">
        <v>0.92</v>
      </c>
      <c r="BS59" s="24">
        <v>3.08</v>
      </c>
      <c r="BT59" s="24">
        <v>4.0419999999999998</v>
      </c>
      <c r="BU59" s="24">
        <v>0.623</v>
      </c>
      <c r="BV59" s="24">
        <v>3.8239999999999998</v>
      </c>
      <c r="BW59" s="24">
        <v>3.391</v>
      </c>
      <c r="BX59" s="24">
        <v>0.70599999999999996</v>
      </c>
      <c r="BY59" s="24">
        <v>3.2330000000000001</v>
      </c>
      <c r="BZ59" s="24">
        <v>3.0790000000000002</v>
      </c>
      <c r="CA59" s="24">
        <v>0.38900000000000001</v>
      </c>
      <c r="CB59" s="24">
        <v>2.93</v>
      </c>
      <c r="CC59" s="24">
        <v>2.903</v>
      </c>
      <c r="CD59" s="24">
        <v>0.52700000000000002</v>
      </c>
      <c r="CE59" s="24">
        <v>2.782</v>
      </c>
      <c r="CF59" s="24">
        <v>3.347</v>
      </c>
      <c r="CG59" s="24">
        <v>0.98399999999999999</v>
      </c>
      <c r="CH59" s="24">
        <v>3.2269999999999999</v>
      </c>
      <c r="CI59" s="24">
        <v>2.8170000000000002</v>
      </c>
      <c r="CJ59" s="24">
        <v>0.72199999999999998</v>
      </c>
      <c r="CK59" s="24">
        <v>2.7080000000000002</v>
      </c>
      <c r="CL59" s="24">
        <v>2.58</v>
      </c>
      <c r="CM59" s="24">
        <v>0.72</v>
      </c>
      <c r="CN59" s="24">
        <v>2.4700000000000002</v>
      </c>
      <c r="CO59" s="24">
        <v>2.8580000000000001</v>
      </c>
      <c r="CP59" s="24">
        <v>0.59299999999999997</v>
      </c>
      <c r="CQ59" s="24">
        <v>2.7290000000000001</v>
      </c>
      <c r="CR59" s="24">
        <v>3.23</v>
      </c>
      <c r="CS59" s="24">
        <v>0.44</v>
      </c>
      <c r="CT59" s="24">
        <v>3.05</v>
      </c>
      <c r="CU59" s="24">
        <v>3.06</v>
      </c>
      <c r="CV59" s="24">
        <v>0.54100000000000004</v>
      </c>
      <c r="CW59" s="24">
        <v>2.93</v>
      </c>
      <c r="CX59" s="24">
        <v>2.8730000000000002</v>
      </c>
      <c r="CY59" s="24">
        <v>0.52800000000000002</v>
      </c>
      <c r="CZ59" s="24">
        <v>2.762</v>
      </c>
      <c r="DA59" s="24">
        <v>2.6920000000000002</v>
      </c>
      <c r="DB59" s="24">
        <v>0.49199999999999999</v>
      </c>
      <c r="DC59" s="24">
        <v>2.577</v>
      </c>
      <c r="DD59" s="24">
        <v>3.335</v>
      </c>
      <c r="DE59" s="24">
        <v>0.64800000000000002</v>
      </c>
      <c r="DF59" s="24">
        <v>3.2109999999999999</v>
      </c>
      <c r="DG59" s="24">
        <v>3.758</v>
      </c>
      <c r="DH59" s="24">
        <v>0.75800000000000001</v>
      </c>
      <c r="DI59" s="24">
        <v>3.6280000000000001</v>
      </c>
      <c r="DJ59" s="24">
        <v>3.28</v>
      </c>
      <c r="DK59" s="24">
        <v>0.83799999999999997</v>
      </c>
      <c r="DL59" s="24">
        <v>3.1749999999999998</v>
      </c>
      <c r="DM59" s="24">
        <v>3.476</v>
      </c>
      <c r="DN59" s="24">
        <v>0.60899999999999999</v>
      </c>
      <c r="DO59" s="24">
        <v>3.339</v>
      </c>
      <c r="DP59" s="24">
        <v>3.3119999999999998</v>
      </c>
      <c r="DQ59" s="24">
        <v>0.77500000000000002</v>
      </c>
      <c r="DR59" s="24">
        <v>3.1930000000000001</v>
      </c>
      <c r="DS59" s="24">
        <v>3.1389999999999998</v>
      </c>
      <c r="DT59" s="24">
        <v>0.54400000000000004</v>
      </c>
      <c r="DU59" s="24">
        <v>3.008</v>
      </c>
      <c r="DV59" s="24">
        <v>2.88</v>
      </c>
      <c r="DW59" s="24">
        <v>0.42699999999999999</v>
      </c>
      <c r="DX59" s="24">
        <v>2.7429999999999999</v>
      </c>
      <c r="DY59" s="24">
        <v>2.93</v>
      </c>
      <c r="DZ59" s="24">
        <v>0.434</v>
      </c>
      <c r="EA59" s="24">
        <v>2.7879999999999998</v>
      </c>
      <c r="EB59" s="24">
        <v>3.2410000000000001</v>
      </c>
      <c r="EC59" s="24">
        <v>0.505</v>
      </c>
      <c r="ED59" s="24">
        <v>3.089</v>
      </c>
      <c r="EE59" s="24">
        <v>3.161</v>
      </c>
      <c r="EF59" s="24">
        <v>0.56299999999999994</v>
      </c>
      <c r="EG59" s="24">
        <v>3.0059999999999998</v>
      </c>
      <c r="EH59" s="24">
        <v>2.8809999999999998</v>
      </c>
      <c r="EI59" s="24">
        <v>0.51200000000000001</v>
      </c>
      <c r="EJ59" s="24">
        <v>2.7360000000000002</v>
      </c>
      <c r="EK59" s="24">
        <v>2.831</v>
      </c>
      <c r="EL59" s="24">
        <v>0.49</v>
      </c>
      <c r="EM59" s="24">
        <v>2.681</v>
      </c>
      <c r="EN59" s="24">
        <v>3.8980000000000001</v>
      </c>
      <c r="EO59" s="24">
        <v>0.63200000000000001</v>
      </c>
      <c r="EP59" s="24">
        <v>3.69</v>
      </c>
      <c r="EQ59" s="24">
        <v>4.032</v>
      </c>
      <c r="ER59" s="24">
        <v>0.66100000000000003</v>
      </c>
      <c r="ES59" s="24">
        <v>3.8220000000000001</v>
      </c>
      <c r="ET59" s="24">
        <v>3.746</v>
      </c>
      <c r="EU59" s="24">
        <v>0.65400000000000003</v>
      </c>
      <c r="EV59" s="24">
        <v>3.5649999999999999</v>
      </c>
      <c r="EW59" s="24">
        <v>3.6429999999999998</v>
      </c>
      <c r="EX59" s="24">
        <v>0.499</v>
      </c>
      <c r="EY59" s="24">
        <v>3.452</v>
      </c>
      <c r="EZ59" s="24">
        <v>3.8570000000000002</v>
      </c>
      <c r="FA59" s="24">
        <v>0.71499999999999997</v>
      </c>
      <c r="FB59" s="24">
        <v>3.665</v>
      </c>
      <c r="FC59" s="24">
        <v>3.3050000000000002</v>
      </c>
      <c r="FD59" s="24">
        <v>0.72799999999999998</v>
      </c>
      <c r="FE59" s="24">
        <v>3.1709999999999998</v>
      </c>
      <c r="FF59" s="24">
        <v>3.7650000000000001</v>
      </c>
      <c r="FG59" s="24">
        <v>0.72399999999999998</v>
      </c>
      <c r="FH59" s="24">
        <v>3.6019999999999999</v>
      </c>
      <c r="FI59" s="24">
        <v>3.73</v>
      </c>
      <c r="FJ59" s="24">
        <v>0.68</v>
      </c>
      <c r="FK59" s="24">
        <v>3.56</v>
      </c>
      <c r="FL59" s="24">
        <v>3.5870000000000002</v>
      </c>
      <c r="FM59" s="24">
        <v>0.65800000000000003</v>
      </c>
      <c r="FN59" s="24">
        <v>3.4169999999999998</v>
      </c>
      <c r="FO59" s="24">
        <v>3.29</v>
      </c>
      <c r="FP59" s="24">
        <v>0.61699999999999999</v>
      </c>
      <c r="FQ59" s="24">
        <v>3.117</v>
      </c>
      <c r="FR59" s="24">
        <v>3.8170000000000002</v>
      </c>
      <c r="FS59" s="24">
        <v>0.85299999999999998</v>
      </c>
      <c r="FT59" s="24">
        <v>3.5950000000000002</v>
      </c>
      <c r="FU59" s="24">
        <v>4.0999999999999996</v>
      </c>
      <c r="FV59" s="24">
        <v>0.73399999999999999</v>
      </c>
      <c r="FW59" s="24">
        <v>3.8650000000000002</v>
      </c>
      <c r="FX59" s="24">
        <v>3.952</v>
      </c>
      <c r="FY59" s="24">
        <v>0.85899999999999999</v>
      </c>
      <c r="FZ59" s="24">
        <v>3.73</v>
      </c>
      <c r="GA59" s="24">
        <v>3.7679999999999998</v>
      </c>
      <c r="GB59" s="24">
        <v>0.82</v>
      </c>
      <c r="GC59" s="24">
        <v>3.548</v>
      </c>
      <c r="GD59" s="24">
        <v>3.452</v>
      </c>
      <c r="GE59" s="24">
        <v>0.80400000000000005</v>
      </c>
      <c r="GF59" s="24">
        <v>3.2589999999999999</v>
      </c>
      <c r="GG59" s="24">
        <v>2.7309999999999999</v>
      </c>
      <c r="GH59" s="24">
        <v>0.625</v>
      </c>
      <c r="GI59" s="24">
        <v>2.5960000000000001</v>
      </c>
      <c r="GJ59" s="24">
        <v>2.4950000000000001</v>
      </c>
      <c r="GK59" s="24">
        <v>0.85299999999999998</v>
      </c>
      <c r="GL59" s="24">
        <v>2.3940000000000001</v>
      </c>
      <c r="GM59" s="24">
        <v>3.2650000000000001</v>
      </c>
      <c r="GN59" s="24">
        <v>0.78300000000000003</v>
      </c>
      <c r="GO59" s="24">
        <v>3.0880000000000001</v>
      </c>
      <c r="GP59" s="24">
        <v>3.4129999999999998</v>
      </c>
      <c r="GQ59" s="24">
        <v>0.68100000000000005</v>
      </c>
      <c r="GR59" s="24">
        <v>3.2229999999999999</v>
      </c>
      <c r="GS59" s="24">
        <v>1.883</v>
      </c>
      <c r="GT59" s="24">
        <v>0.59099999999999997</v>
      </c>
      <c r="GU59" s="24">
        <v>1.7769999999999999</v>
      </c>
      <c r="GV59" s="24">
        <v>2.5089999999999999</v>
      </c>
      <c r="GW59" s="24">
        <v>0.67</v>
      </c>
      <c r="GX59" s="24">
        <v>2.359</v>
      </c>
      <c r="GY59" s="24">
        <v>2.528</v>
      </c>
      <c r="GZ59" s="24">
        <v>0.80500000000000005</v>
      </c>
      <c r="HA59" s="24">
        <v>2.399</v>
      </c>
      <c r="HB59" s="24">
        <v>2.363</v>
      </c>
      <c r="HC59" s="24">
        <v>0.66200000000000003</v>
      </c>
      <c r="HD59" s="24">
        <v>2.2429999999999999</v>
      </c>
      <c r="HE59" s="203">
        <v>2.274</v>
      </c>
      <c r="HF59" s="203">
        <v>0.58899999999999997</v>
      </c>
      <c r="HG59" s="203">
        <v>2.149</v>
      </c>
      <c r="HH59" s="203"/>
      <c r="HI59" s="203"/>
      <c r="HJ59" s="203"/>
      <c r="HK59" s="203"/>
      <c r="HL59" s="203"/>
      <c r="HM59" s="203"/>
      <c r="HN59" s="203"/>
      <c r="HO59" s="203"/>
      <c r="HP59" s="203"/>
      <c r="HQ59" s="203"/>
      <c r="HR59" s="203"/>
      <c r="HS59" s="203"/>
      <c r="HT59" s="203"/>
      <c r="HU59" s="203"/>
      <c r="HV59" s="203"/>
      <c r="HW59" s="203"/>
      <c r="HX59" s="203"/>
      <c r="HY59" s="203"/>
      <c r="HZ59" s="203"/>
      <c r="IA59" s="203"/>
      <c r="IB59" s="203"/>
      <c r="IC59" s="203"/>
      <c r="ID59" s="203"/>
      <c r="IE59" s="203"/>
      <c r="IF59" s="203"/>
      <c r="IG59" s="203"/>
      <c r="IH59" s="203"/>
      <c r="II59" s="203"/>
      <c r="IJ59" s="203"/>
      <c r="IK59" s="203"/>
      <c r="IL59" s="203"/>
      <c r="IM59" s="203"/>
      <c r="IN59" s="203"/>
      <c r="IO59" s="203"/>
      <c r="IP59" s="203"/>
      <c r="IQ59" s="203"/>
      <c r="IR59" s="203"/>
      <c r="IS59" s="203"/>
      <c r="IT59" s="203"/>
      <c r="IU59" s="203"/>
      <c r="IV59" s="203"/>
      <c r="IW59" s="203"/>
      <c r="IX59" s="203"/>
      <c r="IY59" s="203"/>
      <c r="IZ59" s="203"/>
      <c r="JA59" s="203"/>
      <c r="JB59" s="203"/>
      <c r="JC59" s="203"/>
      <c r="JD59" s="203"/>
      <c r="JE59" s="203"/>
      <c r="JF59" s="203"/>
      <c r="JG59" s="203"/>
      <c r="JH59" s="203"/>
      <c r="JI59" s="203"/>
      <c r="JJ59" s="203"/>
      <c r="JK59" s="203"/>
      <c r="JL59" s="203"/>
      <c r="JM59" s="203"/>
      <c r="JN59" s="203"/>
      <c r="JO59" s="203"/>
      <c r="JP59" s="203"/>
      <c r="JQ59" s="203"/>
      <c r="JR59" s="203"/>
      <c r="JS59" s="203"/>
      <c r="JT59" s="203"/>
      <c r="JU59" s="203"/>
      <c r="JV59" s="203"/>
      <c r="JW59" s="203"/>
      <c r="JX59" s="203"/>
      <c r="JY59" s="203"/>
      <c r="JZ59" s="203"/>
      <c r="KA59" s="203"/>
      <c r="KB59" s="203"/>
      <c r="KC59" s="203"/>
      <c r="KD59" s="203"/>
      <c r="KE59" s="203"/>
      <c r="KF59" s="203"/>
      <c r="KG59" s="203"/>
      <c r="KH59" s="203"/>
      <c r="KI59" s="203"/>
      <c r="KJ59" s="203"/>
      <c r="KK59" s="203"/>
      <c r="KL59" s="203"/>
      <c r="KM59" s="203"/>
      <c r="KN59" s="203"/>
      <c r="KO59" s="203"/>
      <c r="KP59" s="203"/>
      <c r="KQ59" s="203"/>
      <c r="KR59" s="203"/>
      <c r="KS59" s="203"/>
      <c r="KT59" s="203"/>
      <c r="KU59" s="203"/>
      <c r="KV59" s="203"/>
      <c r="KW59" s="203"/>
      <c r="KX59" s="203"/>
      <c r="KY59" s="203"/>
      <c r="KZ59" s="203"/>
      <c r="LA59" s="203"/>
      <c r="LB59" s="203"/>
      <c r="LC59" s="203"/>
      <c r="LD59" s="203"/>
      <c r="LE59" s="203"/>
      <c r="LF59" s="203"/>
      <c r="LG59" s="203"/>
      <c r="LH59" s="203"/>
      <c r="LI59" s="203"/>
      <c r="LJ59" s="203"/>
      <c r="LK59" s="203"/>
      <c r="LL59" s="203"/>
      <c r="LM59" s="203"/>
      <c r="LN59" s="203"/>
      <c r="LO59" s="203"/>
      <c r="LP59" s="203"/>
      <c r="LQ59" s="203"/>
      <c r="LR59" s="203"/>
      <c r="LS59" s="203"/>
      <c r="LT59" s="203"/>
      <c r="LU59" s="203"/>
      <c r="LV59" s="203"/>
      <c r="LW59" s="203"/>
      <c r="LX59" s="203"/>
      <c r="LY59" s="203"/>
      <c r="LZ59" s="203"/>
      <c r="MA59" s="203"/>
      <c r="MB59" s="203"/>
      <c r="MC59" s="203"/>
      <c r="MD59" s="203"/>
      <c r="ME59" s="203"/>
      <c r="MF59" s="203"/>
      <c r="MG59" s="203"/>
      <c r="MH59" s="203"/>
      <c r="MI59" s="203"/>
      <c r="MJ59" s="203"/>
      <c r="MK59" s="203"/>
      <c r="ML59" s="203"/>
      <c r="MM59" s="203"/>
      <c r="MN59" s="203"/>
      <c r="MO59" s="203"/>
      <c r="MP59" s="203"/>
      <c r="MQ59" s="203"/>
      <c r="MR59" s="203"/>
      <c r="MS59" s="203"/>
      <c r="MT59" s="203"/>
      <c r="MU59" s="203"/>
      <c r="MV59" s="203"/>
      <c r="MW59" s="203"/>
      <c r="MX59" s="203"/>
      <c r="MY59" s="203"/>
      <c r="MZ59" s="203"/>
      <c r="NA59" s="203"/>
      <c r="NB59" s="203"/>
      <c r="NC59" s="203"/>
      <c r="ND59" s="203"/>
      <c r="NE59" s="203"/>
      <c r="NF59" s="203"/>
      <c r="NG59" s="203"/>
      <c r="NH59" s="203"/>
      <c r="NI59" s="203"/>
      <c r="NJ59" s="203"/>
      <c r="NK59" s="203"/>
      <c r="NL59" s="203"/>
      <c r="NM59" s="203"/>
      <c r="NN59" s="203"/>
      <c r="NO59" s="203"/>
      <c r="NP59" s="203"/>
      <c r="NQ59" s="203"/>
      <c r="NR59" s="203"/>
      <c r="NS59" s="203"/>
      <c r="NT59" s="203"/>
      <c r="NU59" s="203"/>
      <c r="NV59" s="203"/>
      <c r="NW59" s="203"/>
      <c r="NX59" s="203"/>
      <c r="NY59" s="203"/>
      <c r="NZ59" s="203"/>
      <c r="OA59" s="203"/>
      <c r="OB59" s="205"/>
      <c r="OC59" s="205"/>
      <c r="OD59" s="205"/>
      <c r="OE59" s="205"/>
      <c r="OF59" s="205"/>
      <c r="OG59" s="205"/>
      <c r="OH59" s="205"/>
      <c r="OI59" s="205"/>
      <c r="OJ59" s="205"/>
      <c r="OK59" s="205"/>
      <c r="OL59" s="205"/>
      <c r="OM59" s="205"/>
      <c r="ON59" s="205"/>
      <c r="OO59" s="205"/>
      <c r="OP59" s="205"/>
      <c r="OQ59" s="205"/>
      <c r="OR59" s="205"/>
      <c r="OS59" s="205"/>
      <c r="OT59" s="205"/>
      <c r="OU59" s="205"/>
      <c r="OV59" s="205"/>
      <c r="OW59" s="205"/>
      <c r="OX59" s="205"/>
      <c r="OY59" s="205"/>
      <c r="OZ59" s="205"/>
      <c r="PA59" s="205"/>
      <c r="PB59" s="205"/>
      <c r="PC59" s="205"/>
      <c r="PD59" s="205"/>
      <c r="PE59" s="205"/>
      <c r="PF59" s="205"/>
      <c r="PG59" s="205"/>
      <c r="PH59" s="205"/>
      <c r="PI59" s="205"/>
      <c r="PJ59" s="205"/>
      <c r="PK59" s="205"/>
    </row>
    <row r="60" spans="1:427" ht="12" customHeight="1" x14ac:dyDescent="0.35">
      <c r="A60" s="18">
        <v>23</v>
      </c>
      <c r="C60" s="145" t="s">
        <v>82</v>
      </c>
      <c r="D60" s="1" t="s">
        <v>29</v>
      </c>
      <c r="E60" s="24">
        <v>57.816000000000003</v>
      </c>
      <c r="F60" s="24">
        <v>56.110999999999997</v>
      </c>
      <c r="G60" s="24">
        <v>54.033000000000001</v>
      </c>
      <c r="H60" s="24">
        <v>56.963999999999999</v>
      </c>
      <c r="I60" s="24">
        <v>56.161999999999999</v>
      </c>
      <c r="J60" s="24">
        <v>50.277000000000001</v>
      </c>
      <c r="K60" s="24">
        <v>54.831000000000003</v>
      </c>
      <c r="L60" s="24">
        <v>55.228000000000002</v>
      </c>
      <c r="M60" s="24">
        <v>61.939</v>
      </c>
      <c r="N60" s="24">
        <v>56.000999999999998</v>
      </c>
      <c r="O60" s="24">
        <v>54.87</v>
      </c>
      <c r="P60" s="24">
        <v>60.478999999999999</v>
      </c>
      <c r="Q60" s="24">
        <v>58.982999999999997</v>
      </c>
      <c r="R60" s="24">
        <v>54.845999999999997</v>
      </c>
      <c r="S60" s="24">
        <v>49.067999999999998</v>
      </c>
      <c r="T60" s="24">
        <v>57.576999999999998</v>
      </c>
      <c r="U60" s="24">
        <v>58.271999999999998</v>
      </c>
      <c r="V60" s="24">
        <v>38.35</v>
      </c>
      <c r="W60" s="24">
        <v>53.24</v>
      </c>
      <c r="X60" s="24">
        <v>55.521000000000001</v>
      </c>
      <c r="Y60" s="24">
        <v>43.926000000000002</v>
      </c>
      <c r="Z60" s="24">
        <v>28.052</v>
      </c>
      <c r="AA60" s="24">
        <v>43.107999999999997</v>
      </c>
      <c r="AB60" s="24">
        <v>41.677</v>
      </c>
      <c r="AC60" s="24">
        <v>37.664000000000001</v>
      </c>
      <c r="AD60" s="24">
        <v>24.89</v>
      </c>
      <c r="AE60" s="24">
        <v>37.220999999999997</v>
      </c>
      <c r="AF60" s="24">
        <v>36.037999999999997</v>
      </c>
      <c r="AG60" s="24">
        <v>31.995999999999999</v>
      </c>
      <c r="AH60" s="24">
        <v>28.498000000000001</v>
      </c>
      <c r="AI60" s="24">
        <v>31.617999999999999</v>
      </c>
      <c r="AJ60" s="24">
        <v>36.273000000000003</v>
      </c>
      <c r="AK60" s="24">
        <v>31.14</v>
      </c>
      <c r="AL60" s="24">
        <v>35.710999999999999</v>
      </c>
      <c r="AM60" s="24">
        <v>33.148000000000003</v>
      </c>
      <c r="AN60" s="24">
        <v>28.998999999999999</v>
      </c>
      <c r="AO60" s="24">
        <v>32.558999999999997</v>
      </c>
      <c r="AP60" s="24">
        <v>30.34</v>
      </c>
      <c r="AQ60" s="24">
        <v>30.795000000000002</v>
      </c>
      <c r="AR60" s="24">
        <v>30.407</v>
      </c>
      <c r="AS60" s="24">
        <v>32.216999999999999</v>
      </c>
      <c r="AT60" s="24">
        <v>43.57</v>
      </c>
      <c r="AU60" s="24">
        <v>33.947000000000003</v>
      </c>
      <c r="AV60" s="24">
        <v>38.749000000000002</v>
      </c>
      <c r="AW60" s="24">
        <v>56.713000000000001</v>
      </c>
      <c r="AX60" s="24">
        <v>41.996000000000002</v>
      </c>
      <c r="AY60" s="24">
        <v>36.057000000000002</v>
      </c>
      <c r="AZ60" s="24">
        <v>42.042000000000002</v>
      </c>
      <c r="BA60" s="24">
        <v>36.887999999999998</v>
      </c>
      <c r="BB60" s="24">
        <v>35.604999999999997</v>
      </c>
      <c r="BC60" s="24">
        <v>38.33</v>
      </c>
      <c r="BD60" s="24">
        <v>35.911999999999999</v>
      </c>
      <c r="BE60" s="24">
        <v>34.656999999999996</v>
      </c>
      <c r="BF60" s="24">
        <v>38.883000000000003</v>
      </c>
      <c r="BG60" s="24">
        <v>35.235999999999997</v>
      </c>
      <c r="BH60" s="24">
        <v>35.128</v>
      </c>
      <c r="BI60" s="24">
        <v>47.109000000000002</v>
      </c>
      <c r="BJ60" s="24">
        <v>36.912999999999997</v>
      </c>
      <c r="BK60" s="24">
        <v>33.500999999999998</v>
      </c>
      <c r="BL60" s="24">
        <v>40.472999999999999</v>
      </c>
      <c r="BM60" s="24">
        <v>34.43</v>
      </c>
      <c r="BN60" s="24">
        <v>29.204000000000001</v>
      </c>
      <c r="BO60" s="24">
        <v>36.753999999999998</v>
      </c>
      <c r="BP60" s="24">
        <v>30.13</v>
      </c>
      <c r="BQ60" s="24">
        <v>30.96</v>
      </c>
      <c r="BR60" s="24">
        <v>32.54</v>
      </c>
      <c r="BS60" s="24">
        <v>31.04</v>
      </c>
      <c r="BT60" s="24">
        <v>32.781999999999996</v>
      </c>
      <c r="BU60" s="24">
        <v>32.883000000000003</v>
      </c>
      <c r="BV60" s="24">
        <v>33.235999999999997</v>
      </c>
      <c r="BW60" s="24">
        <v>31.904</v>
      </c>
      <c r="BX60" s="24">
        <v>35.085000000000001</v>
      </c>
      <c r="BY60" s="24">
        <v>32.091999999999999</v>
      </c>
      <c r="BZ60" s="24">
        <v>29.82</v>
      </c>
      <c r="CA60" s="24">
        <v>31.771999999999998</v>
      </c>
      <c r="CB60" s="24">
        <v>29.928000000000001</v>
      </c>
      <c r="CC60" s="24">
        <v>29.952000000000002</v>
      </c>
      <c r="CD60" s="24">
        <v>31.358000000000001</v>
      </c>
      <c r="CE60" s="24">
        <v>30.024000000000001</v>
      </c>
      <c r="CF60" s="24">
        <v>31.757999999999999</v>
      </c>
      <c r="CG60" s="24">
        <v>30.673999999999999</v>
      </c>
      <c r="CH60" s="24">
        <v>31.702999999999999</v>
      </c>
      <c r="CI60" s="24">
        <v>27.821999999999999</v>
      </c>
      <c r="CJ60" s="24">
        <v>24.716000000000001</v>
      </c>
      <c r="CK60" s="24">
        <v>27.658999999999999</v>
      </c>
      <c r="CL60" s="24">
        <v>26.49</v>
      </c>
      <c r="CM60" s="24">
        <v>27.43</v>
      </c>
      <c r="CN60" s="24">
        <v>26.54</v>
      </c>
      <c r="CO60" s="24">
        <v>27.431999999999999</v>
      </c>
      <c r="CP60" s="24">
        <v>26.007999999999999</v>
      </c>
      <c r="CQ60" s="24">
        <v>27.35</v>
      </c>
      <c r="CR60" s="24">
        <v>32.67</v>
      </c>
      <c r="CS60" s="24">
        <v>25.49</v>
      </c>
      <c r="CT60" s="24">
        <v>32.22</v>
      </c>
      <c r="CU60" s="24">
        <v>30.902000000000001</v>
      </c>
      <c r="CV60" s="24">
        <v>22.709</v>
      </c>
      <c r="CW60" s="24">
        <v>30.477</v>
      </c>
      <c r="CX60" s="24">
        <v>28.082000000000001</v>
      </c>
      <c r="CY60" s="24">
        <v>22.795999999999999</v>
      </c>
      <c r="CZ60" s="24">
        <v>27.83</v>
      </c>
      <c r="DA60" s="24">
        <v>29.164999999999999</v>
      </c>
      <c r="DB60" s="24">
        <v>27.507999999999999</v>
      </c>
      <c r="DC60" s="24">
        <v>29.077999999999999</v>
      </c>
      <c r="DD60" s="24">
        <v>31.277999999999999</v>
      </c>
      <c r="DE60" s="24">
        <v>29.753</v>
      </c>
      <c r="DF60" s="24">
        <v>31.207999999999998</v>
      </c>
      <c r="DG60" s="24">
        <v>34.305</v>
      </c>
      <c r="DH60" s="24">
        <v>23.736999999999998</v>
      </c>
      <c r="DI60" s="24">
        <v>33.847999999999999</v>
      </c>
      <c r="DJ60" s="24">
        <v>32.238999999999997</v>
      </c>
      <c r="DK60" s="24">
        <v>20.850999999999999</v>
      </c>
      <c r="DL60" s="24">
        <v>31.748000000000001</v>
      </c>
      <c r="DM60" s="24">
        <v>31.852</v>
      </c>
      <c r="DN60" s="24">
        <v>24.4</v>
      </c>
      <c r="DO60" s="24">
        <v>31.492999999999999</v>
      </c>
      <c r="DP60" s="24">
        <v>36.612000000000002</v>
      </c>
      <c r="DQ60" s="24">
        <v>25.66</v>
      </c>
      <c r="DR60" s="24">
        <v>36.097000000000001</v>
      </c>
      <c r="DS60" s="24">
        <v>31.7</v>
      </c>
      <c r="DT60" s="24">
        <v>25.882000000000001</v>
      </c>
      <c r="DU60" s="24">
        <v>31.408000000000001</v>
      </c>
      <c r="DV60" s="24">
        <v>32.451000000000001</v>
      </c>
      <c r="DW60" s="24">
        <v>28.277000000000001</v>
      </c>
      <c r="DX60" s="24">
        <v>32.218000000000004</v>
      </c>
      <c r="DY60" s="24">
        <v>34.1</v>
      </c>
      <c r="DZ60" s="24">
        <v>27.664999999999999</v>
      </c>
      <c r="EA60" s="24">
        <v>33.734000000000002</v>
      </c>
      <c r="EB60" s="24">
        <v>38.405000000000001</v>
      </c>
      <c r="EC60" s="24">
        <v>29.96</v>
      </c>
      <c r="ED60" s="24">
        <v>37.935000000000002</v>
      </c>
      <c r="EE60" s="24">
        <v>35.600999999999999</v>
      </c>
      <c r="EF60" s="24">
        <v>28.224</v>
      </c>
      <c r="EG60" s="24">
        <v>35.161999999999999</v>
      </c>
      <c r="EH60" s="24">
        <v>34.692</v>
      </c>
      <c r="EI60" s="24">
        <v>28.683</v>
      </c>
      <c r="EJ60" s="24">
        <v>34.325000000000003</v>
      </c>
      <c r="EK60" s="24">
        <v>35.869999999999997</v>
      </c>
      <c r="EL60" s="24">
        <v>27.094999999999999</v>
      </c>
      <c r="EM60" s="24">
        <v>35.308</v>
      </c>
      <c r="EN60" s="24">
        <v>39.189</v>
      </c>
      <c r="EO60" s="24">
        <v>27.969000000000001</v>
      </c>
      <c r="EP60" s="24">
        <v>38.476999999999997</v>
      </c>
      <c r="EQ60" s="24">
        <v>34.247</v>
      </c>
      <c r="ER60" s="24">
        <v>25.992999999999999</v>
      </c>
      <c r="ES60" s="24">
        <v>33.734999999999999</v>
      </c>
      <c r="ET60" s="24">
        <v>32.063000000000002</v>
      </c>
      <c r="EU60" s="24">
        <v>24.024999999999999</v>
      </c>
      <c r="EV60" s="24">
        <v>31.593</v>
      </c>
      <c r="EW60" s="24">
        <v>33.716999999999999</v>
      </c>
      <c r="EX60" s="24">
        <v>24.795000000000002</v>
      </c>
      <c r="EY60" s="24">
        <v>33.173999999999999</v>
      </c>
      <c r="EZ60" s="24">
        <v>37.915999999999997</v>
      </c>
      <c r="FA60" s="24">
        <v>26.439</v>
      </c>
      <c r="FB60" s="24">
        <v>37.213999999999999</v>
      </c>
      <c r="FC60" s="24">
        <v>44.887999999999998</v>
      </c>
      <c r="FD60" s="24">
        <v>27.78</v>
      </c>
      <c r="FE60" s="24">
        <v>43.996000000000002</v>
      </c>
      <c r="FF60" s="24">
        <v>29.289000000000001</v>
      </c>
      <c r="FG60" s="24">
        <v>13.826000000000001</v>
      </c>
      <c r="FH60" s="24">
        <v>28.463000000000001</v>
      </c>
      <c r="FI60" s="24">
        <v>21.24</v>
      </c>
      <c r="FJ60" s="24">
        <v>10.18</v>
      </c>
      <c r="FK60" s="24">
        <v>20.62</v>
      </c>
      <c r="FL60" s="24">
        <v>20.757000000000001</v>
      </c>
      <c r="FM60" s="24">
        <v>11.787000000000001</v>
      </c>
      <c r="FN60" s="24">
        <v>20.227</v>
      </c>
      <c r="FO60" s="24">
        <v>19.108000000000001</v>
      </c>
      <c r="FP60" s="24">
        <v>10.893000000000001</v>
      </c>
      <c r="FQ60" s="24">
        <v>18.564</v>
      </c>
      <c r="FR60" s="24">
        <v>26.783000000000001</v>
      </c>
      <c r="FS60" s="24">
        <v>14.186</v>
      </c>
      <c r="FT60" s="24">
        <v>25.87</v>
      </c>
      <c r="FU60" s="24">
        <v>32.866</v>
      </c>
      <c r="FV60" s="24">
        <v>15.798</v>
      </c>
      <c r="FW60" s="24">
        <v>31.663</v>
      </c>
      <c r="FX60" s="24">
        <v>34.418999999999997</v>
      </c>
      <c r="FY60" s="24">
        <v>18.785</v>
      </c>
      <c r="FZ60" s="24">
        <v>33.295000000000002</v>
      </c>
      <c r="GA60" s="24">
        <v>32.021999999999998</v>
      </c>
      <c r="GB60" s="24">
        <v>19.722999999999999</v>
      </c>
      <c r="GC60" s="24">
        <v>31.103000000000002</v>
      </c>
      <c r="GD60" s="24">
        <v>29.041</v>
      </c>
      <c r="GE60" s="24">
        <v>19.529</v>
      </c>
      <c r="GF60" s="24">
        <v>28.341999999999999</v>
      </c>
      <c r="GG60" s="24">
        <v>31.728999999999999</v>
      </c>
      <c r="GH60" s="24">
        <v>18.312999999999999</v>
      </c>
      <c r="GI60" s="24">
        <v>30.861999999999998</v>
      </c>
      <c r="GJ60" s="24">
        <v>39.372999999999998</v>
      </c>
      <c r="GK60" s="24">
        <v>25.347000000000001</v>
      </c>
      <c r="GL60" s="24">
        <v>38.503</v>
      </c>
      <c r="GM60" s="24">
        <v>35.293999999999997</v>
      </c>
      <c r="GN60" s="24">
        <v>28.411999999999999</v>
      </c>
      <c r="GO60" s="24">
        <v>34.801000000000002</v>
      </c>
      <c r="GP60" s="24">
        <v>31.881</v>
      </c>
      <c r="GQ60" s="24">
        <v>28.486000000000001</v>
      </c>
      <c r="GR60" s="24">
        <v>31.646000000000001</v>
      </c>
      <c r="GS60" s="24">
        <v>31.765000000000001</v>
      </c>
      <c r="GT60" s="24">
        <v>30.355</v>
      </c>
      <c r="GU60" s="24">
        <v>31.649000000000001</v>
      </c>
      <c r="GV60" s="24">
        <v>34.630000000000003</v>
      </c>
      <c r="GW60" s="24">
        <v>34.344000000000001</v>
      </c>
      <c r="GX60" s="24">
        <v>34.606000000000002</v>
      </c>
      <c r="GY60" s="24">
        <v>31.254999999999999</v>
      </c>
      <c r="GZ60" s="24">
        <v>31.190999999999999</v>
      </c>
      <c r="HA60" s="24">
        <v>31.241</v>
      </c>
      <c r="HB60" s="24">
        <v>24.539000000000001</v>
      </c>
      <c r="HC60" s="24">
        <v>26.166</v>
      </c>
      <c r="HD60" s="24">
        <v>24.623000000000001</v>
      </c>
      <c r="HE60" s="203">
        <v>25.186</v>
      </c>
      <c r="HF60" s="203">
        <v>29.321000000000002</v>
      </c>
      <c r="HG60" s="203">
        <v>25.492000000000001</v>
      </c>
      <c r="HH60" s="203"/>
      <c r="HI60" s="203"/>
      <c r="HJ60" s="203"/>
      <c r="HK60" s="203"/>
      <c r="HL60" s="203"/>
      <c r="HM60" s="203"/>
      <c r="HN60" s="203"/>
      <c r="HO60" s="203"/>
      <c r="HP60" s="203"/>
      <c r="HQ60" s="203"/>
      <c r="HR60" s="203"/>
      <c r="HS60" s="203"/>
      <c r="HT60" s="203"/>
      <c r="HU60" s="203"/>
      <c r="HV60" s="203"/>
      <c r="HW60" s="203"/>
      <c r="HX60" s="203"/>
      <c r="HY60" s="203"/>
      <c r="HZ60" s="203"/>
      <c r="IA60" s="203"/>
      <c r="IB60" s="203"/>
      <c r="IC60" s="203"/>
      <c r="ID60" s="203"/>
      <c r="IE60" s="203"/>
      <c r="IF60" s="203"/>
      <c r="IG60" s="203"/>
      <c r="IH60" s="203"/>
      <c r="II60" s="203"/>
      <c r="IJ60" s="203"/>
      <c r="IK60" s="203"/>
      <c r="IL60" s="203"/>
      <c r="IM60" s="203"/>
      <c r="IN60" s="203"/>
      <c r="IO60" s="203"/>
      <c r="IP60" s="203"/>
      <c r="IQ60" s="203"/>
      <c r="IR60" s="203"/>
      <c r="IS60" s="203"/>
      <c r="IT60" s="203"/>
      <c r="IU60" s="203"/>
      <c r="IV60" s="203"/>
      <c r="IW60" s="203"/>
      <c r="IX60" s="203"/>
      <c r="IY60" s="203"/>
      <c r="IZ60" s="203"/>
      <c r="JA60" s="203"/>
      <c r="JB60" s="203"/>
      <c r="JC60" s="203"/>
      <c r="JD60" s="203"/>
      <c r="JE60" s="203"/>
      <c r="JF60" s="203"/>
      <c r="JG60" s="203"/>
      <c r="JH60" s="203"/>
      <c r="JI60" s="203"/>
      <c r="JJ60" s="203"/>
      <c r="JK60" s="203"/>
      <c r="JL60" s="203"/>
      <c r="JM60" s="203"/>
      <c r="JN60" s="203"/>
      <c r="JO60" s="203"/>
      <c r="JP60" s="203"/>
      <c r="JQ60" s="203"/>
      <c r="JR60" s="203"/>
      <c r="JS60" s="203"/>
      <c r="JT60" s="203"/>
      <c r="JU60" s="203"/>
      <c r="JV60" s="203"/>
      <c r="JW60" s="203"/>
      <c r="JX60" s="203"/>
      <c r="JY60" s="203"/>
      <c r="JZ60" s="203"/>
      <c r="KA60" s="203"/>
      <c r="KB60" s="203"/>
      <c r="KC60" s="203"/>
      <c r="KD60" s="203"/>
      <c r="KE60" s="203"/>
      <c r="KF60" s="203"/>
      <c r="KG60" s="203"/>
      <c r="KH60" s="203"/>
      <c r="KI60" s="203"/>
      <c r="KJ60" s="203"/>
      <c r="KK60" s="203"/>
      <c r="KL60" s="203"/>
      <c r="KM60" s="203"/>
      <c r="KN60" s="203"/>
      <c r="KO60" s="203"/>
      <c r="KP60" s="203"/>
      <c r="KQ60" s="203"/>
      <c r="KR60" s="203"/>
      <c r="KS60" s="203"/>
      <c r="KT60" s="203"/>
      <c r="KU60" s="203"/>
      <c r="KV60" s="203"/>
      <c r="KW60" s="203"/>
      <c r="KX60" s="203"/>
      <c r="KY60" s="203"/>
      <c r="KZ60" s="203"/>
      <c r="LA60" s="203"/>
      <c r="LB60" s="203"/>
      <c r="LC60" s="203"/>
      <c r="LD60" s="203"/>
      <c r="LE60" s="203"/>
      <c r="LF60" s="203"/>
      <c r="LG60" s="203"/>
      <c r="LH60" s="203"/>
      <c r="LI60" s="203"/>
      <c r="LJ60" s="203"/>
      <c r="LK60" s="203"/>
      <c r="LL60" s="203"/>
      <c r="LM60" s="203"/>
      <c r="LN60" s="203"/>
      <c r="LO60" s="203"/>
      <c r="LP60" s="203"/>
      <c r="LQ60" s="203"/>
      <c r="LR60" s="203"/>
      <c r="LS60" s="203"/>
      <c r="LT60" s="203"/>
      <c r="LU60" s="203"/>
      <c r="LV60" s="203"/>
      <c r="LW60" s="203"/>
      <c r="LX60" s="203"/>
      <c r="LY60" s="203"/>
      <c r="LZ60" s="203"/>
      <c r="MA60" s="203"/>
      <c r="MB60" s="203"/>
      <c r="MC60" s="203"/>
      <c r="MD60" s="203"/>
      <c r="ME60" s="203"/>
      <c r="MF60" s="203"/>
      <c r="MG60" s="203"/>
      <c r="MH60" s="203"/>
      <c r="MI60" s="203"/>
      <c r="MJ60" s="203"/>
      <c r="MK60" s="203"/>
      <c r="ML60" s="203"/>
      <c r="MM60" s="203"/>
      <c r="MN60" s="203"/>
      <c r="MO60" s="203"/>
      <c r="MP60" s="203"/>
      <c r="MQ60" s="203"/>
      <c r="MR60" s="203"/>
      <c r="MS60" s="203"/>
      <c r="MT60" s="203"/>
      <c r="MU60" s="203"/>
      <c r="MV60" s="203"/>
      <c r="MW60" s="203"/>
      <c r="MX60" s="203"/>
      <c r="MY60" s="203"/>
      <c r="MZ60" s="203"/>
      <c r="NA60" s="203"/>
      <c r="NB60" s="203"/>
      <c r="NC60" s="203"/>
      <c r="ND60" s="203"/>
      <c r="NE60" s="203"/>
      <c r="NF60" s="203"/>
      <c r="NG60" s="203"/>
      <c r="NH60" s="203"/>
      <c r="NI60" s="203"/>
      <c r="NJ60" s="203"/>
      <c r="NK60" s="203"/>
      <c r="NL60" s="203"/>
      <c r="NM60" s="203"/>
      <c r="NN60" s="203"/>
      <c r="NO60" s="203"/>
      <c r="NP60" s="203"/>
      <c r="NQ60" s="203"/>
      <c r="NR60" s="203"/>
      <c r="NS60" s="203"/>
      <c r="NT60" s="203"/>
      <c r="NU60" s="203"/>
      <c r="NV60" s="203"/>
      <c r="NW60" s="203"/>
      <c r="NX60" s="203"/>
      <c r="NY60" s="203"/>
      <c r="NZ60" s="203"/>
      <c r="OA60" s="203"/>
      <c r="OB60" s="205"/>
      <c r="OC60" s="205"/>
      <c r="OD60" s="205"/>
      <c r="OE60" s="205"/>
      <c r="OF60" s="205"/>
      <c r="OG60" s="205"/>
      <c r="OH60" s="205"/>
      <c r="OI60" s="205"/>
      <c r="OJ60" s="205"/>
      <c r="OK60" s="205"/>
      <c r="OL60" s="205"/>
      <c r="OM60" s="205"/>
      <c r="ON60" s="205"/>
      <c r="OO60" s="205"/>
      <c r="OP60" s="205"/>
      <c r="OQ60" s="205"/>
      <c r="OR60" s="205"/>
      <c r="OS60" s="205"/>
      <c r="OT60" s="205"/>
      <c r="OU60" s="205"/>
      <c r="OV60" s="205"/>
      <c r="OW60" s="205"/>
      <c r="OX60" s="205"/>
      <c r="OY60" s="205"/>
      <c r="OZ60" s="205"/>
      <c r="PA60" s="205"/>
      <c r="PB60" s="205"/>
      <c r="PC60" s="205"/>
      <c r="PD60" s="205"/>
      <c r="PE60" s="205"/>
      <c r="PF60" s="205"/>
      <c r="PG60" s="205"/>
      <c r="PH60" s="205"/>
      <c r="PI60" s="205"/>
      <c r="PJ60" s="205"/>
      <c r="PK60" s="205"/>
    </row>
    <row r="61" spans="1:427" ht="12" customHeight="1" x14ac:dyDescent="0.35">
      <c r="A61" s="18">
        <v>24</v>
      </c>
      <c r="C61" s="145" t="s">
        <v>48</v>
      </c>
      <c r="D61" s="1" t="s">
        <v>29</v>
      </c>
      <c r="E61" s="24">
        <v>1.633</v>
      </c>
      <c r="F61" s="24">
        <v>0.376</v>
      </c>
      <c r="G61" s="24">
        <v>3.3940000000000001</v>
      </c>
      <c r="H61" s="24">
        <v>1.69</v>
      </c>
      <c r="I61" s="24">
        <v>1.4990000000000001</v>
      </c>
      <c r="J61" s="24">
        <v>0.67300000000000004</v>
      </c>
      <c r="K61" s="24">
        <v>4.6630000000000003</v>
      </c>
      <c r="L61" s="24">
        <v>1.722</v>
      </c>
      <c r="M61" s="24">
        <v>1.7</v>
      </c>
      <c r="N61" s="24">
        <v>0.248</v>
      </c>
      <c r="O61" s="24">
        <v>6.8250000000000002</v>
      </c>
      <c r="P61" s="24">
        <v>1.9339999999999999</v>
      </c>
      <c r="Q61" s="24">
        <v>2.1059999999999999</v>
      </c>
      <c r="R61" s="24">
        <v>0.26600000000000001</v>
      </c>
      <c r="S61" s="24">
        <v>12.422000000000001</v>
      </c>
      <c r="T61" s="24">
        <v>2.5019999999999998</v>
      </c>
      <c r="U61" s="24">
        <v>3.3879999999999999</v>
      </c>
      <c r="V61" s="24">
        <v>0.67100000000000004</v>
      </c>
      <c r="W61" s="24">
        <v>9.7789999999999999</v>
      </c>
      <c r="X61" s="24">
        <v>3.5430000000000001</v>
      </c>
      <c r="Y61" s="24">
        <v>2.855</v>
      </c>
      <c r="Z61" s="24">
        <v>0.69399999999999995</v>
      </c>
      <c r="AA61" s="24">
        <v>7.01</v>
      </c>
      <c r="AB61" s="24">
        <v>3.0190000000000001</v>
      </c>
      <c r="AC61" s="24">
        <v>2.5840000000000001</v>
      </c>
      <c r="AD61" s="24">
        <v>0.61099999999999999</v>
      </c>
      <c r="AE61" s="24">
        <v>5.7389999999999999</v>
      </c>
      <c r="AF61" s="24">
        <v>2.7429999999999999</v>
      </c>
      <c r="AG61" s="24">
        <v>2.3220000000000001</v>
      </c>
      <c r="AH61" s="24">
        <v>6.5880000000000001</v>
      </c>
      <c r="AI61" s="24">
        <v>2.7829999999999999</v>
      </c>
      <c r="AJ61" s="24">
        <v>2.488</v>
      </c>
      <c r="AK61" s="24">
        <v>8.1649999999999991</v>
      </c>
      <c r="AL61" s="24">
        <v>3.11</v>
      </c>
      <c r="AM61" s="24">
        <v>2.6110000000000002</v>
      </c>
      <c r="AN61" s="24">
        <v>5.133</v>
      </c>
      <c r="AO61" s="24">
        <v>2.9689999999999999</v>
      </c>
      <c r="AP61" s="24">
        <v>2.673</v>
      </c>
      <c r="AQ61" s="24">
        <v>4.9710000000000001</v>
      </c>
      <c r="AR61" s="24">
        <v>3.0129999999999999</v>
      </c>
      <c r="AS61" s="24">
        <v>3.3370000000000002</v>
      </c>
      <c r="AT61" s="24">
        <v>4.9459999999999997</v>
      </c>
      <c r="AU61" s="24">
        <v>3.5779999999999998</v>
      </c>
      <c r="AV61" s="24">
        <v>2.7040000000000002</v>
      </c>
      <c r="AW61" s="24">
        <v>4.6840000000000002</v>
      </c>
      <c r="AX61" s="24">
        <v>3.0619999999999998</v>
      </c>
      <c r="AY61" s="24">
        <v>2.633</v>
      </c>
      <c r="AZ61" s="24">
        <v>6.1360000000000001</v>
      </c>
      <c r="BA61" s="24">
        <v>3.12</v>
      </c>
      <c r="BB61" s="24">
        <v>2.4249999999999998</v>
      </c>
      <c r="BC61" s="24">
        <v>6.5860000000000003</v>
      </c>
      <c r="BD61" s="24">
        <v>2.915</v>
      </c>
      <c r="BE61" s="24">
        <v>2.2679999999999998</v>
      </c>
      <c r="BF61" s="24">
        <v>5.9630000000000001</v>
      </c>
      <c r="BG61" s="24">
        <v>2.774</v>
      </c>
      <c r="BH61" s="24">
        <v>2.6829999999999998</v>
      </c>
      <c r="BI61" s="24">
        <v>6.7050000000000001</v>
      </c>
      <c r="BJ61" s="24">
        <v>3.282</v>
      </c>
      <c r="BK61" s="24">
        <v>2.2949999999999999</v>
      </c>
      <c r="BL61" s="24">
        <v>8.6820000000000004</v>
      </c>
      <c r="BM61" s="24">
        <v>3.1459999999999999</v>
      </c>
      <c r="BN61" s="24">
        <v>2.742</v>
      </c>
      <c r="BO61" s="24">
        <v>7.88</v>
      </c>
      <c r="BP61" s="24">
        <v>3.387</v>
      </c>
      <c r="BQ61" s="24">
        <v>2.33</v>
      </c>
      <c r="BR61" s="24">
        <v>18.920000000000002</v>
      </c>
      <c r="BS61" s="24">
        <v>3.16</v>
      </c>
      <c r="BT61" s="24">
        <v>2.8079999999999998</v>
      </c>
      <c r="BU61" s="24">
        <v>19.436</v>
      </c>
      <c r="BV61" s="24">
        <v>3.6880000000000002</v>
      </c>
      <c r="BW61" s="24">
        <v>3.129</v>
      </c>
      <c r="BX61" s="24">
        <v>14.657</v>
      </c>
      <c r="BY61" s="24">
        <v>3.81</v>
      </c>
      <c r="BZ61" s="24">
        <v>2.31</v>
      </c>
      <c r="CA61" s="24">
        <v>15.377000000000001</v>
      </c>
      <c r="CB61" s="24">
        <v>3.0350000000000001</v>
      </c>
      <c r="CC61" s="24">
        <v>2.0550000000000002</v>
      </c>
      <c r="CD61" s="24">
        <v>16.564</v>
      </c>
      <c r="CE61" s="24">
        <v>2.7930000000000001</v>
      </c>
      <c r="CF61" s="24">
        <v>2.3159999999999998</v>
      </c>
      <c r="CG61" s="24">
        <v>20.082999999999998</v>
      </c>
      <c r="CH61" s="24">
        <v>3.2130000000000001</v>
      </c>
      <c r="CI61" s="24">
        <v>2.577</v>
      </c>
      <c r="CJ61" s="24">
        <v>20.201000000000001</v>
      </c>
      <c r="CK61" s="24">
        <v>3.492</v>
      </c>
      <c r="CL61" s="24">
        <v>1.95</v>
      </c>
      <c r="CM61" s="24">
        <v>18.38</v>
      </c>
      <c r="CN61" s="24">
        <v>2.97</v>
      </c>
      <c r="CO61" s="24">
        <v>1.9370000000000001</v>
      </c>
      <c r="CP61" s="24">
        <v>20.010999999999999</v>
      </c>
      <c r="CQ61" s="24">
        <v>2.97</v>
      </c>
      <c r="CR61" s="24">
        <v>2.91</v>
      </c>
      <c r="CS61" s="24">
        <v>20.98</v>
      </c>
      <c r="CT61" s="24">
        <v>4.05</v>
      </c>
      <c r="CU61" s="24">
        <v>2.637</v>
      </c>
      <c r="CV61" s="24">
        <v>20.823</v>
      </c>
      <c r="CW61" s="24">
        <v>3.58</v>
      </c>
      <c r="CX61" s="24">
        <v>2.573</v>
      </c>
      <c r="CY61" s="24">
        <v>19.84</v>
      </c>
      <c r="CZ61" s="24">
        <v>3.3929999999999998</v>
      </c>
      <c r="DA61" s="24">
        <v>2.677</v>
      </c>
      <c r="DB61" s="24">
        <v>19.594000000000001</v>
      </c>
      <c r="DC61" s="24">
        <v>3.5619999999999998</v>
      </c>
      <c r="DD61" s="24">
        <v>2.7349999999999999</v>
      </c>
      <c r="DE61" s="24">
        <v>20.629000000000001</v>
      </c>
      <c r="DF61" s="24">
        <v>3.5590000000000002</v>
      </c>
      <c r="DG61" s="24">
        <v>2.8050000000000002</v>
      </c>
      <c r="DH61" s="24">
        <v>29.13</v>
      </c>
      <c r="DI61" s="24">
        <v>3.9430000000000001</v>
      </c>
      <c r="DJ61" s="24">
        <v>1.984</v>
      </c>
      <c r="DK61" s="24">
        <v>31.635999999999999</v>
      </c>
      <c r="DL61" s="24">
        <v>3.262</v>
      </c>
      <c r="DM61" s="24">
        <v>2.2639999999999998</v>
      </c>
      <c r="DN61" s="24">
        <v>31.007000000000001</v>
      </c>
      <c r="DO61" s="24">
        <v>3.6459999999999999</v>
      </c>
      <c r="DP61" s="24">
        <v>3.9449999999999998</v>
      </c>
      <c r="DQ61" s="24">
        <v>32.832000000000001</v>
      </c>
      <c r="DR61" s="24">
        <v>5.3029999999999999</v>
      </c>
      <c r="DS61" s="24">
        <v>2.2850000000000001</v>
      </c>
      <c r="DT61" s="24">
        <v>31.614000000000001</v>
      </c>
      <c r="DU61" s="24">
        <v>3.7549999999999999</v>
      </c>
      <c r="DV61" s="24">
        <v>1.996</v>
      </c>
      <c r="DW61" s="24">
        <v>29.481000000000002</v>
      </c>
      <c r="DX61" s="24">
        <v>3.53</v>
      </c>
      <c r="DY61" s="24">
        <v>1.9350000000000001</v>
      </c>
      <c r="DZ61" s="24">
        <v>30.917999999999999</v>
      </c>
      <c r="EA61" s="24">
        <v>3.5819999999999999</v>
      </c>
      <c r="EB61" s="24">
        <v>1.923</v>
      </c>
      <c r="EC61" s="24">
        <v>34.424999999999997</v>
      </c>
      <c r="ED61" s="24">
        <v>3.7309999999999999</v>
      </c>
      <c r="EE61" s="24">
        <v>1.9390000000000001</v>
      </c>
      <c r="EF61" s="24">
        <v>32.706000000000003</v>
      </c>
      <c r="EG61" s="24">
        <v>3.7709999999999999</v>
      </c>
      <c r="EH61" s="24">
        <v>1.7989999999999999</v>
      </c>
      <c r="EI61" s="24">
        <v>30.879000000000001</v>
      </c>
      <c r="EJ61" s="24">
        <v>3.5750000000000002</v>
      </c>
      <c r="EK61" s="24">
        <v>1.389</v>
      </c>
      <c r="EL61" s="24">
        <v>31.741</v>
      </c>
      <c r="EM61" s="24">
        <v>3.3340000000000001</v>
      </c>
      <c r="EN61" s="24">
        <v>1.635</v>
      </c>
      <c r="EO61" s="24">
        <v>33.685000000000002</v>
      </c>
      <c r="EP61" s="24">
        <v>3.6709999999999998</v>
      </c>
      <c r="EQ61" s="24">
        <v>1.756</v>
      </c>
      <c r="ER61" s="24">
        <v>33.369999999999997</v>
      </c>
      <c r="ES61" s="24">
        <v>3.72</v>
      </c>
      <c r="ET61" s="24">
        <v>1.6439999999999999</v>
      </c>
      <c r="EU61" s="24">
        <v>33.598999999999997</v>
      </c>
      <c r="EV61" s="24">
        <v>3.5129999999999999</v>
      </c>
      <c r="EW61" s="24">
        <v>1.556</v>
      </c>
      <c r="EX61" s="24">
        <v>34.905000000000001</v>
      </c>
      <c r="EY61" s="24">
        <v>3.5840000000000001</v>
      </c>
      <c r="EZ61" s="24">
        <v>1.966</v>
      </c>
      <c r="FA61" s="24">
        <v>37.838000000000001</v>
      </c>
      <c r="FB61" s="24">
        <v>4.1580000000000004</v>
      </c>
      <c r="FC61" s="24">
        <v>2.0310000000000001</v>
      </c>
      <c r="FD61" s="24">
        <v>38.008000000000003</v>
      </c>
      <c r="FE61" s="24">
        <v>3.907</v>
      </c>
      <c r="FF61" s="24">
        <v>1.9790000000000001</v>
      </c>
      <c r="FG61" s="24">
        <v>34.622999999999998</v>
      </c>
      <c r="FH61" s="24">
        <v>3.7229999999999999</v>
      </c>
      <c r="FI61" s="24">
        <v>1.78</v>
      </c>
      <c r="FJ61" s="24">
        <v>32.72</v>
      </c>
      <c r="FK61" s="24">
        <v>3.52</v>
      </c>
      <c r="FL61" s="24">
        <v>1.7929999999999999</v>
      </c>
      <c r="FM61" s="24">
        <v>29.280999999999999</v>
      </c>
      <c r="FN61" s="24">
        <v>3.3740000000000001</v>
      </c>
      <c r="FO61" s="24">
        <v>1.4810000000000001</v>
      </c>
      <c r="FP61" s="24">
        <v>26.189</v>
      </c>
      <c r="FQ61" s="24">
        <v>3.073</v>
      </c>
      <c r="FR61" s="24">
        <v>1.268</v>
      </c>
      <c r="FS61" s="24">
        <v>28.882000000000001</v>
      </c>
      <c r="FT61" s="24">
        <v>3.2690000000000001</v>
      </c>
      <c r="FU61" s="24">
        <v>1.5389999999999999</v>
      </c>
      <c r="FV61" s="24">
        <v>36.372999999999998</v>
      </c>
      <c r="FW61" s="24">
        <v>3.9889999999999999</v>
      </c>
      <c r="FX61" s="24">
        <v>1.4770000000000001</v>
      </c>
      <c r="FY61" s="24">
        <v>37.139000000000003</v>
      </c>
      <c r="FZ61" s="24">
        <v>4.0410000000000004</v>
      </c>
      <c r="GA61" s="24">
        <v>1.4019999999999999</v>
      </c>
      <c r="GB61" s="24">
        <v>39.145000000000003</v>
      </c>
      <c r="GC61" s="24">
        <v>4.2229999999999999</v>
      </c>
      <c r="GD61" s="24">
        <v>1.1359999999999999</v>
      </c>
      <c r="GE61" s="24">
        <v>38.200000000000003</v>
      </c>
      <c r="GF61" s="24">
        <v>3.8540000000000001</v>
      </c>
      <c r="GG61" s="24">
        <v>1.075</v>
      </c>
      <c r="GH61" s="24">
        <v>36.024000000000001</v>
      </c>
      <c r="GI61" s="24">
        <v>3.3410000000000002</v>
      </c>
      <c r="GJ61" s="24">
        <v>1.3740000000000001</v>
      </c>
      <c r="GK61" s="24">
        <v>30.931999999999999</v>
      </c>
      <c r="GL61" s="24">
        <v>3.21</v>
      </c>
      <c r="GM61" s="24">
        <v>0.95299999999999996</v>
      </c>
      <c r="GN61" s="24">
        <v>28.975000000000001</v>
      </c>
      <c r="GO61" s="24">
        <v>2.9620000000000002</v>
      </c>
      <c r="GP61" s="24">
        <v>0.88700000000000001</v>
      </c>
      <c r="GQ61" s="24">
        <v>26.57</v>
      </c>
      <c r="GR61" s="24">
        <v>2.6680000000000001</v>
      </c>
      <c r="GS61" s="24">
        <v>1.4590000000000001</v>
      </c>
      <c r="GT61" s="24">
        <v>21.582999999999998</v>
      </c>
      <c r="GU61" s="24">
        <v>3.11</v>
      </c>
      <c r="GV61" s="24">
        <v>1.44</v>
      </c>
      <c r="GW61" s="24">
        <v>23.087</v>
      </c>
      <c r="GX61" s="24">
        <v>3.2090000000000001</v>
      </c>
      <c r="GY61" s="24">
        <v>1.1319999999999999</v>
      </c>
      <c r="GZ61" s="24">
        <v>24.361000000000001</v>
      </c>
      <c r="HA61" s="24">
        <v>2.8929999999999998</v>
      </c>
      <c r="HB61" s="24">
        <v>1.125</v>
      </c>
      <c r="HC61" s="24">
        <v>24.965</v>
      </c>
      <c r="HD61" s="24">
        <v>2.8849999999999998</v>
      </c>
      <c r="HE61" s="203">
        <v>1.0429999999999999</v>
      </c>
      <c r="HF61" s="203">
        <v>23.724</v>
      </c>
      <c r="HG61" s="203">
        <v>2.7210000000000001</v>
      </c>
      <c r="HH61" s="203"/>
      <c r="HI61" s="203"/>
      <c r="HJ61" s="203"/>
      <c r="HK61" s="203"/>
      <c r="HL61" s="203"/>
      <c r="HM61" s="203"/>
      <c r="HN61" s="203"/>
      <c r="HO61" s="203"/>
      <c r="HP61" s="203"/>
      <c r="HQ61" s="203"/>
      <c r="HR61" s="203"/>
      <c r="HS61" s="203"/>
      <c r="HT61" s="203"/>
      <c r="HU61" s="203"/>
      <c r="HV61" s="203"/>
      <c r="HW61" s="203"/>
      <c r="HX61" s="203"/>
      <c r="HY61" s="203"/>
      <c r="HZ61" s="203"/>
      <c r="IA61" s="203"/>
      <c r="IB61" s="203"/>
      <c r="IC61" s="203"/>
      <c r="ID61" s="203"/>
      <c r="IE61" s="203"/>
      <c r="IF61" s="203"/>
      <c r="IG61" s="203"/>
      <c r="IH61" s="203"/>
      <c r="II61" s="203"/>
      <c r="IJ61" s="203"/>
      <c r="IK61" s="203"/>
      <c r="IL61" s="203"/>
      <c r="IM61" s="203"/>
      <c r="IN61" s="203"/>
      <c r="IO61" s="203"/>
      <c r="IP61" s="203"/>
      <c r="IQ61" s="203"/>
      <c r="IR61" s="203"/>
      <c r="IS61" s="203"/>
      <c r="IT61" s="203"/>
      <c r="IU61" s="203"/>
      <c r="IV61" s="203"/>
      <c r="IW61" s="203"/>
      <c r="IX61" s="203"/>
      <c r="IY61" s="203"/>
      <c r="IZ61" s="203"/>
      <c r="JA61" s="203"/>
      <c r="JB61" s="203"/>
      <c r="JC61" s="203"/>
      <c r="JD61" s="203"/>
      <c r="JE61" s="203"/>
      <c r="JF61" s="203"/>
      <c r="JG61" s="203"/>
      <c r="JH61" s="203"/>
      <c r="JI61" s="203"/>
      <c r="JJ61" s="203"/>
      <c r="JK61" s="203"/>
      <c r="JL61" s="203"/>
      <c r="JM61" s="203"/>
      <c r="JN61" s="203"/>
      <c r="JO61" s="203"/>
      <c r="JP61" s="203"/>
      <c r="JQ61" s="203"/>
      <c r="JR61" s="203"/>
      <c r="JS61" s="203"/>
      <c r="JT61" s="203"/>
      <c r="JU61" s="203"/>
      <c r="JV61" s="203"/>
      <c r="JW61" s="203"/>
      <c r="JX61" s="203"/>
      <c r="JY61" s="203"/>
      <c r="JZ61" s="203"/>
      <c r="KA61" s="203"/>
      <c r="KB61" s="203"/>
      <c r="KC61" s="203"/>
      <c r="KD61" s="203"/>
      <c r="KE61" s="203"/>
      <c r="KF61" s="203"/>
      <c r="KG61" s="203"/>
      <c r="KH61" s="203"/>
      <c r="KI61" s="203"/>
      <c r="KJ61" s="203"/>
      <c r="KK61" s="203"/>
      <c r="KL61" s="203"/>
      <c r="KM61" s="203"/>
      <c r="KN61" s="203"/>
      <c r="KO61" s="203"/>
      <c r="KP61" s="203"/>
      <c r="KQ61" s="203"/>
      <c r="KR61" s="203"/>
      <c r="KS61" s="203"/>
      <c r="KT61" s="203"/>
      <c r="KU61" s="203"/>
      <c r="KV61" s="203"/>
      <c r="KW61" s="203"/>
      <c r="KX61" s="203"/>
      <c r="KY61" s="203"/>
      <c r="KZ61" s="203"/>
      <c r="LA61" s="203"/>
      <c r="LB61" s="203"/>
      <c r="LC61" s="203"/>
      <c r="LD61" s="203"/>
      <c r="LE61" s="203"/>
      <c r="LF61" s="203"/>
      <c r="LG61" s="203"/>
      <c r="LH61" s="203"/>
      <c r="LI61" s="203"/>
      <c r="LJ61" s="203"/>
      <c r="LK61" s="203"/>
      <c r="LL61" s="203"/>
      <c r="LM61" s="203"/>
      <c r="LN61" s="203"/>
      <c r="LO61" s="203"/>
      <c r="LP61" s="203"/>
      <c r="LQ61" s="203"/>
      <c r="LR61" s="203"/>
      <c r="LS61" s="203"/>
      <c r="LT61" s="203"/>
      <c r="LU61" s="203"/>
      <c r="LV61" s="203"/>
      <c r="LW61" s="203"/>
      <c r="LX61" s="203"/>
      <c r="LY61" s="203"/>
      <c r="LZ61" s="203"/>
      <c r="MA61" s="203"/>
      <c r="MB61" s="203"/>
      <c r="MC61" s="203"/>
      <c r="MD61" s="203"/>
      <c r="ME61" s="203"/>
      <c r="MF61" s="203"/>
      <c r="MG61" s="203"/>
      <c r="MH61" s="203"/>
      <c r="MI61" s="203"/>
      <c r="MJ61" s="203"/>
      <c r="MK61" s="203"/>
      <c r="ML61" s="203"/>
      <c r="MM61" s="203"/>
      <c r="MN61" s="203"/>
      <c r="MO61" s="203"/>
      <c r="MP61" s="203"/>
      <c r="MQ61" s="203"/>
      <c r="MR61" s="203"/>
      <c r="MS61" s="203"/>
      <c r="MT61" s="203"/>
      <c r="MU61" s="203"/>
      <c r="MV61" s="203"/>
      <c r="MW61" s="203"/>
      <c r="MX61" s="203"/>
      <c r="MY61" s="203"/>
      <c r="MZ61" s="203"/>
      <c r="NA61" s="203"/>
      <c r="NB61" s="203"/>
      <c r="NC61" s="203"/>
      <c r="ND61" s="203"/>
      <c r="NE61" s="203"/>
      <c r="NF61" s="203"/>
      <c r="NG61" s="203"/>
      <c r="NH61" s="203"/>
      <c r="NI61" s="203"/>
      <c r="NJ61" s="203"/>
      <c r="NK61" s="203"/>
      <c r="NL61" s="203"/>
      <c r="NM61" s="203"/>
      <c r="NN61" s="203"/>
      <c r="NO61" s="203"/>
      <c r="NP61" s="203"/>
      <c r="NQ61" s="203"/>
      <c r="NR61" s="203"/>
      <c r="NS61" s="203"/>
      <c r="NT61" s="203"/>
      <c r="NU61" s="203"/>
      <c r="NV61" s="203"/>
      <c r="NW61" s="203"/>
      <c r="NX61" s="203"/>
      <c r="NY61" s="203"/>
      <c r="NZ61" s="203"/>
      <c r="OA61" s="203"/>
      <c r="OB61" s="205"/>
      <c r="OC61" s="205"/>
      <c r="OD61" s="205"/>
      <c r="OE61" s="205"/>
      <c r="OF61" s="205"/>
      <c r="OG61" s="205"/>
      <c r="OH61" s="205"/>
      <c r="OI61" s="205"/>
      <c r="OJ61" s="205"/>
      <c r="OK61" s="205"/>
      <c r="OL61" s="205"/>
      <c r="OM61" s="205"/>
      <c r="ON61" s="205"/>
      <c r="OO61" s="205"/>
      <c r="OP61" s="205"/>
      <c r="OQ61" s="205"/>
      <c r="OR61" s="205"/>
      <c r="OS61" s="205"/>
      <c r="OT61" s="205"/>
      <c r="OU61" s="205"/>
      <c r="OV61" s="205"/>
      <c r="OW61" s="205"/>
      <c r="OX61" s="205"/>
      <c r="OY61" s="205"/>
      <c r="OZ61" s="205"/>
      <c r="PA61" s="205"/>
      <c r="PB61" s="205"/>
      <c r="PC61" s="205"/>
      <c r="PD61" s="205"/>
      <c r="PE61" s="205"/>
      <c r="PF61" s="205"/>
      <c r="PG61" s="205"/>
      <c r="PH61" s="205"/>
      <c r="PI61" s="205"/>
      <c r="PJ61" s="205"/>
      <c r="PK61" s="205"/>
    </row>
    <row r="62" spans="1:427" ht="12" customHeight="1" x14ac:dyDescent="0.35">
      <c r="A62" s="18"/>
      <c r="C62" s="7"/>
      <c r="D62" s="1"/>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4"/>
      <c r="BY62" s="24"/>
      <c r="BZ62" s="24"/>
      <c r="CA62" s="24"/>
      <c r="CB62" s="24"/>
      <c r="CC62" s="24"/>
      <c r="CD62" s="24"/>
      <c r="CE62" s="24"/>
      <c r="CF62" s="24"/>
      <c r="CG62" s="24"/>
      <c r="CH62" s="24"/>
      <c r="CI62" s="24"/>
      <c r="CJ62" s="24"/>
      <c r="CK62" s="24"/>
      <c r="CL62" s="24"/>
      <c r="CM62" s="24"/>
      <c r="CN62" s="24"/>
      <c r="CO62" s="24"/>
      <c r="CP62" s="24"/>
      <c r="CQ62" s="24"/>
      <c r="CR62" s="24"/>
      <c r="CS62" s="24"/>
      <c r="CT62" s="24"/>
      <c r="CU62" s="24"/>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c r="EN62" s="24"/>
      <c r="EO62" s="24"/>
      <c r="EP62" s="24"/>
      <c r="EQ62" s="24"/>
      <c r="ER62" s="24"/>
      <c r="ES62" s="24"/>
      <c r="ET62" s="24"/>
      <c r="EU62" s="24"/>
      <c r="EV62" s="24"/>
      <c r="EW62" s="24"/>
      <c r="EX62" s="24"/>
      <c r="EY62" s="24"/>
      <c r="EZ62" s="24"/>
      <c r="FA62" s="24"/>
      <c r="FB62" s="24"/>
      <c r="FC62" s="24"/>
      <c r="FD62" s="24"/>
      <c r="FE62" s="24"/>
      <c r="FF62" s="24"/>
      <c r="FG62" s="24"/>
      <c r="FH62" s="24"/>
      <c r="FI62" s="24"/>
      <c r="FJ62" s="24"/>
      <c r="FK62" s="24"/>
      <c r="FL62" s="24"/>
      <c r="FM62" s="24"/>
      <c r="FN62" s="24"/>
      <c r="FO62" s="24"/>
      <c r="FP62" s="24"/>
      <c r="FQ62" s="24"/>
      <c r="FR62" s="24"/>
      <c r="FS62" s="24"/>
      <c r="FT62" s="24"/>
      <c r="FU62" s="24"/>
      <c r="FV62" s="24"/>
      <c r="FW62" s="24"/>
      <c r="FX62" s="24"/>
      <c r="FY62" s="24"/>
      <c r="FZ62" s="24"/>
      <c r="GA62" s="24"/>
      <c r="GB62" s="24"/>
      <c r="GC62" s="24"/>
      <c r="GD62" s="24"/>
      <c r="GE62" s="24"/>
      <c r="GF62" s="24"/>
      <c r="GG62" s="24"/>
      <c r="GH62" s="24"/>
      <c r="GI62" s="24"/>
      <c r="GJ62" s="24"/>
      <c r="GK62" s="24"/>
      <c r="GL62" s="24"/>
      <c r="GM62" s="24"/>
      <c r="GN62" s="24"/>
      <c r="GO62" s="24"/>
      <c r="GP62" s="24"/>
      <c r="GQ62" s="24"/>
      <c r="GR62" s="24"/>
      <c r="GS62" s="24"/>
      <c r="GT62" s="24"/>
      <c r="GU62" s="24"/>
      <c r="GV62" s="24"/>
      <c r="GW62" s="24"/>
      <c r="GX62" s="24"/>
      <c r="GY62" s="24"/>
      <c r="GZ62" s="24"/>
      <c r="HA62" s="24"/>
      <c r="HB62" s="24"/>
      <c r="HC62" s="24"/>
      <c r="HD62" s="24"/>
      <c r="HE62" s="203"/>
      <c r="HF62" s="203"/>
      <c r="HG62" s="203"/>
      <c r="HH62" s="203"/>
      <c r="HI62" s="203"/>
      <c r="HJ62" s="203"/>
      <c r="HK62" s="203"/>
      <c r="HL62" s="203"/>
      <c r="HM62" s="203"/>
      <c r="HN62" s="203"/>
      <c r="HO62" s="203"/>
      <c r="HP62" s="203"/>
      <c r="HQ62" s="203"/>
      <c r="HR62" s="203"/>
      <c r="HS62" s="203"/>
      <c r="HT62" s="203"/>
      <c r="HU62" s="203"/>
      <c r="HV62" s="203"/>
      <c r="HW62" s="203"/>
      <c r="HX62" s="203"/>
      <c r="HY62" s="203"/>
      <c r="HZ62" s="203"/>
      <c r="IA62" s="203"/>
      <c r="IB62" s="203"/>
      <c r="IC62" s="203"/>
      <c r="ID62" s="203"/>
      <c r="IE62" s="203"/>
      <c r="IF62" s="203"/>
      <c r="IG62" s="203"/>
      <c r="IH62" s="203"/>
      <c r="II62" s="203"/>
      <c r="IJ62" s="203"/>
      <c r="IK62" s="203"/>
      <c r="IL62" s="203"/>
      <c r="IM62" s="203"/>
      <c r="IN62" s="203"/>
      <c r="IO62" s="203"/>
      <c r="IP62" s="203"/>
      <c r="IQ62" s="203"/>
      <c r="IR62" s="203"/>
      <c r="IS62" s="203"/>
      <c r="IT62" s="203"/>
      <c r="IU62" s="203"/>
      <c r="IV62" s="203"/>
      <c r="IW62" s="203"/>
      <c r="IX62" s="203"/>
      <c r="IY62" s="203"/>
      <c r="IZ62" s="203"/>
      <c r="JA62" s="203"/>
      <c r="JB62" s="203"/>
      <c r="JC62" s="203"/>
      <c r="JD62" s="203"/>
      <c r="JE62" s="203"/>
      <c r="JF62" s="203"/>
      <c r="JG62" s="203"/>
      <c r="JH62" s="203"/>
      <c r="JI62" s="203"/>
      <c r="JJ62" s="203"/>
      <c r="JK62" s="203"/>
      <c r="JL62" s="203"/>
      <c r="JM62" s="203"/>
      <c r="JN62" s="203"/>
      <c r="JO62" s="203"/>
      <c r="JP62" s="203"/>
      <c r="JQ62" s="203"/>
      <c r="JR62" s="203"/>
      <c r="JS62" s="203"/>
      <c r="JT62" s="203"/>
      <c r="JU62" s="203"/>
      <c r="JV62" s="203"/>
      <c r="JW62" s="203"/>
      <c r="JX62" s="203"/>
      <c r="JY62" s="203"/>
      <c r="JZ62" s="203"/>
      <c r="KA62" s="203"/>
      <c r="KB62" s="203"/>
      <c r="KC62" s="203"/>
      <c r="KD62" s="203"/>
      <c r="KE62" s="203"/>
      <c r="KF62" s="203"/>
      <c r="KG62" s="203"/>
      <c r="KH62" s="203"/>
      <c r="KI62" s="203"/>
      <c r="KJ62" s="203"/>
      <c r="KK62" s="203"/>
      <c r="KL62" s="203"/>
      <c r="KM62" s="203"/>
      <c r="KN62" s="203"/>
      <c r="KO62" s="203"/>
      <c r="KP62" s="203"/>
      <c r="KQ62" s="203"/>
      <c r="KR62" s="203"/>
      <c r="KS62" s="203"/>
      <c r="KT62" s="203"/>
      <c r="KU62" s="203"/>
      <c r="KV62" s="203"/>
      <c r="KW62" s="203"/>
      <c r="KX62" s="203"/>
      <c r="KY62" s="203"/>
      <c r="KZ62" s="203"/>
      <c r="LA62" s="203"/>
      <c r="LB62" s="203"/>
      <c r="LC62" s="203"/>
      <c r="LD62" s="203"/>
      <c r="LE62" s="203"/>
      <c r="LF62" s="203"/>
      <c r="LG62" s="203"/>
      <c r="LH62" s="203"/>
      <c r="LI62" s="203"/>
      <c r="LJ62" s="203"/>
      <c r="LK62" s="203"/>
      <c r="LL62" s="203"/>
      <c r="LM62" s="203"/>
      <c r="LN62" s="203"/>
      <c r="LO62" s="203"/>
      <c r="LP62" s="203"/>
      <c r="LQ62" s="203"/>
      <c r="LR62" s="203"/>
      <c r="LS62" s="203"/>
      <c r="LT62" s="203"/>
      <c r="LU62" s="203"/>
      <c r="LV62" s="203"/>
      <c r="LW62" s="203"/>
      <c r="LX62" s="203"/>
      <c r="LY62" s="203"/>
      <c r="LZ62" s="203"/>
      <c r="MA62" s="203"/>
      <c r="MB62" s="203"/>
      <c r="MC62" s="203"/>
      <c r="MD62" s="203"/>
      <c r="ME62" s="203"/>
      <c r="MF62" s="203"/>
      <c r="MG62" s="203"/>
      <c r="MH62" s="203"/>
      <c r="MI62" s="203"/>
      <c r="MJ62" s="203"/>
      <c r="MK62" s="203"/>
      <c r="ML62" s="203"/>
      <c r="MM62" s="203"/>
      <c r="MN62" s="203"/>
      <c r="MO62" s="203"/>
      <c r="MP62" s="203"/>
      <c r="MQ62" s="203"/>
      <c r="MR62" s="203"/>
      <c r="MS62" s="203"/>
      <c r="MT62" s="203"/>
      <c r="MU62" s="203"/>
      <c r="MV62" s="203"/>
      <c r="MW62" s="203"/>
      <c r="MX62" s="203"/>
      <c r="MY62" s="203"/>
      <c r="MZ62" s="203"/>
      <c r="NA62" s="203"/>
      <c r="NB62" s="203"/>
      <c r="NC62" s="203"/>
      <c r="ND62" s="203"/>
      <c r="NE62" s="203"/>
      <c r="NF62" s="203"/>
      <c r="NG62" s="203"/>
      <c r="NH62" s="203"/>
      <c r="NI62" s="203"/>
      <c r="NJ62" s="203"/>
      <c r="NK62" s="203"/>
      <c r="NL62" s="203"/>
      <c r="NM62" s="203"/>
      <c r="NN62" s="203"/>
      <c r="NO62" s="203"/>
      <c r="NP62" s="203"/>
      <c r="NQ62" s="203"/>
      <c r="NR62" s="203"/>
      <c r="NS62" s="203"/>
      <c r="NT62" s="203"/>
      <c r="NU62" s="203"/>
      <c r="NV62" s="203"/>
      <c r="NW62" s="203"/>
      <c r="NX62" s="203"/>
      <c r="NY62" s="203"/>
      <c r="NZ62" s="203"/>
      <c r="OA62" s="203"/>
      <c r="OB62" s="205"/>
      <c r="OC62" s="205"/>
      <c r="OD62" s="205"/>
      <c r="OE62" s="205"/>
      <c r="OF62" s="205"/>
      <c r="OG62" s="205"/>
      <c r="OH62" s="205"/>
      <c r="OI62" s="205"/>
      <c r="OJ62" s="205"/>
      <c r="OK62" s="205"/>
      <c r="OL62" s="205"/>
      <c r="OM62" s="205"/>
      <c r="ON62" s="205"/>
      <c r="OO62" s="205"/>
      <c r="OP62" s="205"/>
      <c r="OQ62" s="205"/>
      <c r="OR62" s="205"/>
      <c r="OS62" s="205"/>
      <c r="OT62" s="205"/>
      <c r="OU62" s="205"/>
      <c r="OV62" s="205"/>
      <c r="OW62" s="205"/>
      <c r="OX62" s="205"/>
      <c r="OY62" s="205"/>
      <c r="OZ62" s="205"/>
      <c r="PA62" s="205"/>
      <c r="PB62" s="205"/>
      <c r="PC62" s="205"/>
      <c r="PD62" s="205"/>
      <c r="PE62" s="205"/>
      <c r="PF62" s="205"/>
      <c r="PG62" s="205"/>
      <c r="PH62" s="205"/>
      <c r="PI62" s="205"/>
      <c r="PJ62" s="205"/>
      <c r="PK62" s="205"/>
    </row>
    <row r="63" spans="1:427" ht="12" customHeight="1" x14ac:dyDescent="0.35">
      <c r="A63" s="18"/>
      <c r="C63" s="144" t="s">
        <v>129</v>
      </c>
      <c r="D63" s="1"/>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4"/>
      <c r="BY63" s="24"/>
      <c r="BZ63" s="24"/>
      <c r="CA63" s="24"/>
      <c r="CB63" s="24"/>
      <c r="CC63" s="24"/>
      <c r="CD63" s="24"/>
      <c r="CE63" s="24"/>
      <c r="CF63" s="24"/>
      <c r="CG63" s="24"/>
      <c r="CH63" s="24"/>
      <c r="CI63" s="24"/>
      <c r="CJ63" s="24"/>
      <c r="CK63" s="24"/>
      <c r="CL63" s="24"/>
      <c r="CM63" s="24"/>
      <c r="CN63" s="24"/>
      <c r="CO63" s="24"/>
      <c r="CP63" s="24"/>
      <c r="CQ63" s="24"/>
      <c r="CR63" s="24"/>
      <c r="CS63" s="24"/>
      <c r="CT63" s="24"/>
      <c r="CU63" s="24"/>
      <c r="CV63" s="24"/>
      <c r="CW63" s="24"/>
      <c r="CX63" s="24"/>
      <c r="CY63" s="24"/>
      <c r="CZ63" s="24"/>
      <c r="DA63" s="24"/>
      <c r="DB63" s="24"/>
      <c r="DC63" s="24"/>
      <c r="DD63" s="24"/>
      <c r="DE63" s="24"/>
      <c r="DF63" s="24"/>
      <c r="DG63" s="24"/>
      <c r="DH63" s="24"/>
      <c r="DI63" s="24"/>
      <c r="DJ63" s="24"/>
      <c r="DK63" s="24"/>
      <c r="DL63" s="24"/>
      <c r="DM63" s="24"/>
      <c r="DN63" s="24"/>
      <c r="DO63" s="24"/>
      <c r="DP63" s="24"/>
      <c r="DQ63" s="24"/>
      <c r="DR63" s="24"/>
      <c r="DS63" s="24"/>
      <c r="DT63" s="24"/>
      <c r="DU63" s="24"/>
      <c r="DV63" s="24"/>
      <c r="DW63" s="24"/>
      <c r="DX63" s="24"/>
      <c r="DY63" s="24"/>
      <c r="DZ63" s="24"/>
      <c r="EA63" s="24"/>
      <c r="EB63" s="24"/>
      <c r="EC63" s="24"/>
      <c r="ED63" s="24"/>
      <c r="EE63" s="24"/>
      <c r="EF63" s="24"/>
      <c r="EG63" s="24"/>
      <c r="EH63" s="24"/>
      <c r="EI63" s="24"/>
      <c r="EJ63" s="24"/>
      <c r="EK63" s="24"/>
      <c r="EL63" s="24"/>
      <c r="EM63" s="24"/>
      <c r="EN63" s="24"/>
      <c r="EO63" s="24"/>
      <c r="EP63" s="24"/>
      <c r="EQ63" s="24"/>
      <c r="ER63" s="24"/>
      <c r="ES63" s="24"/>
      <c r="ET63" s="24"/>
      <c r="EU63" s="24"/>
      <c r="EV63" s="24"/>
      <c r="EW63" s="24"/>
      <c r="EX63" s="24"/>
      <c r="EY63" s="24"/>
      <c r="EZ63" s="24"/>
      <c r="FA63" s="24"/>
      <c r="FB63" s="24"/>
      <c r="FC63" s="24"/>
      <c r="FD63" s="24"/>
      <c r="FE63" s="24"/>
      <c r="FF63" s="24"/>
      <c r="FG63" s="24"/>
      <c r="FH63" s="24"/>
      <c r="FI63" s="24"/>
      <c r="FJ63" s="24"/>
      <c r="FK63" s="24"/>
      <c r="FL63" s="24"/>
      <c r="FM63" s="24"/>
      <c r="FN63" s="24"/>
      <c r="FO63" s="24"/>
      <c r="FP63" s="24"/>
      <c r="FQ63" s="24"/>
      <c r="FR63" s="24"/>
      <c r="FS63" s="24"/>
      <c r="FT63" s="24"/>
      <c r="FU63" s="24"/>
      <c r="FV63" s="24"/>
      <c r="FW63" s="24"/>
      <c r="FX63" s="24"/>
      <c r="FY63" s="24"/>
      <c r="FZ63" s="24"/>
      <c r="GA63" s="24"/>
      <c r="GB63" s="24"/>
      <c r="GC63" s="24"/>
      <c r="GD63" s="24"/>
      <c r="GE63" s="24"/>
      <c r="GF63" s="24"/>
      <c r="GG63" s="24"/>
      <c r="GH63" s="24"/>
      <c r="GI63" s="24"/>
      <c r="GJ63" s="24"/>
      <c r="GK63" s="24"/>
      <c r="GL63" s="24"/>
      <c r="GM63" s="24"/>
      <c r="GN63" s="24"/>
      <c r="GO63" s="24"/>
      <c r="GP63" s="24"/>
      <c r="GQ63" s="24"/>
      <c r="GR63" s="24"/>
      <c r="GS63" s="24"/>
      <c r="GT63" s="24"/>
      <c r="GU63" s="24"/>
      <c r="GV63" s="24"/>
      <c r="GW63" s="24"/>
      <c r="GX63" s="24"/>
      <c r="GY63" s="24"/>
      <c r="GZ63" s="24"/>
      <c r="HA63" s="24"/>
      <c r="HB63" s="24"/>
      <c r="HC63" s="24"/>
      <c r="HD63" s="24"/>
      <c r="HE63" s="203"/>
      <c r="HF63" s="203"/>
      <c r="HG63" s="203"/>
      <c r="HH63" s="203"/>
      <c r="HI63" s="203"/>
      <c r="HJ63" s="203"/>
      <c r="HK63" s="203"/>
      <c r="HL63" s="203"/>
      <c r="HM63" s="203"/>
      <c r="HN63" s="203"/>
      <c r="HO63" s="203"/>
      <c r="HP63" s="203"/>
      <c r="HQ63" s="203"/>
      <c r="HR63" s="203"/>
      <c r="HS63" s="203"/>
      <c r="HT63" s="203"/>
      <c r="HU63" s="203"/>
      <c r="HV63" s="203"/>
      <c r="HW63" s="203"/>
      <c r="HX63" s="203"/>
      <c r="HY63" s="203"/>
      <c r="HZ63" s="203"/>
      <c r="IA63" s="203"/>
      <c r="IB63" s="203"/>
      <c r="IC63" s="203"/>
      <c r="ID63" s="203"/>
      <c r="IE63" s="203"/>
      <c r="IF63" s="203"/>
      <c r="IG63" s="203"/>
      <c r="IH63" s="203"/>
      <c r="II63" s="203"/>
      <c r="IJ63" s="203"/>
      <c r="IK63" s="203"/>
      <c r="IL63" s="203"/>
      <c r="IM63" s="203"/>
      <c r="IN63" s="203"/>
      <c r="IO63" s="203"/>
      <c r="IP63" s="203"/>
      <c r="IQ63" s="203"/>
      <c r="IR63" s="203"/>
      <c r="IS63" s="203"/>
      <c r="IT63" s="203"/>
      <c r="IU63" s="203"/>
      <c r="IV63" s="203"/>
      <c r="IW63" s="203"/>
      <c r="IX63" s="203"/>
      <c r="IY63" s="203"/>
      <c r="IZ63" s="203"/>
      <c r="JA63" s="203"/>
      <c r="JB63" s="203"/>
      <c r="JC63" s="203"/>
      <c r="JD63" s="203"/>
      <c r="JE63" s="203"/>
      <c r="JF63" s="203"/>
      <c r="JG63" s="203"/>
      <c r="JH63" s="203"/>
      <c r="JI63" s="203"/>
      <c r="JJ63" s="203"/>
      <c r="JK63" s="203"/>
      <c r="JL63" s="203"/>
      <c r="JM63" s="203"/>
      <c r="JN63" s="203"/>
      <c r="JO63" s="203"/>
      <c r="JP63" s="203"/>
      <c r="JQ63" s="203"/>
      <c r="JR63" s="203"/>
      <c r="JS63" s="203"/>
      <c r="JT63" s="203"/>
      <c r="JU63" s="203"/>
      <c r="JV63" s="203"/>
      <c r="JW63" s="203"/>
      <c r="JX63" s="203"/>
      <c r="JY63" s="203"/>
      <c r="JZ63" s="203"/>
      <c r="KA63" s="203"/>
      <c r="KB63" s="203"/>
      <c r="KC63" s="203"/>
      <c r="KD63" s="203"/>
      <c r="KE63" s="203"/>
      <c r="KF63" s="203"/>
      <c r="KG63" s="203"/>
      <c r="KH63" s="203"/>
      <c r="KI63" s="203"/>
      <c r="KJ63" s="203"/>
      <c r="KK63" s="203"/>
      <c r="KL63" s="203"/>
      <c r="KM63" s="203"/>
      <c r="KN63" s="203"/>
      <c r="KO63" s="203"/>
      <c r="KP63" s="203"/>
      <c r="KQ63" s="203"/>
      <c r="KR63" s="203"/>
      <c r="KS63" s="203"/>
      <c r="KT63" s="203"/>
      <c r="KU63" s="203"/>
      <c r="KV63" s="203"/>
      <c r="KW63" s="203"/>
      <c r="KX63" s="203"/>
      <c r="KY63" s="203"/>
      <c r="KZ63" s="203"/>
      <c r="LA63" s="203"/>
      <c r="LB63" s="203"/>
      <c r="LC63" s="203"/>
      <c r="LD63" s="203"/>
      <c r="LE63" s="203"/>
      <c r="LF63" s="203"/>
      <c r="LG63" s="203"/>
      <c r="LH63" s="203"/>
      <c r="LI63" s="203"/>
      <c r="LJ63" s="203"/>
      <c r="LK63" s="203"/>
      <c r="LL63" s="203"/>
      <c r="LM63" s="203"/>
      <c r="LN63" s="203"/>
      <c r="LO63" s="203"/>
      <c r="LP63" s="203"/>
      <c r="LQ63" s="203"/>
      <c r="LR63" s="203"/>
      <c r="LS63" s="203"/>
      <c r="LT63" s="203"/>
      <c r="LU63" s="203"/>
      <c r="LV63" s="203"/>
      <c r="LW63" s="203"/>
      <c r="LX63" s="203"/>
      <c r="LY63" s="203"/>
      <c r="LZ63" s="203"/>
      <c r="MA63" s="203"/>
      <c r="MB63" s="203"/>
      <c r="MC63" s="203"/>
      <c r="MD63" s="203"/>
      <c r="ME63" s="203"/>
      <c r="MF63" s="203"/>
      <c r="MG63" s="203"/>
      <c r="MH63" s="203"/>
      <c r="MI63" s="203"/>
      <c r="MJ63" s="203"/>
      <c r="MK63" s="203"/>
      <c r="ML63" s="203"/>
      <c r="MM63" s="203"/>
      <c r="MN63" s="203"/>
      <c r="MO63" s="203"/>
      <c r="MP63" s="203"/>
      <c r="MQ63" s="203"/>
      <c r="MR63" s="203"/>
      <c r="MS63" s="203"/>
      <c r="MT63" s="203"/>
      <c r="MU63" s="203"/>
      <c r="MV63" s="203"/>
      <c r="MW63" s="203"/>
      <c r="MX63" s="203"/>
      <c r="MY63" s="203"/>
      <c r="MZ63" s="203"/>
      <c r="NA63" s="203"/>
      <c r="NB63" s="203"/>
      <c r="NC63" s="203"/>
      <c r="ND63" s="203"/>
      <c r="NE63" s="203"/>
      <c r="NF63" s="203"/>
      <c r="NG63" s="203"/>
      <c r="NH63" s="203"/>
      <c r="NI63" s="203"/>
      <c r="NJ63" s="203"/>
      <c r="NK63" s="203"/>
      <c r="NL63" s="203"/>
      <c r="NM63" s="203"/>
      <c r="NN63" s="203"/>
      <c r="NO63" s="203"/>
      <c r="NP63" s="203"/>
      <c r="NQ63" s="203"/>
      <c r="NR63" s="203"/>
      <c r="NS63" s="203"/>
      <c r="NT63" s="203"/>
      <c r="NU63" s="203"/>
      <c r="NV63" s="203"/>
      <c r="NW63" s="203"/>
      <c r="NX63" s="203"/>
      <c r="NY63" s="203"/>
      <c r="NZ63" s="203"/>
      <c r="OA63" s="203"/>
      <c r="OB63" s="205"/>
      <c r="OC63" s="205"/>
      <c r="OD63" s="205"/>
      <c r="OE63" s="205"/>
      <c r="OF63" s="205"/>
      <c r="OG63" s="205"/>
      <c r="OH63" s="205"/>
      <c r="OI63" s="205"/>
      <c r="OJ63" s="205"/>
      <c r="OK63" s="205"/>
      <c r="OL63" s="205"/>
      <c r="OM63" s="205"/>
      <c r="ON63" s="205"/>
      <c r="OO63" s="205"/>
      <c r="OP63" s="205"/>
      <c r="OQ63" s="205"/>
      <c r="OR63" s="205"/>
      <c r="OS63" s="205"/>
      <c r="OT63" s="205"/>
      <c r="OU63" s="205"/>
      <c r="OV63" s="205"/>
      <c r="OW63" s="205"/>
      <c r="OX63" s="205"/>
      <c r="OY63" s="205"/>
      <c r="OZ63" s="205"/>
      <c r="PA63" s="205"/>
      <c r="PB63" s="205"/>
      <c r="PC63" s="205"/>
      <c r="PD63" s="205"/>
      <c r="PE63" s="205"/>
      <c r="PF63" s="205"/>
      <c r="PG63" s="205"/>
      <c r="PH63" s="205"/>
      <c r="PI63" s="205"/>
      <c r="PJ63" s="205"/>
      <c r="PK63" s="205"/>
    </row>
    <row r="64" spans="1:427" ht="12" customHeight="1" x14ac:dyDescent="0.35">
      <c r="A64" s="18">
        <v>25</v>
      </c>
      <c r="C64" s="145" t="s">
        <v>88</v>
      </c>
      <c r="D64" s="1" t="s">
        <v>29</v>
      </c>
      <c r="E64" s="24">
        <v>47.779000000000003</v>
      </c>
      <c r="F64" s="24">
        <v>57.213999999999999</v>
      </c>
      <c r="G64" s="24">
        <v>50.05</v>
      </c>
      <c r="H64" s="24">
        <v>49.987000000000002</v>
      </c>
      <c r="I64" s="24">
        <v>47.487000000000002</v>
      </c>
      <c r="J64" s="24">
        <v>56.414000000000001</v>
      </c>
      <c r="K64" s="24">
        <v>46.720999999999997</v>
      </c>
      <c r="L64" s="24">
        <v>49.241999999999997</v>
      </c>
      <c r="M64" s="24">
        <v>45.713999999999999</v>
      </c>
      <c r="N64" s="24">
        <v>55.847999999999999</v>
      </c>
      <c r="O64" s="24">
        <v>45.738999999999997</v>
      </c>
      <c r="P64" s="24">
        <v>47.774999999999999</v>
      </c>
      <c r="Q64" s="24">
        <v>44.585000000000001</v>
      </c>
      <c r="R64" s="24">
        <v>55.213000000000001</v>
      </c>
      <c r="S64" s="24">
        <v>44.223999999999997</v>
      </c>
      <c r="T64" s="24">
        <v>46.795000000000002</v>
      </c>
      <c r="U64" s="24">
        <v>44.420999999999999</v>
      </c>
      <c r="V64" s="24">
        <v>55.517000000000003</v>
      </c>
      <c r="W64" s="24">
        <v>44.012999999999998</v>
      </c>
      <c r="X64" s="24">
        <v>46.707000000000001</v>
      </c>
      <c r="Y64" s="24">
        <v>44.603999999999999</v>
      </c>
      <c r="Z64" s="24">
        <v>56.249000000000002</v>
      </c>
      <c r="AA64" s="24">
        <v>44.383000000000003</v>
      </c>
      <c r="AB64" s="24">
        <v>46.975999999999999</v>
      </c>
      <c r="AC64" s="24">
        <v>45.543999999999997</v>
      </c>
      <c r="AD64" s="24">
        <v>56.661000000000001</v>
      </c>
      <c r="AE64" s="24">
        <v>47.52</v>
      </c>
      <c r="AF64" s="24">
        <v>47.905999999999999</v>
      </c>
      <c r="AG64" s="24">
        <v>48.814</v>
      </c>
      <c r="AH64" s="24">
        <v>48.509</v>
      </c>
      <c r="AI64" s="24">
        <v>48.783999999999999</v>
      </c>
      <c r="AJ64" s="24">
        <v>49.072000000000003</v>
      </c>
      <c r="AK64" s="24">
        <v>49.167000000000002</v>
      </c>
      <c r="AL64" s="24">
        <v>49.081000000000003</v>
      </c>
      <c r="AM64" s="24">
        <v>49.2</v>
      </c>
      <c r="AN64" s="24">
        <v>50.497999999999998</v>
      </c>
      <c r="AO64" s="24">
        <v>49.331000000000003</v>
      </c>
      <c r="AP64" s="24">
        <v>49.86</v>
      </c>
      <c r="AQ64" s="24">
        <v>51.622999999999998</v>
      </c>
      <c r="AR64" s="24">
        <v>50.042999999999999</v>
      </c>
      <c r="AS64" s="24">
        <v>50.027999999999999</v>
      </c>
      <c r="AT64" s="24">
        <v>53.441000000000003</v>
      </c>
      <c r="AU64" s="24">
        <v>50.491999999999997</v>
      </c>
      <c r="AV64" s="24">
        <v>50.284999999999997</v>
      </c>
      <c r="AW64" s="24">
        <v>52.984000000000002</v>
      </c>
      <c r="AX64" s="24">
        <v>50.658999999999999</v>
      </c>
      <c r="AY64" s="24">
        <v>50.515000000000001</v>
      </c>
      <c r="AZ64" s="24">
        <v>53.24</v>
      </c>
      <c r="BA64" s="24">
        <v>50.893999999999998</v>
      </c>
      <c r="BB64" s="24">
        <v>50.942999999999998</v>
      </c>
      <c r="BC64" s="24">
        <v>53.753</v>
      </c>
      <c r="BD64" s="24">
        <v>51.328000000000003</v>
      </c>
      <c r="BE64" s="24">
        <v>51.488999999999997</v>
      </c>
      <c r="BF64" s="24">
        <v>54.298999999999999</v>
      </c>
      <c r="BG64" s="24">
        <v>51.88</v>
      </c>
      <c r="BH64" s="24">
        <v>51.749000000000002</v>
      </c>
      <c r="BI64" s="24">
        <v>54.220999999999997</v>
      </c>
      <c r="BJ64" s="24">
        <v>52.094999999999999</v>
      </c>
      <c r="BK64" s="24">
        <v>51.95</v>
      </c>
      <c r="BL64" s="24">
        <v>53.744</v>
      </c>
      <c r="BM64" s="24">
        <v>52.2</v>
      </c>
      <c r="BN64" s="24">
        <v>52.262999999999998</v>
      </c>
      <c r="BO64" s="24">
        <v>53.862000000000002</v>
      </c>
      <c r="BP64" s="24">
        <v>52.484000000000002</v>
      </c>
      <c r="BQ64" s="24">
        <v>53.01</v>
      </c>
      <c r="BR64" s="24">
        <v>51.72</v>
      </c>
      <c r="BS64" s="24">
        <v>52.91</v>
      </c>
      <c r="BT64" s="24">
        <v>53.915999999999997</v>
      </c>
      <c r="BU64" s="24">
        <v>51.533999999999999</v>
      </c>
      <c r="BV64" s="24">
        <v>53.713000000000001</v>
      </c>
      <c r="BW64" s="24">
        <v>54.325000000000003</v>
      </c>
      <c r="BX64" s="24">
        <v>51.286000000000001</v>
      </c>
      <c r="BY64" s="24">
        <v>54.088000000000001</v>
      </c>
      <c r="BZ64" s="24">
        <v>54.886000000000003</v>
      </c>
      <c r="CA64" s="24">
        <v>51.582000000000001</v>
      </c>
      <c r="CB64" s="24">
        <v>54.631999999999998</v>
      </c>
      <c r="CC64" s="24">
        <v>55.795999999999999</v>
      </c>
      <c r="CD64" s="24">
        <v>50.988</v>
      </c>
      <c r="CE64" s="24">
        <v>55.44</v>
      </c>
      <c r="CF64" s="24">
        <v>56.225000000000001</v>
      </c>
      <c r="CG64" s="24">
        <v>51.826999999999998</v>
      </c>
      <c r="CH64" s="24">
        <v>55.908999999999999</v>
      </c>
      <c r="CI64" s="24">
        <v>56.198999999999998</v>
      </c>
      <c r="CJ64" s="24">
        <v>52.017000000000003</v>
      </c>
      <c r="CK64" s="24">
        <v>55.902000000000001</v>
      </c>
      <c r="CL64" s="24">
        <v>57.5</v>
      </c>
      <c r="CM64" s="24">
        <v>52.67</v>
      </c>
      <c r="CN64" s="24">
        <v>57.16</v>
      </c>
      <c r="CO64" s="24">
        <v>58.097000000000001</v>
      </c>
      <c r="CP64" s="24">
        <v>53.155000000000001</v>
      </c>
      <c r="CQ64" s="24">
        <v>57.768999999999998</v>
      </c>
      <c r="CR64" s="24">
        <v>58.31</v>
      </c>
      <c r="CS64" s="24">
        <v>53.52</v>
      </c>
      <c r="CT64" s="24">
        <v>57.98</v>
      </c>
      <c r="CU64" s="24">
        <v>58.667999999999999</v>
      </c>
      <c r="CV64" s="24">
        <v>53.750999999999998</v>
      </c>
      <c r="CW64" s="24">
        <v>58.345999999999997</v>
      </c>
      <c r="CX64" s="24">
        <v>58.654000000000003</v>
      </c>
      <c r="CY64" s="24">
        <v>54.825000000000003</v>
      </c>
      <c r="CZ64" s="24">
        <v>58.418999999999997</v>
      </c>
      <c r="DA64" s="24">
        <v>59.244999999999997</v>
      </c>
      <c r="DB64" s="24">
        <v>53.987000000000002</v>
      </c>
      <c r="DC64" s="24">
        <v>58.947000000000003</v>
      </c>
      <c r="DD64" s="24">
        <v>59.53</v>
      </c>
      <c r="DE64" s="24">
        <v>53.904000000000003</v>
      </c>
      <c r="DF64" s="24">
        <v>59.231000000000002</v>
      </c>
      <c r="DG64" s="24">
        <v>59.648000000000003</v>
      </c>
      <c r="DH64" s="24">
        <v>51.322000000000003</v>
      </c>
      <c r="DI64" s="24">
        <v>59.222999999999999</v>
      </c>
      <c r="DJ64" s="24">
        <v>59.969000000000001</v>
      </c>
      <c r="DK64" s="24">
        <v>55.307000000000002</v>
      </c>
      <c r="DL64" s="24">
        <v>59.744</v>
      </c>
      <c r="DM64" s="24">
        <v>60.24</v>
      </c>
      <c r="DN64" s="24">
        <v>56.125</v>
      </c>
      <c r="DO64" s="24">
        <v>60.064</v>
      </c>
      <c r="DP64" s="24">
        <v>60.109000000000002</v>
      </c>
      <c r="DQ64" s="24">
        <v>55.929000000000002</v>
      </c>
      <c r="DR64" s="24">
        <v>59.933999999999997</v>
      </c>
      <c r="DS64" s="24">
        <v>60.180999999999997</v>
      </c>
      <c r="DT64" s="24">
        <v>55.244</v>
      </c>
      <c r="DU64" s="24">
        <v>59.976999999999997</v>
      </c>
      <c r="DV64" s="24">
        <v>60.460999999999999</v>
      </c>
      <c r="DW64" s="24">
        <v>55.042999999999999</v>
      </c>
      <c r="DX64" s="24">
        <v>60.243000000000002</v>
      </c>
      <c r="DY64" s="24">
        <v>60.634</v>
      </c>
      <c r="DZ64" s="24">
        <v>55.255000000000003</v>
      </c>
      <c r="EA64" s="24">
        <v>60.42</v>
      </c>
      <c r="EB64" s="24">
        <v>60.613</v>
      </c>
      <c r="EC64" s="24">
        <v>54.247999999999998</v>
      </c>
      <c r="ED64" s="24">
        <v>60.36</v>
      </c>
      <c r="EE64" s="24">
        <v>60.72</v>
      </c>
      <c r="EF64" s="24">
        <v>52.762999999999998</v>
      </c>
      <c r="EG64" s="24">
        <v>60.426000000000002</v>
      </c>
      <c r="EH64" s="24">
        <v>60.896999999999998</v>
      </c>
      <c r="EI64" s="24">
        <v>52.478999999999999</v>
      </c>
      <c r="EJ64" s="24">
        <v>60.591000000000001</v>
      </c>
      <c r="EK64" s="24">
        <v>61.006999999999998</v>
      </c>
      <c r="EL64" s="24">
        <v>54.05</v>
      </c>
      <c r="EM64" s="24">
        <v>60.756999999999998</v>
      </c>
      <c r="EN64" s="24">
        <v>60.884999999999998</v>
      </c>
      <c r="EO64" s="24">
        <v>54.002000000000002</v>
      </c>
      <c r="EP64" s="24">
        <v>60.637</v>
      </c>
      <c r="EQ64" s="24">
        <v>61.055</v>
      </c>
      <c r="ER64" s="24">
        <v>54.314999999999998</v>
      </c>
      <c r="ES64" s="24">
        <v>60.832999999999998</v>
      </c>
      <c r="ET64" s="24">
        <v>61.375</v>
      </c>
      <c r="EU64" s="24">
        <v>54.259</v>
      </c>
      <c r="EV64" s="24">
        <v>61.148000000000003</v>
      </c>
      <c r="EW64" s="24">
        <v>61.393999999999998</v>
      </c>
      <c r="EX64" s="24">
        <v>54.204000000000001</v>
      </c>
      <c r="EY64" s="24">
        <v>61.162999999999997</v>
      </c>
      <c r="EZ64" s="24">
        <v>61.356000000000002</v>
      </c>
      <c r="FA64" s="24">
        <v>53.762999999999998</v>
      </c>
      <c r="FB64" s="24">
        <v>61.116</v>
      </c>
      <c r="FC64" s="24">
        <v>61.098999999999997</v>
      </c>
      <c r="FD64" s="24">
        <v>53.014000000000003</v>
      </c>
      <c r="FE64" s="24">
        <v>60.841000000000001</v>
      </c>
      <c r="FF64" s="24">
        <v>61.533000000000001</v>
      </c>
      <c r="FG64" s="24">
        <v>54.627000000000002</v>
      </c>
      <c r="FH64" s="24">
        <v>61.314999999999998</v>
      </c>
      <c r="FI64" s="24">
        <v>62.45</v>
      </c>
      <c r="FJ64" s="24">
        <v>56.66</v>
      </c>
      <c r="FK64" s="24">
        <v>62.27</v>
      </c>
      <c r="FL64" s="24">
        <v>63.503999999999998</v>
      </c>
      <c r="FM64" s="24">
        <v>57.857999999999997</v>
      </c>
      <c r="FN64" s="24">
        <v>63.341000000000001</v>
      </c>
      <c r="FO64" s="24">
        <v>64.733000000000004</v>
      </c>
      <c r="FP64" s="24">
        <v>60.787999999999997</v>
      </c>
      <c r="FQ64" s="24">
        <v>64.625</v>
      </c>
      <c r="FR64" s="24">
        <v>65.17</v>
      </c>
      <c r="FS64" s="24">
        <v>61.871000000000002</v>
      </c>
      <c r="FT64" s="24">
        <v>65.078000000000003</v>
      </c>
      <c r="FU64" s="24">
        <v>65.14</v>
      </c>
      <c r="FV64" s="24">
        <v>62.326999999999998</v>
      </c>
      <c r="FW64" s="24">
        <v>65.063000000000002</v>
      </c>
      <c r="FX64" s="24">
        <v>65.230999999999995</v>
      </c>
      <c r="FY64" s="24">
        <v>63.191000000000003</v>
      </c>
      <c r="FZ64" s="24">
        <v>65.165000000000006</v>
      </c>
      <c r="GA64" s="24">
        <v>65.427999999999997</v>
      </c>
      <c r="GB64" s="24">
        <v>63.344999999999999</v>
      </c>
      <c r="GC64" s="24">
        <v>65.36</v>
      </c>
      <c r="GD64" s="24">
        <v>65.778000000000006</v>
      </c>
      <c r="GE64" s="24">
        <v>64.031000000000006</v>
      </c>
      <c r="GF64" s="24">
        <v>65.7</v>
      </c>
      <c r="GG64" s="24">
        <v>65.971000000000004</v>
      </c>
      <c r="GH64" s="24">
        <v>64.198999999999998</v>
      </c>
      <c r="GI64" s="24">
        <v>65.891000000000005</v>
      </c>
      <c r="GJ64" s="24">
        <v>65.881</v>
      </c>
      <c r="GK64" s="24">
        <v>63.447000000000003</v>
      </c>
      <c r="GL64" s="24">
        <v>65.784000000000006</v>
      </c>
      <c r="GM64" s="24">
        <v>65.959000000000003</v>
      </c>
      <c r="GN64" s="24">
        <v>61.954000000000001</v>
      </c>
      <c r="GO64" s="24">
        <v>65.832999999999998</v>
      </c>
      <c r="GP64" s="24">
        <v>66.049000000000007</v>
      </c>
      <c r="GQ64" s="24">
        <v>61.375</v>
      </c>
      <c r="GR64" s="24">
        <v>65.903000000000006</v>
      </c>
      <c r="GS64" s="24">
        <v>65.968999999999994</v>
      </c>
      <c r="GT64" s="24">
        <v>60.911000000000001</v>
      </c>
      <c r="GU64" s="24">
        <v>65.808999999999997</v>
      </c>
      <c r="GV64" s="24">
        <v>66.061999999999998</v>
      </c>
      <c r="GW64" s="24">
        <v>60.354999999999997</v>
      </c>
      <c r="GX64" s="24">
        <v>65.876999999999995</v>
      </c>
      <c r="GY64" s="24">
        <v>66.203000000000003</v>
      </c>
      <c r="GZ64" s="24">
        <v>59.872999999999998</v>
      </c>
      <c r="HA64" s="24">
        <v>65.994</v>
      </c>
      <c r="HB64" s="24">
        <v>66.679000000000002</v>
      </c>
      <c r="HC64" s="24">
        <v>59.668999999999997</v>
      </c>
      <c r="HD64" s="24">
        <v>66.444000000000003</v>
      </c>
      <c r="HE64" s="203">
        <v>67.131</v>
      </c>
      <c r="HF64" s="203">
        <v>59.418999999999997</v>
      </c>
      <c r="HG64" s="203">
        <v>66.873000000000005</v>
      </c>
      <c r="HH64" s="203"/>
      <c r="HI64" s="203"/>
      <c r="HJ64" s="203"/>
      <c r="HK64" s="203"/>
      <c r="HL64" s="203"/>
      <c r="HM64" s="203"/>
      <c r="HN64" s="203"/>
      <c r="HO64" s="203"/>
      <c r="HP64" s="203"/>
      <c r="HQ64" s="203"/>
      <c r="HR64" s="203"/>
      <c r="HS64" s="203"/>
      <c r="HT64" s="203"/>
      <c r="HU64" s="203"/>
      <c r="HV64" s="203"/>
      <c r="HW64" s="203"/>
      <c r="HX64" s="203"/>
      <c r="HY64" s="203"/>
      <c r="HZ64" s="203"/>
      <c r="IA64" s="203"/>
      <c r="IB64" s="203"/>
      <c r="IC64" s="203"/>
      <c r="ID64" s="203"/>
      <c r="IE64" s="203"/>
      <c r="IF64" s="203"/>
      <c r="IG64" s="203"/>
      <c r="IH64" s="203"/>
      <c r="II64" s="203"/>
      <c r="IJ64" s="203"/>
      <c r="IK64" s="203"/>
      <c r="IL64" s="203"/>
      <c r="IM64" s="203"/>
      <c r="IN64" s="203"/>
      <c r="IO64" s="203"/>
      <c r="IP64" s="203"/>
      <c r="IQ64" s="203"/>
      <c r="IR64" s="203"/>
      <c r="IS64" s="203"/>
      <c r="IT64" s="203"/>
      <c r="IU64" s="203"/>
      <c r="IV64" s="203"/>
      <c r="IW64" s="203"/>
      <c r="IX64" s="203"/>
      <c r="IY64" s="203"/>
      <c r="IZ64" s="203"/>
      <c r="JA64" s="203"/>
      <c r="JB64" s="203"/>
      <c r="JC64" s="203"/>
      <c r="JD64" s="203"/>
      <c r="JE64" s="203"/>
      <c r="JF64" s="203"/>
      <c r="JG64" s="203"/>
      <c r="JH64" s="203"/>
      <c r="JI64" s="203"/>
      <c r="JJ64" s="203"/>
      <c r="JK64" s="203"/>
      <c r="JL64" s="203"/>
      <c r="JM64" s="203"/>
      <c r="JN64" s="203"/>
      <c r="JO64" s="203"/>
      <c r="JP64" s="203"/>
      <c r="JQ64" s="203"/>
      <c r="JR64" s="203"/>
      <c r="JS64" s="203"/>
      <c r="JT64" s="203"/>
      <c r="JU64" s="203"/>
      <c r="JV64" s="203"/>
      <c r="JW64" s="203"/>
      <c r="JX64" s="203"/>
      <c r="JY64" s="203"/>
      <c r="JZ64" s="203"/>
      <c r="KA64" s="203"/>
      <c r="KB64" s="203"/>
      <c r="KC64" s="203"/>
      <c r="KD64" s="203"/>
      <c r="KE64" s="203"/>
      <c r="KF64" s="203"/>
      <c r="KG64" s="203"/>
      <c r="KH64" s="203"/>
      <c r="KI64" s="203"/>
      <c r="KJ64" s="203"/>
      <c r="KK64" s="203"/>
      <c r="KL64" s="203"/>
      <c r="KM64" s="203"/>
      <c r="KN64" s="203"/>
      <c r="KO64" s="203"/>
      <c r="KP64" s="203"/>
      <c r="KQ64" s="203"/>
      <c r="KR64" s="203"/>
      <c r="KS64" s="203"/>
      <c r="KT64" s="203"/>
      <c r="KU64" s="203"/>
      <c r="KV64" s="203"/>
      <c r="KW64" s="203"/>
      <c r="KX64" s="203"/>
      <c r="KY64" s="203"/>
      <c r="KZ64" s="203"/>
      <c r="LA64" s="203"/>
      <c r="LB64" s="203"/>
      <c r="LC64" s="203"/>
      <c r="LD64" s="203"/>
      <c r="LE64" s="203"/>
      <c r="LF64" s="203"/>
      <c r="LG64" s="203"/>
      <c r="LH64" s="203"/>
      <c r="LI64" s="203"/>
      <c r="LJ64" s="203"/>
      <c r="LK64" s="203"/>
      <c r="LL64" s="203"/>
      <c r="LM64" s="203"/>
      <c r="LN64" s="203"/>
      <c r="LO64" s="203"/>
      <c r="LP64" s="203"/>
      <c r="LQ64" s="203"/>
      <c r="LR64" s="203"/>
      <c r="LS64" s="203"/>
      <c r="LT64" s="203"/>
      <c r="LU64" s="203"/>
      <c r="LV64" s="203"/>
      <c r="LW64" s="203"/>
      <c r="LX64" s="203"/>
      <c r="LY64" s="203"/>
      <c r="LZ64" s="203"/>
      <c r="MA64" s="203"/>
      <c r="MB64" s="203"/>
      <c r="MC64" s="203"/>
      <c r="MD64" s="203"/>
      <c r="ME64" s="203"/>
      <c r="MF64" s="203"/>
      <c r="MG64" s="203"/>
      <c r="MH64" s="203"/>
      <c r="MI64" s="203"/>
      <c r="MJ64" s="203"/>
      <c r="MK64" s="203"/>
      <c r="ML64" s="203"/>
      <c r="MM64" s="203"/>
      <c r="MN64" s="203"/>
      <c r="MO64" s="203"/>
      <c r="MP64" s="203"/>
      <c r="MQ64" s="203"/>
      <c r="MR64" s="203"/>
      <c r="MS64" s="203"/>
      <c r="MT64" s="203"/>
      <c r="MU64" s="203"/>
      <c r="MV64" s="203"/>
      <c r="MW64" s="203"/>
      <c r="MX64" s="203"/>
      <c r="MY64" s="203"/>
      <c r="MZ64" s="203"/>
      <c r="NA64" s="203"/>
      <c r="NB64" s="203"/>
      <c r="NC64" s="203"/>
      <c r="ND64" s="203"/>
      <c r="NE64" s="203"/>
      <c r="NF64" s="203"/>
      <c r="NG64" s="203"/>
      <c r="NH64" s="203"/>
      <c r="NI64" s="203"/>
      <c r="NJ64" s="203"/>
      <c r="NK64" s="203"/>
      <c r="NL64" s="203"/>
      <c r="NM64" s="203"/>
      <c r="NN64" s="203"/>
      <c r="NO64" s="203"/>
      <c r="NP64" s="203"/>
      <c r="NQ64" s="203"/>
      <c r="NR64" s="203"/>
      <c r="NS64" s="203"/>
      <c r="NT64" s="203"/>
      <c r="NU64" s="203"/>
      <c r="NV64" s="203"/>
      <c r="NW64" s="203"/>
      <c r="NX64" s="203"/>
      <c r="NY64" s="203"/>
      <c r="NZ64" s="203"/>
      <c r="OA64" s="203"/>
      <c r="OB64" s="205"/>
      <c r="OC64" s="205"/>
      <c r="OD64" s="205"/>
      <c r="OE64" s="205"/>
      <c r="OF64" s="205"/>
      <c r="OG64" s="205"/>
      <c r="OH64" s="205"/>
      <c r="OI64" s="205"/>
      <c r="OJ64" s="205"/>
      <c r="OK64" s="205"/>
      <c r="OL64" s="205"/>
      <c r="OM64" s="205"/>
      <c r="ON64" s="205"/>
      <c r="OO64" s="205"/>
      <c r="OP64" s="205"/>
      <c r="OQ64" s="205"/>
      <c r="OR64" s="205"/>
      <c r="OS64" s="205"/>
      <c r="OT64" s="205"/>
      <c r="OU64" s="205"/>
      <c r="OV64" s="205"/>
      <c r="OW64" s="205"/>
      <c r="OX64" s="205"/>
      <c r="OY64" s="205"/>
      <c r="OZ64" s="205"/>
      <c r="PA64" s="205"/>
      <c r="PB64" s="205"/>
      <c r="PC64" s="205"/>
      <c r="PD64" s="205"/>
      <c r="PE64" s="205"/>
      <c r="PF64" s="205"/>
      <c r="PG64" s="205"/>
      <c r="PH64" s="205"/>
      <c r="PI64" s="205"/>
      <c r="PJ64" s="205"/>
      <c r="PK64" s="205"/>
    </row>
    <row r="65" spans="1:427" ht="12" customHeight="1" x14ac:dyDescent="0.35">
      <c r="A65" s="18">
        <v>26</v>
      </c>
      <c r="C65" s="145" t="s">
        <v>81</v>
      </c>
      <c r="D65" s="1" t="s">
        <v>29</v>
      </c>
      <c r="E65" s="24">
        <v>5.5650000000000004</v>
      </c>
      <c r="F65" s="24">
        <v>2.3860000000000001</v>
      </c>
      <c r="G65" s="24">
        <v>1.028</v>
      </c>
      <c r="H65" s="24">
        <v>4.2850000000000001</v>
      </c>
      <c r="I65" s="24">
        <v>5.5970000000000004</v>
      </c>
      <c r="J65" s="24">
        <v>2.577</v>
      </c>
      <c r="K65" s="24">
        <v>0.89100000000000001</v>
      </c>
      <c r="L65" s="24">
        <v>4.5129999999999999</v>
      </c>
      <c r="M65" s="24">
        <v>5.6230000000000002</v>
      </c>
      <c r="N65" s="24">
        <v>2.5110000000000001</v>
      </c>
      <c r="O65" s="24">
        <v>0.89800000000000002</v>
      </c>
      <c r="P65" s="24">
        <v>4.5590000000000002</v>
      </c>
      <c r="Q65" s="24">
        <v>5.7450000000000001</v>
      </c>
      <c r="R65" s="24">
        <v>6.4169999999999998</v>
      </c>
      <c r="S65" s="24">
        <v>0.878</v>
      </c>
      <c r="T65" s="24">
        <v>5.4960000000000004</v>
      </c>
      <c r="U65" s="24">
        <v>5.8920000000000003</v>
      </c>
      <c r="V65" s="24">
        <v>6.54</v>
      </c>
      <c r="W65" s="24">
        <v>0.90800000000000003</v>
      </c>
      <c r="X65" s="24">
        <v>5.6280000000000001</v>
      </c>
      <c r="Y65" s="24">
        <v>5.9240000000000004</v>
      </c>
      <c r="Z65" s="24">
        <v>6.5880000000000001</v>
      </c>
      <c r="AA65" s="24">
        <v>0.84399999999999997</v>
      </c>
      <c r="AB65" s="24">
        <v>5.65</v>
      </c>
      <c r="AC65" s="24">
        <v>5.7480000000000002</v>
      </c>
      <c r="AD65" s="24">
        <v>6.6669999999999998</v>
      </c>
      <c r="AE65" s="24">
        <v>1.3839999999999999</v>
      </c>
      <c r="AF65" s="24">
        <v>5.4930000000000003</v>
      </c>
      <c r="AG65" s="24">
        <v>5.7080000000000002</v>
      </c>
      <c r="AH65" s="24">
        <v>1.54</v>
      </c>
      <c r="AI65" s="24">
        <v>5.2939999999999996</v>
      </c>
      <c r="AJ65" s="24">
        <v>5.702</v>
      </c>
      <c r="AK65" s="24">
        <v>1.514</v>
      </c>
      <c r="AL65" s="24">
        <v>5.2839999999999998</v>
      </c>
      <c r="AM65" s="24">
        <v>5.7809999999999997</v>
      </c>
      <c r="AN65" s="24">
        <v>1.5109999999999999</v>
      </c>
      <c r="AO65" s="24">
        <v>5.3470000000000004</v>
      </c>
      <c r="AP65" s="24">
        <v>5.8120000000000003</v>
      </c>
      <c r="AQ65" s="24">
        <v>1.514</v>
      </c>
      <c r="AR65" s="24">
        <v>5.3650000000000002</v>
      </c>
      <c r="AS65" s="24">
        <v>5.5759999999999996</v>
      </c>
      <c r="AT65" s="24">
        <v>1.464</v>
      </c>
      <c r="AU65" s="24">
        <v>5.016</v>
      </c>
      <c r="AV65" s="24">
        <v>5.5830000000000002</v>
      </c>
      <c r="AW65" s="24">
        <v>1.46</v>
      </c>
      <c r="AX65" s="24">
        <v>5.0119999999999996</v>
      </c>
      <c r="AY65" s="24">
        <v>5.5839999999999996</v>
      </c>
      <c r="AZ65" s="24">
        <v>1.452</v>
      </c>
      <c r="BA65" s="24">
        <v>5.0090000000000003</v>
      </c>
      <c r="BB65" s="24">
        <v>5.5469999999999997</v>
      </c>
      <c r="BC65" s="24">
        <v>1.47</v>
      </c>
      <c r="BD65" s="24">
        <v>4.9880000000000004</v>
      </c>
      <c r="BE65" s="24">
        <v>5.5190000000000001</v>
      </c>
      <c r="BF65" s="24">
        <v>1.4630000000000001</v>
      </c>
      <c r="BG65" s="24">
        <v>4.9560000000000004</v>
      </c>
      <c r="BH65" s="24">
        <v>5.5149999999999997</v>
      </c>
      <c r="BI65" s="24">
        <v>1.113</v>
      </c>
      <c r="BJ65" s="24">
        <v>4.899</v>
      </c>
      <c r="BK65" s="24">
        <v>5.5170000000000003</v>
      </c>
      <c r="BL65" s="24">
        <v>1.125</v>
      </c>
      <c r="BM65" s="24">
        <v>4.899</v>
      </c>
      <c r="BN65" s="24">
        <v>5.5209999999999999</v>
      </c>
      <c r="BO65" s="24">
        <v>1.1399999999999999</v>
      </c>
      <c r="BP65" s="24">
        <v>4.9109999999999996</v>
      </c>
      <c r="BQ65" s="24">
        <v>4.87</v>
      </c>
      <c r="BR65" s="24">
        <v>0.52</v>
      </c>
      <c r="BS65" s="24">
        <v>4.5199999999999996</v>
      </c>
      <c r="BT65" s="24">
        <v>4.2510000000000003</v>
      </c>
      <c r="BU65" s="24">
        <v>0.51100000000000001</v>
      </c>
      <c r="BV65" s="24">
        <v>3.9540000000000002</v>
      </c>
      <c r="BW65" s="24">
        <v>4.1870000000000003</v>
      </c>
      <c r="BX65" s="24">
        <v>0.50800000000000001</v>
      </c>
      <c r="BY65" s="24">
        <v>3.9009999999999998</v>
      </c>
      <c r="BZ65" s="24">
        <v>4.1020000000000003</v>
      </c>
      <c r="CA65" s="24">
        <v>0.504</v>
      </c>
      <c r="CB65" s="24">
        <v>3.8260000000000001</v>
      </c>
      <c r="CC65" s="24">
        <v>4.01</v>
      </c>
      <c r="CD65" s="24">
        <v>0.495</v>
      </c>
      <c r="CE65" s="24">
        <v>3.75</v>
      </c>
      <c r="CF65" s="24">
        <v>3.9060000000000001</v>
      </c>
      <c r="CG65" s="24">
        <v>0.47599999999999998</v>
      </c>
      <c r="CH65" s="24">
        <v>3.66</v>
      </c>
      <c r="CI65" s="24">
        <v>3.6219999999999999</v>
      </c>
      <c r="CJ65" s="24">
        <v>0.47199999999999998</v>
      </c>
      <c r="CK65" s="24">
        <v>3.399</v>
      </c>
      <c r="CL65" s="24">
        <v>3.7</v>
      </c>
      <c r="CM65" s="24">
        <v>0.47</v>
      </c>
      <c r="CN65" s="24">
        <v>3.47</v>
      </c>
      <c r="CO65" s="24">
        <v>3.5979999999999999</v>
      </c>
      <c r="CP65" s="24">
        <v>0.47299999999999998</v>
      </c>
      <c r="CQ65" s="24">
        <v>3.391</v>
      </c>
      <c r="CR65" s="24">
        <v>3.49</v>
      </c>
      <c r="CS65" s="24">
        <v>0.46</v>
      </c>
      <c r="CT65" s="24">
        <v>3.28</v>
      </c>
      <c r="CU65" s="24">
        <v>3.407</v>
      </c>
      <c r="CV65" s="24">
        <v>0.46899999999999997</v>
      </c>
      <c r="CW65" s="24">
        <v>3.2149999999999999</v>
      </c>
      <c r="CX65" s="24">
        <v>3.3450000000000002</v>
      </c>
      <c r="CY65" s="24">
        <v>0.48599999999999999</v>
      </c>
      <c r="CZ65" s="24">
        <v>3.169</v>
      </c>
      <c r="DA65" s="24">
        <v>3.052</v>
      </c>
      <c r="DB65" s="24">
        <v>0.51400000000000001</v>
      </c>
      <c r="DC65" s="24">
        <v>2.9079999999999999</v>
      </c>
      <c r="DD65" s="24">
        <v>2.9670000000000001</v>
      </c>
      <c r="DE65" s="24">
        <v>0.56899999999999995</v>
      </c>
      <c r="DF65" s="24">
        <v>2.839</v>
      </c>
      <c r="DG65" s="24">
        <v>2.91</v>
      </c>
      <c r="DH65" s="24">
        <v>0.57899999999999996</v>
      </c>
      <c r="DI65" s="24">
        <v>2.7909999999999999</v>
      </c>
      <c r="DJ65" s="24">
        <v>2.8460000000000001</v>
      </c>
      <c r="DK65" s="24">
        <v>0.64200000000000002</v>
      </c>
      <c r="DL65" s="24">
        <v>2.7429999999999999</v>
      </c>
      <c r="DM65" s="24">
        <v>2.7789999999999999</v>
      </c>
      <c r="DN65" s="24">
        <v>0.628</v>
      </c>
      <c r="DO65" s="24">
        <v>2.6869999999999998</v>
      </c>
      <c r="DP65" s="24">
        <v>2.7629999999999999</v>
      </c>
      <c r="DQ65" s="24">
        <v>0.65</v>
      </c>
      <c r="DR65" s="24">
        <v>2.6749999999999998</v>
      </c>
      <c r="DS65" s="24">
        <v>3.4630000000000001</v>
      </c>
      <c r="DT65" s="24">
        <v>1.119</v>
      </c>
      <c r="DU65" s="24">
        <v>3.3660000000000001</v>
      </c>
      <c r="DV65" s="24">
        <v>3.36</v>
      </c>
      <c r="DW65" s="24">
        <v>1.1379999999999999</v>
      </c>
      <c r="DX65" s="24">
        <v>3.2709999999999999</v>
      </c>
      <c r="DY65" s="24">
        <v>3.2730000000000001</v>
      </c>
      <c r="DZ65" s="24">
        <v>1.1240000000000001</v>
      </c>
      <c r="EA65" s="24">
        <v>3.1880000000000002</v>
      </c>
      <c r="EB65" s="24">
        <v>3.2149999999999999</v>
      </c>
      <c r="EC65" s="24">
        <v>1.0980000000000001</v>
      </c>
      <c r="ED65" s="24">
        <v>3.1309999999999998</v>
      </c>
      <c r="EE65" s="24">
        <v>3.1320000000000001</v>
      </c>
      <c r="EF65" s="24">
        <v>1.153</v>
      </c>
      <c r="EG65" s="24">
        <v>3.0590000000000002</v>
      </c>
      <c r="EH65" s="24">
        <v>3.056</v>
      </c>
      <c r="EI65" s="24">
        <v>1.141</v>
      </c>
      <c r="EJ65" s="24">
        <v>2.9860000000000002</v>
      </c>
      <c r="EK65" s="24">
        <v>2.9790000000000001</v>
      </c>
      <c r="EL65" s="24">
        <v>1.1910000000000001</v>
      </c>
      <c r="EM65" s="24">
        <v>2.915</v>
      </c>
      <c r="EN65" s="24">
        <v>2.9279999999999999</v>
      </c>
      <c r="EO65" s="24">
        <v>1.18</v>
      </c>
      <c r="EP65" s="24">
        <v>2.8650000000000002</v>
      </c>
      <c r="EQ65" s="24">
        <v>2.8719999999999999</v>
      </c>
      <c r="ER65" s="24">
        <v>1.296</v>
      </c>
      <c r="ES65" s="24">
        <v>2.82</v>
      </c>
      <c r="ET65" s="24">
        <v>2.8380000000000001</v>
      </c>
      <c r="EU65" s="24">
        <v>1.2849999999999999</v>
      </c>
      <c r="EV65" s="24">
        <v>2.7879999999999998</v>
      </c>
      <c r="EW65" s="24">
        <v>2.7549999999999999</v>
      </c>
      <c r="EX65" s="24">
        <v>1.2509999999999999</v>
      </c>
      <c r="EY65" s="24">
        <v>2.7069999999999999</v>
      </c>
      <c r="EZ65" s="24">
        <v>2.6970000000000001</v>
      </c>
      <c r="FA65" s="24">
        <v>1.272</v>
      </c>
      <c r="FB65" s="24">
        <v>2.6520000000000001</v>
      </c>
      <c r="FC65" s="24">
        <v>2.65</v>
      </c>
      <c r="FD65" s="24">
        <v>1.2509999999999999</v>
      </c>
      <c r="FE65" s="24">
        <v>2.605</v>
      </c>
      <c r="FF65" s="24">
        <v>2.6110000000000002</v>
      </c>
      <c r="FG65" s="24">
        <v>1.2549999999999999</v>
      </c>
      <c r="FH65" s="24">
        <v>2.5680000000000001</v>
      </c>
      <c r="FI65" s="24">
        <v>2.56</v>
      </c>
      <c r="FJ65" s="24">
        <v>1.23</v>
      </c>
      <c r="FK65" s="24">
        <v>2.5099999999999998</v>
      </c>
      <c r="FL65" s="24">
        <v>2.5</v>
      </c>
      <c r="FM65" s="24">
        <v>1.2989999999999999</v>
      </c>
      <c r="FN65" s="24">
        <v>2.4630000000000001</v>
      </c>
      <c r="FO65" s="24">
        <v>2.4529999999999998</v>
      </c>
      <c r="FP65" s="24">
        <v>1.1950000000000001</v>
      </c>
      <c r="FQ65" s="24">
        <v>2.4140000000000001</v>
      </c>
      <c r="FR65" s="24">
        <v>2.6619999999999999</v>
      </c>
      <c r="FS65" s="24">
        <v>1.238</v>
      </c>
      <c r="FT65" s="24">
        <v>2.6160000000000001</v>
      </c>
      <c r="FU65" s="24">
        <v>2.6640000000000001</v>
      </c>
      <c r="FV65" s="24">
        <v>1.2390000000000001</v>
      </c>
      <c r="FW65" s="24">
        <v>2.617</v>
      </c>
      <c r="FX65" s="24">
        <v>2.6469999999999998</v>
      </c>
      <c r="FY65" s="24">
        <v>1.179</v>
      </c>
      <c r="FZ65" s="24">
        <v>2.6</v>
      </c>
      <c r="GA65" s="24">
        <v>2.6230000000000002</v>
      </c>
      <c r="GB65" s="24">
        <v>1.1870000000000001</v>
      </c>
      <c r="GC65" s="24">
        <v>2.5760000000000001</v>
      </c>
      <c r="GD65" s="24">
        <v>2.597</v>
      </c>
      <c r="GE65" s="24">
        <v>1.1890000000000001</v>
      </c>
      <c r="GF65" s="24">
        <v>2.5499999999999998</v>
      </c>
      <c r="GG65" s="24">
        <v>2.532</v>
      </c>
      <c r="GH65" s="24">
        <v>1.1659999999999999</v>
      </c>
      <c r="GI65" s="24">
        <v>2.4860000000000002</v>
      </c>
      <c r="GJ65" s="24">
        <v>2.4630000000000001</v>
      </c>
      <c r="GK65" s="24">
        <v>0.98199999999999998</v>
      </c>
      <c r="GL65" s="24">
        <v>2.4169999999999998</v>
      </c>
      <c r="GM65" s="24">
        <v>2.44</v>
      </c>
      <c r="GN65" s="24">
        <v>0.97399999999999998</v>
      </c>
      <c r="GO65" s="24">
        <v>2.3940000000000001</v>
      </c>
      <c r="GP65" s="24">
        <v>2.3679999999999999</v>
      </c>
      <c r="GQ65" s="24">
        <v>0.995</v>
      </c>
      <c r="GR65" s="24">
        <v>2.3250000000000002</v>
      </c>
      <c r="GS65" s="24">
        <v>2.399</v>
      </c>
      <c r="GT65" s="24">
        <v>0.98199999999999998</v>
      </c>
      <c r="GU65" s="24">
        <v>2.3540000000000001</v>
      </c>
      <c r="GV65" s="24">
        <v>2.6589999999999998</v>
      </c>
      <c r="GW65" s="24">
        <v>0.97499999999999998</v>
      </c>
      <c r="GX65" s="24">
        <v>2.605</v>
      </c>
      <c r="GY65" s="24">
        <v>2.617</v>
      </c>
      <c r="GZ65" s="24">
        <v>0.97899999999999998</v>
      </c>
      <c r="HA65" s="24">
        <v>2.5630000000000002</v>
      </c>
      <c r="HB65" s="24">
        <v>2.5609999999999999</v>
      </c>
      <c r="HC65" s="24">
        <v>0.97</v>
      </c>
      <c r="HD65" s="24">
        <v>2.508</v>
      </c>
      <c r="HE65" s="203">
        <v>2.5089999999999999</v>
      </c>
      <c r="HF65" s="203">
        <v>0.96599999999999997</v>
      </c>
      <c r="HG65" s="203">
        <v>2.4569999999999999</v>
      </c>
      <c r="HH65" s="203"/>
      <c r="HI65" s="203"/>
      <c r="HJ65" s="203"/>
      <c r="HK65" s="203"/>
      <c r="HL65" s="203"/>
      <c r="HM65" s="203"/>
      <c r="HN65" s="203"/>
      <c r="HO65" s="203"/>
      <c r="HP65" s="203"/>
      <c r="HQ65" s="203"/>
      <c r="HR65" s="203"/>
      <c r="HS65" s="203"/>
      <c r="HT65" s="203"/>
      <c r="HU65" s="203"/>
      <c r="HV65" s="203"/>
      <c r="HW65" s="203"/>
      <c r="HX65" s="203"/>
      <c r="HY65" s="203"/>
      <c r="HZ65" s="203"/>
      <c r="IA65" s="203"/>
      <c r="IB65" s="203"/>
      <c r="IC65" s="203"/>
      <c r="ID65" s="203"/>
      <c r="IE65" s="203"/>
      <c r="IF65" s="203"/>
      <c r="IG65" s="203"/>
      <c r="IH65" s="203"/>
      <c r="II65" s="203"/>
      <c r="IJ65" s="203"/>
      <c r="IK65" s="203"/>
      <c r="IL65" s="203"/>
      <c r="IM65" s="203"/>
      <c r="IN65" s="203"/>
      <c r="IO65" s="203"/>
      <c r="IP65" s="203"/>
      <c r="IQ65" s="203"/>
      <c r="IR65" s="203"/>
      <c r="IS65" s="203"/>
      <c r="IT65" s="203"/>
      <c r="IU65" s="203"/>
      <c r="IV65" s="203"/>
      <c r="IW65" s="203"/>
      <c r="IX65" s="203"/>
      <c r="IY65" s="203"/>
      <c r="IZ65" s="203"/>
      <c r="JA65" s="203"/>
      <c r="JB65" s="203"/>
      <c r="JC65" s="203"/>
      <c r="JD65" s="203"/>
      <c r="JE65" s="203"/>
      <c r="JF65" s="203"/>
      <c r="JG65" s="203"/>
      <c r="JH65" s="203"/>
      <c r="JI65" s="203"/>
      <c r="JJ65" s="203"/>
      <c r="JK65" s="203"/>
      <c r="JL65" s="203"/>
      <c r="JM65" s="203"/>
      <c r="JN65" s="203"/>
      <c r="JO65" s="203"/>
      <c r="JP65" s="203"/>
      <c r="JQ65" s="203"/>
      <c r="JR65" s="203"/>
      <c r="JS65" s="203"/>
      <c r="JT65" s="203"/>
      <c r="JU65" s="203"/>
      <c r="JV65" s="203"/>
      <c r="JW65" s="203"/>
      <c r="JX65" s="203"/>
      <c r="JY65" s="203"/>
      <c r="JZ65" s="203"/>
      <c r="KA65" s="203"/>
      <c r="KB65" s="203"/>
      <c r="KC65" s="203"/>
      <c r="KD65" s="203"/>
      <c r="KE65" s="203"/>
      <c r="KF65" s="203"/>
      <c r="KG65" s="203"/>
      <c r="KH65" s="203"/>
      <c r="KI65" s="203"/>
      <c r="KJ65" s="203"/>
      <c r="KK65" s="203"/>
      <c r="KL65" s="203"/>
      <c r="KM65" s="203"/>
      <c r="KN65" s="203"/>
      <c r="KO65" s="203"/>
      <c r="KP65" s="203"/>
      <c r="KQ65" s="203"/>
      <c r="KR65" s="203"/>
      <c r="KS65" s="203"/>
      <c r="KT65" s="203"/>
      <c r="KU65" s="203"/>
      <c r="KV65" s="203"/>
      <c r="KW65" s="203"/>
      <c r="KX65" s="203"/>
      <c r="KY65" s="203"/>
      <c r="KZ65" s="203"/>
      <c r="LA65" s="203"/>
      <c r="LB65" s="203"/>
      <c r="LC65" s="203"/>
      <c r="LD65" s="203"/>
      <c r="LE65" s="203"/>
      <c r="LF65" s="203"/>
      <c r="LG65" s="203"/>
      <c r="LH65" s="203"/>
      <c r="LI65" s="203"/>
      <c r="LJ65" s="203"/>
      <c r="LK65" s="203"/>
      <c r="LL65" s="203"/>
      <c r="LM65" s="203"/>
      <c r="LN65" s="203"/>
      <c r="LO65" s="203"/>
      <c r="LP65" s="203"/>
      <c r="LQ65" s="203"/>
      <c r="LR65" s="203"/>
      <c r="LS65" s="203"/>
      <c r="LT65" s="203"/>
      <c r="LU65" s="203"/>
      <c r="LV65" s="203"/>
      <c r="LW65" s="203"/>
      <c r="LX65" s="203"/>
      <c r="LY65" s="203"/>
      <c r="LZ65" s="203"/>
      <c r="MA65" s="203"/>
      <c r="MB65" s="203"/>
      <c r="MC65" s="203"/>
      <c r="MD65" s="203"/>
      <c r="ME65" s="203"/>
      <c r="MF65" s="203"/>
      <c r="MG65" s="203"/>
      <c r="MH65" s="203"/>
      <c r="MI65" s="203"/>
      <c r="MJ65" s="203"/>
      <c r="MK65" s="203"/>
      <c r="ML65" s="203"/>
      <c r="MM65" s="203"/>
      <c r="MN65" s="203"/>
      <c r="MO65" s="203"/>
      <c r="MP65" s="203"/>
      <c r="MQ65" s="203"/>
      <c r="MR65" s="203"/>
      <c r="MS65" s="203"/>
      <c r="MT65" s="203"/>
      <c r="MU65" s="203"/>
      <c r="MV65" s="203"/>
      <c r="MW65" s="203"/>
      <c r="MX65" s="203"/>
      <c r="MY65" s="203"/>
      <c r="MZ65" s="203"/>
      <c r="NA65" s="203"/>
      <c r="NB65" s="203"/>
      <c r="NC65" s="203"/>
      <c r="ND65" s="203"/>
      <c r="NE65" s="203"/>
      <c r="NF65" s="203"/>
      <c r="NG65" s="203"/>
      <c r="NH65" s="203"/>
      <c r="NI65" s="203"/>
      <c r="NJ65" s="203"/>
      <c r="NK65" s="203"/>
      <c r="NL65" s="203"/>
      <c r="NM65" s="203"/>
      <c r="NN65" s="203"/>
      <c r="NO65" s="203"/>
      <c r="NP65" s="203"/>
      <c r="NQ65" s="203"/>
      <c r="NR65" s="203"/>
      <c r="NS65" s="203"/>
      <c r="NT65" s="203"/>
      <c r="NU65" s="203"/>
      <c r="NV65" s="203"/>
      <c r="NW65" s="203"/>
      <c r="NX65" s="203"/>
      <c r="NY65" s="203"/>
      <c r="NZ65" s="203"/>
      <c r="OA65" s="203"/>
      <c r="OB65" s="205"/>
      <c r="OC65" s="205"/>
      <c r="OD65" s="205"/>
      <c r="OE65" s="205"/>
      <c r="OF65" s="205"/>
      <c r="OG65" s="205"/>
      <c r="OH65" s="205"/>
      <c r="OI65" s="205"/>
      <c r="OJ65" s="205"/>
      <c r="OK65" s="205"/>
      <c r="OL65" s="205"/>
      <c r="OM65" s="205"/>
      <c r="ON65" s="205"/>
      <c r="OO65" s="205"/>
      <c r="OP65" s="205"/>
      <c r="OQ65" s="205"/>
      <c r="OR65" s="205"/>
      <c r="OS65" s="205"/>
      <c r="OT65" s="205"/>
      <c r="OU65" s="205"/>
      <c r="OV65" s="205"/>
      <c r="OW65" s="205"/>
      <c r="OX65" s="205"/>
      <c r="OY65" s="205"/>
      <c r="OZ65" s="205"/>
      <c r="PA65" s="205"/>
      <c r="PB65" s="205"/>
      <c r="PC65" s="205"/>
      <c r="PD65" s="205"/>
      <c r="PE65" s="205"/>
      <c r="PF65" s="205"/>
      <c r="PG65" s="205"/>
      <c r="PH65" s="205"/>
      <c r="PI65" s="205"/>
      <c r="PJ65" s="205"/>
      <c r="PK65" s="205"/>
    </row>
    <row r="66" spans="1:427" ht="12" customHeight="1" x14ac:dyDescent="0.35">
      <c r="A66" s="18">
        <v>27</v>
      </c>
      <c r="C66" s="145" t="s">
        <v>82</v>
      </c>
      <c r="D66" s="1" t="s">
        <v>29</v>
      </c>
      <c r="E66" s="24">
        <v>44.893000000000001</v>
      </c>
      <c r="F66" s="24">
        <v>40</v>
      </c>
      <c r="G66" s="24">
        <v>45.506</v>
      </c>
      <c r="H66" s="24">
        <v>43.902000000000001</v>
      </c>
      <c r="I66" s="24">
        <v>45.052999999999997</v>
      </c>
      <c r="J66" s="24">
        <v>40.566000000000003</v>
      </c>
      <c r="K66" s="24">
        <v>48.155999999999999</v>
      </c>
      <c r="L66" s="24">
        <v>44.439</v>
      </c>
      <c r="M66" s="24">
        <v>46.826000000000001</v>
      </c>
      <c r="N66" s="24">
        <v>41.206000000000003</v>
      </c>
      <c r="O66" s="24">
        <v>49.743000000000002</v>
      </c>
      <c r="P66" s="24">
        <v>45.951000000000001</v>
      </c>
      <c r="Q66" s="24">
        <v>47.774999999999999</v>
      </c>
      <c r="R66" s="24">
        <v>37.942</v>
      </c>
      <c r="S66" s="24">
        <v>50.064</v>
      </c>
      <c r="T66" s="24">
        <v>45.887</v>
      </c>
      <c r="U66" s="24">
        <v>47.697000000000003</v>
      </c>
      <c r="V66" s="24">
        <v>37.491</v>
      </c>
      <c r="W66" s="24">
        <v>50.094000000000001</v>
      </c>
      <c r="X66" s="24">
        <v>45.756999999999998</v>
      </c>
      <c r="Y66" s="24">
        <v>47.426000000000002</v>
      </c>
      <c r="Z66" s="24">
        <v>36.595999999999997</v>
      </c>
      <c r="AA66" s="24">
        <v>49.652999999999999</v>
      </c>
      <c r="AB66" s="24">
        <v>45.383000000000003</v>
      </c>
      <c r="AC66" s="24">
        <v>46.665999999999997</v>
      </c>
      <c r="AD66" s="24">
        <v>36.095999999999997</v>
      </c>
      <c r="AE66" s="24">
        <v>46.935000000000002</v>
      </c>
      <c r="AF66" s="24">
        <v>44.634</v>
      </c>
      <c r="AG66" s="24">
        <v>43.536999999999999</v>
      </c>
      <c r="AH66" s="24">
        <v>45.695</v>
      </c>
      <c r="AI66" s="24">
        <v>43.752000000000002</v>
      </c>
      <c r="AJ66" s="24">
        <v>43.222999999999999</v>
      </c>
      <c r="AK66" s="24">
        <v>44.844999999999999</v>
      </c>
      <c r="AL66" s="24">
        <v>43.386000000000003</v>
      </c>
      <c r="AM66" s="24">
        <v>43.017000000000003</v>
      </c>
      <c r="AN66" s="24">
        <v>43.496000000000002</v>
      </c>
      <c r="AO66" s="24">
        <v>43.066000000000003</v>
      </c>
      <c r="AP66" s="24">
        <v>42.192999999999998</v>
      </c>
      <c r="AQ66" s="24">
        <v>42.311999999999998</v>
      </c>
      <c r="AR66" s="24">
        <v>42.204999999999998</v>
      </c>
      <c r="AS66" s="24">
        <v>42.578000000000003</v>
      </c>
      <c r="AT66" s="24">
        <v>41.558</v>
      </c>
      <c r="AU66" s="24">
        <v>42.44</v>
      </c>
      <c r="AV66" s="24">
        <v>42.280999999999999</v>
      </c>
      <c r="AW66" s="24">
        <v>42.058999999999997</v>
      </c>
      <c r="AX66" s="24">
        <v>42.25</v>
      </c>
      <c r="AY66" s="24">
        <v>42.043999999999997</v>
      </c>
      <c r="AZ66" s="24">
        <v>41.677</v>
      </c>
      <c r="BA66" s="24">
        <v>41.993000000000002</v>
      </c>
      <c r="BB66" s="24">
        <v>41.66</v>
      </c>
      <c r="BC66" s="24">
        <v>41.314</v>
      </c>
      <c r="BD66" s="24">
        <v>41.613</v>
      </c>
      <c r="BE66" s="24">
        <v>41.154000000000003</v>
      </c>
      <c r="BF66" s="24">
        <v>40.741999999999997</v>
      </c>
      <c r="BG66" s="24">
        <v>41.097000000000001</v>
      </c>
      <c r="BH66" s="24">
        <v>40.915999999999997</v>
      </c>
      <c r="BI66" s="24">
        <v>41.125</v>
      </c>
      <c r="BJ66" s="24">
        <v>40.945</v>
      </c>
      <c r="BK66" s="24">
        <v>40.597000000000001</v>
      </c>
      <c r="BL66" s="24">
        <v>40.811999999999998</v>
      </c>
      <c r="BM66" s="24">
        <v>40.625999999999998</v>
      </c>
      <c r="BN66" s="24">
        <v>39.950000000000003</v>
      </c>
      <c r="BO66" s="24">
        <v>40.652000000000001</v>
      </c>
      <c r="BP66" s="24">
        <v>40.045999999999999</v>
      </c>
      <c r="BQ66" s="24">
        <v>39.6</v>
      </c>
      <c r="BR66" s="24">
        <v>40.51</v>
      </c>
      <c r="BS66" s="24">
        <v>39.67</v>
      </c>
      <c r="BT66" s="24">
        <v>39.880000000000003</v>
      </c>
      <c r="BU66" s="24">
        <v>40.643000000000001</v>
      </c>
      <c r="BV66" s="24">
        <v>39.953000000000003</v>
      </c>
      <c r="BW66" s="24">
        <v>39.539000000000001</v>
      </c>
      <c r="BX66" s="24">
        <v>40.749000000000002</v>
      </c>
      <c r="BY66" s="24">
        <v>39.634</v>
      </c>
      <c r="BZ66" s="24">
        <v>38.951999999999998</v>
      </c>
      <c r="CA66" s="24">
        <v>40.722999999999999</v>
      </c>
      <c r="CB66" s="24">
        <v>39.088000000000001</v>
      </c>
      <c r="CC66" s="24">
        <v>38.585999999999999</v>
      </c>
      <c r="CD66" s="24">
        <v>39.661999999999999</v>
      </c>
      <c r="CE66" s="24">
        <v>38.664999999999999</v>
      </c>
      <c r="CF66" s="24">
        <v>38.280999999999999</v>
      </c>
      <c r="CG66" s="24">
        <v>39.941000000000003</v>
      </c>
      <c r="CH66" s="24">
        <v>38.402000000000001</v>
      </c>
      <c r="CI66" s="24">
        <v>38.435000000000002</v>
      </c>
      <c r="CJ66" s="24">
        <v>39.633000000000003</v>
      </c>
      <c r="CK66" s="24">
        <v>38.521999999999998</v>
      </c>
      <c r="CL66" s="24">
        <v>37.25</v>
      </c>
      <c r="CM66" s="24">
        <v>38.78</v>
      </c>
      <c r="CN66" s="24">
        <v>37.36</v>
      </c>
      <c r="CO66" s="24">
        <v>36.783000000000001</v>
      </c>
      <c r="CP66" s="24">
        <v>37.843000000000004</v>
      </c>
      <c r="CQ66" s="24">
        <v>36.854999999999997</v>
      </c>
      <c r="CR66" s="24">
        <v>36.68</v>
      </c>
      <c r="CS66" s="24">
        <v>37.78</v>
      </c>
      <c r="CT66" s="24">
        <v>36.76</v>
      </c>
      <c r="CU66" s="24">
        <v>36.396000000000001</v>
      </c>
      <c r="CV66" s="24">
        <v>37.417000000000002</v>
      </c>
      <c r="CW66" s="24">
        <v>36.462000000000003</v>
      </c>
      <c r="CX66" s="24">
        <v>36.314</v>
      </c>
      <c r="CY66" s="24">
        <v>35.683999999999997</v>
      </c>
      <c r="CZ66" s="24">
        <v>36.274999999999999</v>
      </c>
      <c r="DA66" s="24">
        <v>36.006999999999998</v>
      </c>
      <c r="DB66" s="24">
        <v>35.204000000000001</v>
      </c>
      <c r="DC66" s="24">
        <v>35.960999999999999</v>
      </c>
      <c r="DD66" s="24">
        <v>35.716000000000001</v>
      </c>
      <c r="DE66" s="24">
        <v>30.928000000000001</v>
      </c>
      <c r="DF66" s="24">
        <v>35.462000000000003</v>
      </c>
      <c r="DG66" s="24">
        <v>35.640999999999998</v>
      </c>
      <c r="DH66" s="24">
        <v>31.704999999999998</v>
      </c>
      <c r="DI66" s="24">
        <v>35.44</v>
      </c>
      <c r="DJ66" s="24">
        <v>35.44</v>
      </c>
      <c r="DK66" s="24">
        <v>32.207999999999998</v>
      </c>
      <c r="DL66" s="24">
        <v>35.284999999999997</v>
      </c>
      <c r="DM66" s="24">
        <v>35.244999999999997</v>
      </c>
      <c r="DN66" s="24">
        <v>32.088999999999999</v>
      </c>
      <c r="DO66" s="24">
        <v>35.11</v>
      </c>
      <c r="DP66" s="24">
        <v>35.292999999999999</v>
      </c>
      <c r="DQ66" s="24">
        <v>32.898000000000003</v>
      </c>
      <c r="DR66" s="24">
        <v>35.192</v>
      </c>
      <c r="DS66" s="24">
        <v>34.661999999999999</v>
      </c>
      <c r="DT66" s="24">
        <v>32.715000000000003</v>
      </c>
      <c r="DU66" s="24">
        <v>34.581000000000003</v>
      </c>
      <c r="DV66" s="24">
        <v>34.512</v>
      </c>
      <c r="DW66" s="24">
        <v>33.034999999999997</v>
      </c>
      <c r="DX66" s="24">
        <v>34.451999999999998</v>
      </c>
      <c r="DY66" s="24">
        <v>34.427</v>
      </c>
      <c r="DZ66" s="24">
        <v>33.192</v>
      </c>
      <c r="EA66" s="24">
        <v>34.378</v>
      </c>
      <c r="EB66" s="24">
        <v>34.51</v>
      </c>
      <c r="EC66" s="24">
        <v>33.753</v>
      </c>
      <c r="ED66" s="24">
        <v>34.479999999999997</v>
      </c>
      <c r="EE66" s="24">
        <v>34.533000000000001</v>
      </c>
      <c r="EF66" s="24">
        <v>34.552999999999997</v>
      </c>
      <c r="EG66" s="24">
        <v>34.533999999999999</v>
      </c>
      <c r="EH66" s="24">
        <v>34.444000000000003</v>
      </c>
      <c r="EI66" s="24">
        <v>34.927</v>
      </c>
      <c r="EJ66" s="24">
        <v>34.462000000000003</v>
      </c>
      <c r="EK66" s="24">
        <v>34.485999999999997</v>
      </c>
      <c r="EL66" s="24">
        <v>35.622</v>
      </c>
      <c r="EM66" s="24">
        <v>34.527000000000001</v>
      </c>
      <c r="EN66" s="24">
        <v>34.65</v>
      </c>
      <c r="EO66" s="24">
        <v>35.737000000000002</v>
      </c>
      <c r="EP66" s="24">
        <v>34.69</v>
      </c>
      <c r="EQ66" s="24">
        <v>34.540999999999997</v>
      </c>
      <c r="ER66" s="24">
        <v>34.311</v>
      </c>
      <c r="ES66" s="24">
        <v>34.533000000000001</v>
      </c>
      <c r="ET66" s="24">
        <v>34.295999999999999</v>
      </c>
      <c r="EU66" s="24">
        <v>33.915999999999997</v>
      </c>
      <c r="EV66" s="24">
        <v>34.283999999999999</v>
      </c>
      <c r="EW66" s="24">
        <v>34.375999999999998</v>
      </c>
      <c r="EX66" s="24">
        <v>33.924999999999997</v>
      </c>
      <c r="EY66" s="24">
        <v>34.360999999999997</v>
      </c>
      <c r="EZ66" s="24">
        <v>34.463000000000001</v>
      </c>
      <c r="FA66" s="24">
        <v>34.287999999999997</v>
      </c>
      <c r="FB66" s="24">
        <v>34.457999999999998</v>
      </c>
      <c r="FC66" s="24">
        <v>34.728999999999999</v>
      </c>
      <c r="FD66" s="24">
        <v>34.097000000000001</v>
      </c>
      <c r="FE66" s="24">
        <v>34.709000000000003</v>
      </c>
      <c r="FF66" s="24">
        <v>34.366</v>
      </c>
      <c r="FG66" s="24">
        <v>33.567999999999998</v>
      </c>
      <c r="FH66" s="24">
        <v>34.340000000000003</v>
      </c>
      <c r="FI66" s="24">
        <v>33.51</v>
      </c>
      <c r="FJ66" s="24">
        <v>32.04</v>
      </c>
      <c r="FK66" s="24">
        <v>33.46</v>
      </c>
      <c r="FL66" s="24">
        <v>32.518999999999998</v>
      </c>
      <c r="FM66" s="24">
        <v>30.414999999999999</v>
      </c>
      <c r="FN66" s="24">
        <v>32.448</v>
      </c>
      <c r="FO66" s="24">
        <v>31.44</v>
      </c>
      <c r="FP66" s="24">
        <v>28.24</v>
      </c>
      <c r="FQ66" s="24">
        <v>31.334</v>
      </c>
      <c r="FR66" s="24">
        <v>31.119</v>
      </c>
      <c r="FS66" s="24">
        <v>27.841999999999999</v>
      </c>
      <c r="FT66" s="24">
        <v>31.006</v>
      </c>
      <c r="FU66" s="24">
        <v>31.157</v>
      </c>
      <c r="FV66" s="24">
        <v>27.335000000000001</v>
      </c>
      <c r="FW66" s="24">
        <v>31.024000000000001</v>
      </c>
      <c r="FX66" s="24">
        <v>31.068000000000001</v>
      </c>
      <c r="FY66" s="24">
        <v>26.954000000000001</v>
      </c>
      <c r="FZ66" s="24">
        <v>30.934999999999999</v>
      </c>
      <c r="GA66" s="24">
        <v>30.9</v>
      </c>
      <c r="GB66" s="24">
        <v>26.87</v>
      </c>
      <c r="GC66" s="24">
        <v>30.768999999999998</v>
      </c>
      <c r="GD66" s="24">
        <v>30.574000000000002</v>
      </c>
      <c r="GE66" s="24">
        <v>27.132999999999999</v>
      </c>
      <c r="GF66" s="24">
        <v>30.452000000000002</v>
      </c>
      <c r="GG66" s="24">
        <v>30.457999999999998</v>
      </c>
      <c r="GH66" s="24">
        <v>26.754000000000001</v>
      </c>
      <c r="GI66" s="24">
        <v>30.326000000000001</v>
      </c>
      <c r="GJ66" s="24">
        <v>30.648</v>
      </c>
      <c r="GK66" s="24">
        <v>27.466000000000001</v>
      </c>
      <c r="GL66" s="24">
        <v>30.539000000000001</v>
      </c>
      <c r="GM66" s="24">
        <v>30.728000000000002</v>
      </c>
      <c r="GN66" s="24">
        <v>27.821000000000002</v>
      </c>
      <c r="GO66" s="24">
        <v>30.637</v>
      </c>
      <c r="GP66" s="24">
        <v>30.640999999999998</v>
      </c>
      <c r="GQ66" s="24">
        <v>28.31</v>
      </c>
      <c r="GR66" s="24">
        <v>30.568999999999999</v>
      </c>
      <c r="GS66" s="24">
        <v>30.561</v>
      </c>
      <c r="GT66" s="24">
        <v>28.943999999999999</v>
      </c>
      <c r="GU66" s="24">
        <v>30.51</v>
      </c>
      <c r="GV66" s="24">
        <v>30.317</v>
      </c>
      <c r="GW66" s="24">
        <v>29.920999999999999</v>
      </c>
      <c r="GX66" s="24">
        <v>30.303999999999998</v>
      </c>
      <c r="GY66" s="24">
        <v>30.215</v>
      </c>
      <c r="GZ66" s="24">
        <v>30.337</v>
      </c>
      <c r="HA66" s="24">
        <v>30.219000000000001</v>
      </c>
      <c r="HB66" s="24">
        <v>29.795999999999999</v>
      </c>
      <c r="HC66" s="24">
        <v>30.244</v>
      </c>
      <c r="HD66" s="24">
        <v>29.811</v>
      </c>
      <c r="HE66" s="203">
        <v>29.423999999999999</v>
      </c>
      <c r="HF66" s="203">
        <v>30.713000000000001</v>
      </c>
      <c r="HG66" s="203">
        <v>29.466999999999999</v>
      </c>
      <c r="HH66" s="203"/>
      <c r="HI66" s="203"/>
      <c r="HJ66" s="203"/>
      <c r="HK66" s="203"/>
      <c r="HL66" s="203"/>
      <c r="HM66" s="203"/>
      <c r="HN66" s="203"/>
      <c r="HO66" s="203"/>
      <c r="HP66" s="203"/>
      <c r="HQ66" s="203"/>
      <c r="HR66" s="203"/>
      <c r="HS66" s="203"/>
      <c r="HT66" s="203"/>
      <c r="HU66" s="203"/>
      <c r="HV66" s="203"/>
      <c r="HW66" s="203"/>
      <c r="HX66" s="203"/>
      <c r="HY66" s="203"/>
      <c r="HZ66" s="203"/>
      <c r="IA66" s="203"/>
      <c r="IB66" s="203"/>
      <c r="IC66" s="203"/>
      <c r="ID66" s="203"/>
      <c r="IE66" s="203"/>
      <c r="IF66" s="203"/>
      <c r="IG66" s="203"/>
      <c r="IH66" s="203"/>
      <c r="II66" s="203"/>
      <c r="IJ66" s="203"/>
      <c r="IK66" s="203"/>
      <c r="IL66" s="203"/>
      <c r="IM66" s="203"/>
      <c r="IN66" s="203"/>
      <c r="IO66" s="203"/>
      <c r="IP66" s="203"/>
      <c r="IQ66" s="203"/>
      <c r="IR66" s="203"/>
      <c r="IS66" s="203"/>
      <c r="IT66" s="203"/>
      <c r="IU66" s="203"/>
      <c r="IV66" s="203"/>
      <c r="IW66" s="203"/>
      <c r="IX66" s="203"/>
      <c r="IY66" s="203"/>
      <c r="IZ66" s="203"/>
      <c r="JA66" s="203"/>
      <c r="JB66" s="203"/>
      <c r="JC66" s="203"/>
      <c r="JD66" s="203"/>
      <c r="JE66" s="203"/>
      <c r="JF66" s="203"/>
      <c r="JG66" s="203"/>
      <c r="JH66" s="203"/>
      <c r="JI66" s="203"/>
      <c r="JJ66" s="203"/>
      <c r="JK66" s="203"/>
      <c r="JL66" s="203"/>
      <c r="JM66" s="203"/>
      <c r="JN66" s="203"/>
      <c r="JO66" s="203"/>
      <c r="JP66" s="203"/>
      <c r="JQ66" s="203"/>
      <c r="JR66" s="203"/>
      <c r="JS66" s="203"/>
      <c r="JT66" s="203"/>
      <c r="JU66" s="203"/>
      <c r="JV66" s="203"/>
      <c r="JW66" s="203"/>
      <c r="JX66" s="203"/>
      <c r="JY66" s="203"/>
      <c r="JZ66" s="203"/>
      <c r="KA66" s="203"/>
      <c r="KB66" s="203"/>
      <c r="KC66" s="203"/>
      <c r="KD66" s="203"/>
      <c r="KE66" s="203"/>
      <c r="KF66" s="203"/>
      <c r="KG66" s="203"/>
      <c r="KH66" s="203"/>
      <c r="KI66" s="203"/>
      <c r="KJ66" s="203"/>
      <c r="KK66" s="203"/>
      <c r="KL66" s="203"/>
      <c r="KM66" s="203"/>
      <c r="KN66" s="203"/>
      <c r="KO66" s="203"/>
      <c r="KP66" s="203"/>
      <c r="KQ66" s="203"/>
      <c r="KR66" s="203"/>
      <c r="KS66" s="203"/>
      <c r="KT66" s="203"/>
      <c r="KU66" s="203"/>
      <c r="KV66" s="203"/>
      <c r="KW66" s="203"/>
      <c r="KX66" s="203"/>
      <c r="KY66" s="203"/>
      <c r="KZ66" s="203"/>
      <c r="LA66" s="203"/>
      <c r="LB66" s="203"/>
      <c r="LC66" s="203"/>
      <c r="LD66" s="203"/>
      <c r="LE66" s="203"/>
      <c r="LF66" s="203"/>
      <c r="LG66" s="203"/>
      <c r="LH66" s="203"/>
      <c r="LI66" s="203"/>
      <c r="LJ66" s="203"/>
      <c r="LK66" s="203"/>
      <c r="LL66" s="203"/>
      <c r="LM66" s="203"/>
      <c r="LN66" s="203"/>
      <c r="LO66" s="203"/>
      <c r="LP66" s="203"/>
      <c r="LQ66" s="203"/>
      <c r="LR66" s="203"/>
      <c r="LS66" s="203"/>
      <c r="LT66" s="203"/>
      <c r="LU66" s="203"/>
      <c r="LV66" s="203"/>
      <c r="LW66" s="203"/>
      <c r="LX66" s="203"/>
      <c r="LY66" s="203"/>
      <c r="LZ66" s="203"/>
      <c r="MA66" s="203"/>
      <c r="MB66" s="203"/>
      <c r="MC66" s="203"/>
      <c r="MD66" s="203"/>
      <c r="ME66" s="203"/>
      <c r="MF66" s="203"/>
      <c r="MG66" s="203"/>
      <c r="MH66" s="203"/>
      <c r="MI66" s="203"/>
      <c r="MJ66" s="203"/>
      <c r="MK66" s="203"/>
      <c r="ML66" s="203"/>
      <c r="MM66" s="203"/>
      <c r="MN66" s="203"/>
      <c r="MO66" s="203"/>
      <c r="MP66" s="203"/>
      <c r="MQ66" s="203"/>
      <c r="MR66" s="203"/>
      <c r="MS66" s="203"/>
      <c r="MT66" s="203"/>
      <c r="MU66" s="203"/>
      <c r="MV66" s="203"/>
      <c r="MW66" s="203"/>
      <c r="MX66" s="203"/>
      <c r="MY66" s="203"/>
      <c r="MZ66" s="203"/>
      <c r="NA66" s="203"/>
      <c r="NB66" s="203"/>
      <c r="NC66" s="203"/>
      <c r="ND66" s="203"/>
      <c r="NE66" s="203"/>
      <c r="NF66" s="203"/>
      <c r="NG66" s="203"/>
      <c r="NH66" s="203"/>
      <c r="NI66" s="203"/>
      <c r="NJ66" s="203"/>
      <c r="NK66" s="203"/>
      <c r="NL66" s="203"/>
      <c r="NM66" s="203"/>
      <c r="NN66" s="203"/>
      <c r="NO66" s="203"/>
      <c r="NP66" s="203"/>
      <c r="NQ66" s="203"/>
      <c r="NR66" s="203"/>
      <c r="NS66" s="203"/>
      <c r="NT66" s="203"/>
      <c r="NU66" s="203"/>
      <c r="NV66" s="203"/>
      <c r="NW66" s="203"/>
      <c r="NX66" s="203"/>
      <c r="NY66" s="203"/>
      <c r="NZ66" s="203"/>
      <c r="OA66" s="203"/>
      <c r="OB66" s="205"/>
      <c r="OC66" s="205"/>
      <c r="OD66" s="205"/>
      <c r="OE66" s="205"/>
      <c r="OF66" s="205"/>
      <c r="OG66" s="205"/>
      <c r="OH66" s="205"/>
      <c r="OI66" s="205"/>
      <c r="OJ66" s="205"/>
      <c r="OK66" s="205"/>
      <c r="OL66" s="205"/>
      <c r="OM66" s="205"/>
      <c r="ON66" s="205"/>
      <c r="OO66" s="205"/>
      <c r="OP66" s="205"/>
      <c r="OQ66" s="205"/>
      <c r="OR66" s="205"/>
      <c r="OS66" s="205"/>
      <c r="OT66" s="205"/>
      <c r="OU66" s="205"/>
      <c r="OV66" s="205"/>
      <c r="OW66" s="205"/>
      <c r="OX66" s="205"/>
      <c r="OY66" s="205"/>
      <c r="OZ66" s="205"/>
      <c r="PA66" s="205"/>
      <c r="PB66" s="205"/>
      <c r="PC66" s="205"/>
      <c r="PD66" s="205"/>
      <c r="PE66" s="205"/>
      <c r="PF66" s="205"/>
      <c r="PG66" s="205"/>
      <c r="PH66" s="205"/>
      <c r="PI66" s="205"/>
      <c r="PJ66" s="205"/>
      <c r="PK66" s="205"/>
    </row>
    <row r="67" spans="1:427" ht="12" customHeight="1" x14ac:dyDescent="0.35">
      <c r="A67" s="18">
        <v>28</v>
      </c>
      <c r="C67" s="145" t="s">
        <v>48</v>
      </c>
      <c r="D67" s="1" t="s">
        <v>29</v>
      </c>
      <c r="E67" s="24">
        <v>1.7629999999999999</v>
      </c>
      <c r="F67" s="24">
        <v>0.4</v>
      </c>
      <c r="G67" s="24">
        <v>3.4169999999999998</v>
      </c>
      <c r="H67" s="24">
        <v>1.831</v>
      </c>
      <c r="I67" s="24">
        <v>1.8640000000000001</v>
      </c>
      <c r="J67" s="24">
        <v>0.443</v>
      </c>
      <c r="K67" s="24">
        <v>4.2329999999999997</v>
      </c>
      <c r="L67" s="24">
        <v>1.806</v>
      </c>
      <c r="M67" s="24">
        <v>1.837</v>
      </c>
      <c r="N67" s="24">
        <v>0.435</v>
      </c>
      <c r="O67" s="24">
        <v>3.621</v>
      </c>
      <c r="P67" s="24">
        <v>1.7150000000000001</v>
      </c>
      <c r="Q67" s="24">
        <v>1.895</v>
      </c>
      <c r="R67" s="24">
        <v>0.42799999999999999</v>
      </c>
      <c r="S67" s="24">
        <v>4.8339999999999996</v>
      </c>
      <c r="T67" s="24">
        <v>1.8220000000000001</v>
      </c>
      <c r="U67" s="24">
        <v>1.99</v>
      </c>
      <c r="V67" s="24">
        <v>0.45300000000000001</v>
      </c>
      <c r="W67" s="24">
        <v>4.9850000000000003</v>
      </c>
      <c r="X67" s="24">
        <v>1.909</v>
      </c>
      <c r="Y67" s="24">
        <v>2.0459999999999998</v>
      </c>
      <c r="Z67" s="24">
        <v>0.56799999999999995</v>
      </c>
      <c r="AA67" s="24">
        <v>5.12</v>
      </c>
      <c r="AB67" s="24">
        <v>1.9910000000000001</v>
      </c>
      <c r="AC67" s="24">
        <v>2.0430000000000001</v>
      </c>
      <c r="AD67" s="24">
        <v>0.57699999999999996</v>
      </c>
      <c r="AE67" s="24">
        <v>4.1609999999999996</v>
      </c>
      <c r="AF67" s="24">
        <v>1.968</v>
      </c>
      <c r="AG67" s="24">
        <v>1.94</v>
      </c>
      <c r="AH67" s="24">
        <v>4.2560000000000002</v>
      </c>
      <c r="AI67" s="24">
        <v>2.1709999999999998</v>
      </c>
      <c r="AJ67" s="24">
        <v>2.0019999999999998</v>
      </c>
      <c r="AK67" s="24">
        <v>4.4740000000000002</v>
      </c>
      <c r="AL67" s="24">
        <v>2.2490000000000001</v>
      </c>
      <c r="AM67" s="24">
        <v>2.0030000000000001</v>
      </c>
      <c r="AN67" s="24">
        <v>4.4939999999999998</v>
      </c>
      <c r="AO67" s="24">
        <v>2.2559999999999998</v>
      </c>
      <c r="AP67" s="24">
        <v>2.1360000000000001</v>
      </c>
      <c r="AQ67" s="24">
        <v>4.5519999999999996</v>
      </c>
      <c r="AR67" s="24">
        <v>2.387</v>
      </c>
      <c r="AS67" s="24">
        <v>1.819</v>
      </c>
      <c r="AT67" s="24">
        <v>3.5369999999999999</v>
      </c>
      <c r="AU67" s="24">
        <v>2.052</v>
      </c>
      <c r="AV67" s="24">
        <v>1.8520000000000001</v>
      </c>
      <c r="AW67" s="24">
        <v>3.4969999999999999</v>
      </c>
      <c r="AX67" s="24">
        <v>2.0790000000000002</v>
      </c>
      <c r="AY67" s="24">
        <v>1.857</v>
      </c>
      <c r="AZ67" s="24">
        <v>3.6309999999999998</v>
      </c>
      <c r="BA67" s="24">
        <v>2.1040000000000001</v>
      </c>
      <c r="BB67" s="24">
        <v>1.85</v>
      </c>
      <c r="BC67" s="24">
        <v>3.4630000000000001</v>
      </c>
      <c r="BD67" s="24">
        <v>2.0710000000000002</v>
      </c>
      <c r="BE67" s="24">
        <v>1.8380000000000001</v>
      </c>
      <c r="BF67" s="24">
        <v>3.496</v>
      </c>
      <c r="BG67" s="24">
        <v>2.0680000000000001</v>
      </c>
      <c r="BH67" s="24">
        <v>1.82</v>
      </c>
      <c r="BI67" s="24">
        <v>3.5409999999999999</v>
      </c>
      <c r="BJ67" s="24">
        <v>2.0609999999999999</v>
      </c>
      <c r="BK67" s="24">
        <v>1.9359999999999999</v>
      </c>
      <c r="BL67" s="24">
        <v>4.319</v>
      </c>
      <c r="BM67" s="24">
        <v>2.2749999999999999</v>
      </c>
      <c r="BN67" s="24">
        <v>2.2650000000000001</v>
      </c>
      <c r="BO67" s="24">
        <v>4.3470000000000004</v>
      </c>
      <c r="BP67" s="24">
        <v>2.5590000000000002</v>
      </c>
      <c r="BQ67" s="24">
        <v>2.52</v>
      </c>
      <c r="BR67" s="24">
        <v>7.25</v>
      </c>
      <c r="BS67" s="24">
        <v>2.9</v>
      </c>
      <c r="BT67" s="24">
        <v>1.952</v>
      </c>
      <c r="BU67" s="24">
        <v>7.3120000000000003</v>
      </c>
      <c r="BV67" s="24">
        <v>2.379</v>
      </c>
      <c r="BW67" s="24">
        <v>1.948</v>
      </c>
      <c r="BX67" s="24">
        <v>7.4560000000000004</v>
      </c>
      <c r="BY67" s="24">
        <v>2.3769999999999998</v>
      </c>
      <c r="BZ67" s="24">
        <v>2.0609999999999999</v>
      </c>
      <c r="CA67" s="24">
        <v>7.1909999999999998</v>
      </c>
      <c r="CB67" s="24">
        <v>2.4550000000000001</v>
      </c>
      <c r="CC67" s="24">
        <v>1.6080000000000001</v>
      </c>
      <c r="CD67" s="24">
        <v>8.8550000000000004</v>
      </c>
      <c r="CE67" s="24">
        <v>2.1440000000000001</v>
      </c>
      <c r="CF67" s="24">
        <v>1.587</v>
      </c>
      <c r="CG67" s="24">
        <v>7.7549999999999999</v>
      </c>
      <c r="CH67" s="24">
        <v>2.0299999999999998</v>
      </c>
      <c r="CI67" s="24">
        <v>1.7430000000000001</v>
      </c>
      <c r="CJ67" s="24">
        <v>7.8789999999999996</v>
      </c>
      <c r="CK67" s="24">
        <v>2.177</v>
      </c>
      <c r="CL67" s="24">
        <v>1.55</v>
      </c>
      <c r="CM67" s="24">
        <v>8.08</v>
      </c>
      <c r="CN67" s="24">
        <v>2.0099999999999998</v>
      </c>
      <c r="CO67" s="24">
        <v>1.522</v>
      </c>
      <c r="CP67" s="24">
        <v>8.5289999999999999</v>
      </c>
      <c r="CQ67" s="24">
        <v>1.986</v>
      </c>
      <c r="CR67" s="24">
        <v>1.52</v>
      </c>
      <c r="CS67" s="24">
        <v>8.24</v>
      </c>
      <c r="CT67" s="24">
        <v>1.98</v>
      </c>
      <c r="CU67" s="24">
        <v>1.5289999999999999</v>
      </c>
      <c r="CV67" s="24">
        <v>8.3640000000000008</v>
      </c>
      <c r="CW67" s="24">
        <v>1.9770000000000001</v>
      </c>
      <c r="CX67" s="24">
        <v>1.6879999999999999</v>
      </c>
      <c r="CY67" s="24">
        <v>9.0050000000000008</v>
      </c>
      <c r="CZ67" s="24">
        <v>2.137</v>
      </c>
      <c r="DA67" s="24">
        <v>1.6970000000000001</v>
      </c>
      <c r="DB67" s="24">
        <v>10.295</v>
      </c>
      <c r="DC67" s="24">
        <v>2.1829999999999998</v>
      </c>
      <c r="DD67" s="24">
        <v>1.786</v>
      </c>
      <c r="DE67" s="24">
        <v>14.599</v>
      </c>
      <c r="DF67" s="24">
        <v>2.468</v>
      </c>
      <c r="DG67" s="24">
        <v>1.8009999999999999</v>
      </c>
      <c r="DH67" s="24">
        <v>16.393999999999998</v>
      </c>
      <c r="DI67" s="24">
        <v>2.5470000000000002</v>
      </c>
      <c r="DJ67" s="24">
        <v>1.7450000000000001</v>
      </c>
      <c r="DK67" s="24">
        <v>11.843</v>
      </c>
      <c r="DL67" s="24">
        <v>2.2269999999999999</v>
      </c>
      <c r="DM67" s="24">
        <v>1.736</v>
      </c>
      <c r="DN67" s="24">
        <v>11.159000000000001</v>
      </c>
      <c r="DO67" s="24">
        <v>2.1379999999999999</v>
      </c>
      <c r="DP67" s="24">
        <v>1.835</v>
      </c>
      <c r="DQ67" s="24">
        <v>10.523</v>
      </c>
      <c r="DR67" s="24">
        <v>2.1989999999999998</v>
      </c>
      <c r="DS67" s="24">
        <v>1.694</v>
      </c>
      <c r="DT67" s="24">
        <v>10.920999999999999</v>
      </c>
      <c r="DU67" s="24">
        <v>2.0760000000000001</v>
      </c>
      <c r="DV67" s="24">
        <v>1.667</v>
      </c>
      <c r="DW67" s="24">
        <v>10.782999999999999</v>
      </c>
      <c r="DX67" s="24">
        <v>2.0339999999999998</v>
      </c>
      <c r="DY67" s="24">
        <v>1.6659999999999999</v>
      </c>
      <c r="DZ67" s="24">
        <v>10.429</v>
      </c>
      <c r="EA67" s="24">
        <v>2.0139999999999998</v>
      </c>
      <c r="EB67" s="24">
        <v>1.6619999999999999</v>
      </c>
      <c r="EC67" s="24">
        <v>10.9</v>
      </c>
      <c r="ED67" s="24">
        <v>2.028</v>
      </c>
      <c r="EE67" s="24">
        <v>1.6140000000000001</v>
      </c>
      <c r="EF67" s="24">
        <v>11.531000000000001</v>
      </c>
      <c r="EG67" s="24">
        <v>1.98</v>
      </c>
      <c r="EH67" s="24">
        <v>1.6020000000000001</v>
      </c>
      <c r="EI67" s="24">
        <v>11.452999999999999</v>
      </c>
      <c r="EJ67" s="24">
        <v>1.96</v>
      </c>
      <c r="EK67" s="24">
        <v>1.528</v>
      </c>
      <c r="EL67" s="24">
        <v>9.1370000000000005</v>
      </c>
      <c r="EM67" s="24">
        <v>1.802</v>
      </c>
      <c r="EN67" s="24">
        <v>1.536</v>
      </c>
      <c r="EO67" s="24">
        <v>9.0809999999999995</v>
      </c>
      <c r="EP67" s="24">
        <v>1.8080000000000001</v>
      </c>
      <c r="EQ67" s="24">
        <v>1.532</v>
      </c>
      <c r="ER67" s="24">
        <v>10.077</v>
      </c>
      <c r="ES67" s="24">
        <v>1.8140000000000001</v>
      </c>
      <c r="ET67" s="24">
        <v>1.49</v>
      </c>
      <c r="EU67" s="24">
        <v>10.54</v>
      </c>
      <c r="EV67" s="24">
        <v>1.78</v>
      </c>
      <c r="EW67" s="24">
        <v>1.4750000000000001</v>
      </c>
      <c r="EX67" s="24">
        <v>10.62</v>
      </c>
      <c r="EY67" s="24">
        <v>1.7689999999999999</v>
      </c>
      <c r="EZ67" s="24">
        <v>1.484</v>
      </c>
      <c r="FA67" s="24">
        <v>10.677</v>
      </c>
      <c r="FB67" s="24">
        <v>1.7749999999999999</v>
      </c>
      <c r="FC67" s="24">
        <v>1.522</v>
      </c>
      <c r="FD67" s="24">
        <v>11.638</v>
      </c>
      <c r="FE67" s="24">
        <v>1.845</v>
      </c>
      <c r="FF67" s="24">
        <v>1.4910000000000001</v>
      </c>
      <c r="FG67" s="24">
        <v>10.55</v>
      </c>
      <c r="FH67" s="24">
        <v>1.776</v>
      </c>
      <c r="FI67" s="24">
        <v>1.49</v>
      </c>
      <c r="FJ67" s="24">
        <v>10.07</v>
      </c>
      <c r="FK67" s="24">
        <v>1.76</v>
      </c>
      <c r="FL67" s="24">
        <v>1.476</v>
      </c>
      <c r="FM67" s="24">
        <v>10.428000000000001</v>
      </c>
      <c r="FN67" s="24">
        <v>1.7470000000000001</v>
      </c>
      <c r="FO67" s="24">
        <v>1.375</v>
      </c>
      <c r="FP67" s="24">
        <v>9.7780000000000005</v>
      </c>
      <c r="FQ67" s="24">
        <v>1.6259999999999999</v>
      </c>
      <c r="FR67" s="24">
        <v>1.0489999999999999</v>
      </c>
      <c r="FS67" s="24">
        <v>9.0489999999999995</v>
      </c>
      <c r="FT67" s="24">
        <v>1.2989999999999999</v>
      </c>
      <c r="FU67" s="24">
        <v>1.0389999999999999</v>
      </c>
      <c r="FV67" s="24">
        <v>9.0990000000000002</v>
      </c>
      <c r="FW67" s="24">
        <v>1.296</v>
      </c>
      <c r="FX67" s="24">
        <v>1.054</v>
      </c>
      <c r="FY67" s="24">
        <v>8.6769999999999996</v>
      </c>
      <c r="FZ67" s="24">
        <v>1.3009999999999999</v>
      </c>
      <c r="GA67" s="24">
        <v>1.0489999999999999</v>
      </c>
      <c r="GB67" s="24">
        <v>8.5969999999999995</v>
      </c>
      <c r="GC67" s="24">
        <v>1.2949999999999999</v>
      </c>
      <c r="GD67" s="24">
        <v>1.052</v>
      </c>
      <c r="GE67" s="24">
        <v>7.6470000000000002</v>
      </c>
      <c r="GF67" s="24">
        <v>1.298</v>
      </c>
      <c r="GG67" s="24">
        <v>1.0389999999999999</v>
      </c>
      <c r="GH67" s="24">
        <v>7.8810000000000002</v>
      </c>
      <c r="GI67" s="24">
        <v>1.2969999999999999</v>
      </c>
      <c r="GJ67" s="24">
        <v>1.008</v>
      </c>
      <c r="GK67" s="24">
        <v>8.1039999999999992</v>
      </c>
      <c r="GL67" s="24">
        <v>1.26</v>
      </c>
      <c r="GM67" s="24">
        <v>0.873</v>
      </c>
      <c r="GN67" s="24">
        <v>9.2509999999999994</v>
      </c>
      <c r="GO67" s="24">
        <v>1.1359999999999999</v>
      </c>
      <c r="GP67" s="24">
        <v>0.94199999999999995</v>
      </c>
      <c r="GQ67" s="24">
        <v>9.32</v>
      </c>
      <c r="GR67" s="24">
        <v>1.2030000000000001</v>
      </c>
      <c r="GS67" s="24">
        <v>1.071</v>
      </c>
      <c r="GT67" s="24">
        <v>9.1630000000000003</v>
      </c>
      <c r="GU67" s="24">
        <v>1.327</v>
      </c>
      <c r="GV67" s="24">
        <v>0.96099999999999997</v>
      </c>
      <c r="GW67" s="24">
        <v>8.7490000000000006</v>
      </c>
      <c r="GX67" s="24">
        <v>1.214</v>
      </c>
      <c r="GY67" s="24">
        <v>0.96499999999999997</v>
      </c>
      <c r="GZ67" s="24">
        <v>8.8109999999999999</v>
      </c>
      <c r="HA67" s="24">
        <v>1.2250000000000001</v>
      </c>
      <c r="HB67" s="24">
        <v>0.96399999999999997</v>
      </c>
      <c r="HC67" s="24">
        <v>9.1180000000000003</v>
      </c>
      <c r="HD67" s="24">
        <v>1.2370000000000001</v>
      </c>
      <c r="HE67" s="203">
        <v>0.93500000000000005</v>
      </c>
      <c r="HF67" s="203">
        <v>8.9019999999999992</v>
      </c>
      <c r="HG67" s="203">
        <v>1.2030000000000001</v>
      </c>
      <c r="HH67" s="203"/>
      <c r="HI67" s="203"/>
      <c r="HJ67" s="203"/>
      <c r="HK67" s="203"/>
      <c r="HL67" s="203"/>
      <c r="HM67" s="203"/>
      <c r="HN67" s="203"/>
      <c r="HO67" s="203"/>
      <c r="HP67" s="203"/>
      <c r="HQ67" s="203"/>
      <c r="HR67" s="203"/>
      <c r="HS67" s="203"/>
      <c r="HT67" s="203"/>
      <c r="HU67" s="203"/>
      <c r="HV67" s="203"/>
      <c r="HW67" s="203"/>
      <c r="HX67" s="203"/>
      <c r="HY67" s="203"/>
      <c r="HZ67" s="203"/>
      <c r="IA67" s="203"/>
      <c r="IB67" s="203"/>
      <c r="IC67" s="203"/>
      <c r="ID67" s="203"/>
      <c r="IE67" s="203"/>
      <c r="IF67" s="203"/>
      <c r="IG67" s="203"/>
      <c r="IH67" s="203"/>
      <c r="II67" s="203"/>
      <c r="IJ67" s="203"/>
      <c r="IK67" s="203"/>
      <c r="IL67" s="203"/>
      <c r="IM67" s="203"/>
      <c r="IN67" s="203"/>
      <c r="IO67" s="203"/>
      <c r="IP67" s="203"/>
      <c r="IQ67" s="203"/>
      <c r="IR67" s="203"/>
      <c r="IS67" s="203"/>
      <c r="IT67" s="203"/>
      <c r="IU67" s="203"/>
      <c r="IV67" s="203"/>
      <c r="IW67" s="203"/>
      <c r="IX67" s="203"/>
      <c r="IY67" s="203"/>
      <c r="IZ67" s="203"/>
      <c r="JA67" s="203"/>
      <c r="JB67" s="203"/>
      <c r="JC67" s="203"/>
      <c r="JD67" s="203"/>
      <c r="JE67" s="203"/>
      <c r="JF67" s="203"/>
      <c r="JG67" s="203"/>
      <c r="JH67" s="203"/>
      <c r="JI67" s="203"/>
      <c r="JJ67" s="203"/>
      <c r="JK67" s="203"/>
      <c r="JL67" s="203"/>
      <c r="JM67" s="203"/>
      <c r="JN67" s="203"/>
      <c r="JO67" s="203"/>
      <c r="JP67" s="203"/>
      <c r="JQ67" s="203"/>
      <c r="JR67" s="203"/>
      <c r="JS67" s="203"/>
      <c r="JT67" s="203"/>
      <c r="JU67" s="203"/>
      <c r="JV67" s="203"/>
      <c r="JW67" s="203"/>
      <c r="JX67" s="203"/>
      <c r="JY67" s="203"/>
      <c r="JZ67" s="203"/>
      <c r="KA67" s="203"/>
      <c r="KB67" s="203"/>
      <c r="KC67" s="203"/>
      <c r="KD67" s="203"/>
      <c r="KE67" s="203"/>
      <c r="KF67" s="203"/>
      <c r="KG67" s="203"/>
      <c r="KH67" s="203"/>
      <c r="KI67" s="203"/>
      <c r="KJ67" s="203"/>
      <c r="KK67" s="203"/>
      <c r="KL67" s="203"/>
      <c r="KM67" s="203"/>
      <c r="KN67" s="203"/>
      <c r="KO67" s="203"/>
      <c r="KP67" s="203"/>
      <c r="KQ67" s="203"/>
      <c r="KR67" s="203"/>
      <c r="KS67" s="203"/>
      <c r="KT67" s="203"/>
      <c r="KU67" s="203"/>
      <c r="KV67" s="203"/>
      <c r="KW67" s="203"/>
      <c r="KX67" s="203"/>
      <c r="KY67" s="203"/>
      <c r="KZ67" s="203"/>
      <c r="LA67" s="203"/>
      <c r="LB67" s="203"/>
      <c r="LC67" s="203"/>
      <c r="LD67" s="203"/>
      <c r="LE67" s="203"/>
      <c r="LF67" s="203"/>
      <c r="LG67" s="203"/>
      <c r="LH67" s="203"/>
      <c r="LI67" s="203"/>
      <c r="LJ67" s="203"/>
      <c r="LK67" s="203"/>
      <c r="LL67" s="203"/>
      <c r="LM67" s="203"/>
      <c r="LN67" s="203"/>
      <c r="LO67" s="203"/>
      <c r="LP67" s="203"/>
      <c r="LQ67" s="203"/>
      <c r="LR67" s="203"/>
      <c r="LS67" s="203"/>
      <c r="LT67" s="203"/>
      <c r="LU67" s="203"/>
      <c r="LV67" s="203"/>
      <c r="LW67" s="203"/>
      <c r="LX67" s="203"/>
      <c r="LY67" s="203"/>
      <c r="LZ67" s="203"/>
      <c r="MA67" s="203"/>
      <c r="MB67" s="203"/>
      <c r="MC67" s="203"/>
      <c r="MD67" s="203"/>
      <c r="ME67" s="203"/>
      <c r="MF67" s="203"/>
      <c r="MG67" s="203"/>
      <c r="MH67" s="203"/>
      <c r="MI67" s="203"/>
      <c r="MJ67" s="203"/>
      <c r="MK67" s="203"/>
      <c r="ML67" s="203"/>
      <c r="MM67" s="203"/>
      <c r="MN67" s="203"/>
      <c r="MO67" s="203"/>
      <c r="MP67" s="203"/>
      <c r="MQ67" s="203"/>
      <c r="MR67" s="203"/>
      <c r="MS67" s="203"/>
      <c r="MT67" s="203"/>
      <c r="MU67" s="203"/>
      <c r="MV67" s="203"/>
      <c r="MW67" s="203"/>
      <c r="MX67" s="203"/>
      <c r="MY67" s="203"/>
      <c r="MZ67" s="203"/>
      <c r="NA67" s="203"/>
      <c r="NB67" s="203"/>
      <c r="NC67" s="203"/>
      <c r="ND67" s="203"/>
      <c r="NE67" s="203"/>
      <c r="NF67" s="203"/>
      <c r="NG67" s="203"/>
      <c r="NH67" s="203"/>
      <c r="NI67" s="203"/>
      <c r="NJ67" s="203"/>
      <c r="NK67" s="203"/>
      <c r="NL67" s="203"/>
      <c r="NM67" s="203"/>
      <c r="NN67" s="203"/>
      <c r="NO67" s="203"/>
      <c r="NP67" s="203"/>
      <c r="NQ67" s="203"/>
      <c r="NR67" s="203"/>
      <c r="NS67" s="203"/>
      <c r="NT67" s="203"/>
      <c r="NU67" s="203"/>
      <c r="NV67" s="203"/>
      <c r="NW67" s="203"/>
      <c r="NX67" s="203"/>
      <c r="NY67" s="203"/>
      <c r="NZ67" s="203"/>
      <c r="OA67" s="203"/>
      <c r="OB67" s="205"/>
      <c r="OC67" s="205"/>
      <c r="OD67" s="205"/>
      <c r="OE67" s="205"/>
      <c r="OF67" s="205"/>
      <c r="OG67" s="205"/>
      <c r="OH67" s="205"/>
      <c r="OI67" s="205"/>
      <c r="OJ67" s="205"/>
      <c r="OK67" s="205"/>
      <c r="OL67" s="205"/>
      <c r="OM67" s="205"/>
      <c r="ON67" s="205"/>
      <c r="OO67" s="205"/>
      <c r="OP67" s="205"/>
      <c r="OQ67" s="205"/>
      <c r="OR67" s="205"/>
      <c r="OS67" s="205"/>
      <c r="OT67" s="205"/>
      <c r="OU67" s="205"/>
      <c r="OV67" s="205"/>
      <c r="OW67" s="205"/>
      <c r="OX67" s="205"/>
      <c r="OY67" s="205"/>
      <c r="OZ67" s="205"/>
      <c r="PA67" s="205"/>
      <c r="PB67" s="205"/>
      <c r="PC67" s="205"/>
      <c r="PD67" s="205"/>
      <c r="PE67" s="205"/>
      <c r="PF67" s="205"/>
      <c r="PG67" s="205"/>
      <c r="PH67" s="205"/>
      <c r="PI67" s="205"/>
      <c r="PJ67" s="205"/>
      <c r="PK67" s="205"/>
    </row>
    <row r="68" spans="1:427" ht="12" customHeight="1" x14ac:dyDescent="0.35">
      <c r="A68" s="18"/>
      <c r="C68" s="7"/>
      <c r="D68" s="1"/>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4"/>
      <c r="BY68" s="24"/>
      <c r="BZ68" s="24"/>
      <c r="CA68" s="24"/>
      <c r="CB68" s="24"/>
      <c r="CC68" s="24"/>
      <c r="CD68" s="24"/>
      <c r="CE68" s="24"/>
      <c r="CF68" s="24"/>
      <c r="CG68" s="24"/>
      <c r="CH68" s="24"/>
      <c r="CI68" s="24"/>
      <c r="CJ68" s="24"/>
      <c r="CK68" s="24"/>
      <c r="CL68" s="24"/>
      <c r="CM68" s="24"/>
      <c r="CN68" s="24"/>
      <c r="CO68" s="24"/>
      <c r="CP68" s="24"/>
      <c r="CQ68" s="24"/>
      <c r="CR68" s="24"/>
      <c r="CS68" s="24"/>
      <c r="CT68" s="24"/>
      <c r="CU68" s="24"/>
      <c r="CV68" s="24"/>
      <c r="CW68" s="24"/>
      <c r="CX68" s="24"/>
      <c r="CY68" s="24"/>
      <c r="CZ68" s="24"/>
      <c r="DA68" s="24"/>
      <c r="DB68" s="24"/>
      <c r="DC68" s="24"/>
      <c r="DD68" s="24"/>
      <c r="DE68" s="24"/>
      <c r="DF68" s="24"/>
      <c r="DG68" s="24"/>
      <c r="DH68" s="24"/>
      <c r="DI68" s="24"/>
      <c r="DJ68" s="24"/>
      <c r="DK68" s="24"/>
      <c r="DL68" s="24"/>
      <c r="DM68" s="24"/>
      <c r="DN68" s="24"/>
      <c r="DO68" s="24"/>
      <c r="DP68" s="24"/>
      <c r="DQ68" s="24"/>
      <c r="DR68" s="24"/>
      <c r="DS68" s="24"/>
      <c r="DT68" s="24"/>
      <c r="DU68" s="24"/>
      <c r="DV68" s="24"/>
      <c r="DW68" s="24"/>
      <c r="DX68" s="24"/>
      <c r="DY68" s="24"/>
      <c r="DZ68" s="24"/>
      <c r="EA68" s="24"/>
      <c r="EB68" s="24"/>
      <c r="EC68" s="24"/>
      <c r="ED68" s="24"/>
      <c r="EE68" s="24"/>
      <c r="EF68" s="24"/>
      <c r="EG68" s="24"/>
      <c r="EH68" s="24"/>
      <c r="EI68" s="24"/>
      <c r="EJ68" s="24"/>
      <c r="EK68" s="24"/>
      <c r="EL68" s="24"/>
      <c r="EM68" s="24"/>
      <c r="EN68" s="24"/>
      <c r="EO68" s="24"/>
      <c r="EP68" s="24"/>
      <c r="EQ68" s="24"/>
      <c r="ER68" s="24"/>
      <c r="ES68" s="24"/>
      <c r="ET68" s="24"/>
      <c r="EU68" s="24"/>
      <c r="EV68" s="24"/>
      <c r="EW68" s="24"/>
      <c r="EX68" s="24"/>
      <c r="EY68" s="24"/>
      <c r="EZ68" s="24"/>
      <c r="FA68" s="24"/>
      <c r="FB68" s="24"/>
      <c r="FC68" s="24"/>
      <c r="FD68" s="24"/>
      <c r="FE68" s="24"/>
      <c r="FF68" s="24"/>
      <c r="FG68" s="24"/>
      <c r="FH68" s="24"/>
      <c r="FI68" s="24"/>
      <c r="FJ68" s="24"/>
      <c r="FK68" s="24"/>
      <c r="FL68" s="24"/>
      <c r="FM68" s="24"/>
      <c r="FN68" s="24"/>
      <c r="FO68" s="24"/>
      <c r="FP68" s="24"/>
      <c r="FQ68" s="24"/>
      <c r="FR68" s="24"/>
      <c r="FS68" s="24"/>
      <c r="FT68" s="24"/>
      <c r="FU68" s="24"/>
      <c r="FV68" s="24"/>
      <c r="FW68" s="24"/>
      <c r="FX68" s="24"/>
      <c r="FY68" s="24"/>
      <c r="FZ68" s="24"/>
      <c r="GA68" s="24"/>
      <c r="GB68" s="24"/>
      <c r="GC68" s="24"/>
      <c r="GD68" s="24"/>
      <c r="GE68" s="24"/>
      <c r="GF68" s="24"/>
      <c r="GG68" s="24"/>
      <c r="GH68" s="24"/>
      <c r="GI68" s="24"/>
      <c r="GJ68" s="24"/>
      <c r="GK68" s="24"/>
      <c r="GL68" s="24"/>
      <c r="GM68" s="24"/>
      <c r="GN68" s="24"/>
      <c r="GO68" s="24"/>
      <c r="GP68" s="24"/>
      <c r="GQ68" s="24"/>
      <c r="GR68" s="24"/>
      <c r="GS68" s="24"/>
      <c r="GT68" s="24"/>
      <c r="GU68" s="24"/>
      <c r="GV68" s="24"/>
      <c r="GW68" s="24"/>
      <c r="GX68" s="24"/>
      <c r="GY68" s="24"/>
      <c r="GZ68" s="24"/>
      <c r="HA68" s="24"/>
      <c r="HB68" s="24"/>
      <c r="HC68" s="24"/>
      <c r="HD68" s="24"/>
      <c r="HE68" s="203"/>
      <c r="HF68" s="203"/>
      <c r="HG68" s="203"/>
      <c r="HH68" s="203"/>
      <c r="HI68" s="203"/>
      <c r="HJ68" s="203"/>
      <c r="HK68" s="203"/>
      <c r="HL68" s="203"/>
      <c r="HM68" s="203"/>
      <c r="HN68" s="203"/>
      <c r="HO68" s="203"/>
      <c r="HP68" s="203"/>
      <c r="HQ68" s="203"/>
      <c r="HR68" s="203"/>
      <c r="HS68" s="203"/>
      <c r="HT68" s="203"/>
      <c r="HU68" s="203"/>
      <c r="HV68" s="203"/>
      <c r="HW68" s="203"/>
      <c r="HX68" s="203"/>
      <c r="HY68" s="203"/>
      <c r="HZ68" s="203"/>
      <c r="IA68" s="203"/>
      <c r="IB68" s="203"/>
      <c r="IC68" s="203"/>
      <c r="ID68" s="203"/>
      <c r="IE68" s="203"/>
      <c r="IF68" s="203"/>
      <c r="IG68" s="203"/>
      <c r="IH68" s="203"/>
      <c r="II68" s="203"/>
      <c r="IJ68" s="203"/>
      <c r="IK68" s="203"/>
      <c r="IL68" s="203"/>
      <c r="IM68" s="203"/>
      <c r="IN68" s="203"/>
      <c r="IO68" s="203"/>
      <c r="IP68" s="203"/>
      <c r="IQ68" s="203"/>
      <c r="IR68" s="203"/>
      <c r="IS68" s="203"/>
      <c r="IT68" s="203"/>
      <c r="IU68" s="203"/>
      <c r="IV68" s="203"/>
      <c r="IW68" s="203"/>
      <c r="IX68" s="203"/>
      <c r="IY68" s="203"/>
      <c r="IZ68" s="203"/>
      <c r="JA68" s="203"/>
      <c r="JB68" s="203"/>
      <c r="JC68" s="203"/>
      <c r="JD68" s="203"/>
      <c r="JE68" s="203"/>
      <c r="JF68" s="203"/>
      <c r="JG68" s="203"/>
      <c r="JH68" s="203"/>
      <c r="JI68" s="203"/>
      <c r="JJ68" s="203"/>
      <c r="JK68" s="203"/>
      <c r="JL68" s="203"/>
      <c r="JM68" s="203"/>
      <c r="JN68" s="203"/>
      <c r="JO68" s="203"/>
      <c r="JP68" s="203"/>
      <c r="JQ68" s="203"/>
      <c r="JR68" s="203"/>
      <c r="JS68" s="203"/>
      <c r="JT68" s="203"/>
      <c r="JU68" s="203"/>
      <c r="JV68" s="203"/>
      <c r="JW68" s="203"/>
      <c r="JX68" s="203"/>
      <c r="JY68" s="203"/>
      <c r="JZ68" s="203"/>
      <c r="KA68" s="203"/>
      <c r="KB68" s="203"/>
      <c r="KC68" s="203"/>
      <c r="KD68" s="203"/>
      <c r="KE68" s="203"/>
      <c r="KF68" s="203"/>
      <c r="KG68" s="203"/>
      <c r="KH68" s="203"/>
      <c r="KI68" s="203"/>
      <c r="KJ68" s="203"/>
      <c r="KK68" s="203"/>
      <c r="KL68" s="203"/>
      <c r="KM68" s="203"/>
      <c r="KN68" s="203"/>
      <c r="KO68" s="203"/>
      <c r="KP68" s="203"/>
      <c r="KQ68" s="203"/>
      <c r="KR68" s="203"/>
      <c r="KS68" s="203"/>
      <c r="KT68" s="203"/>
      <c r="KU68" s="203"/>
      <c r="KV68" s="203"/>
      <c r="KW68" s="203"/>
      <c r="KX68" s="203"/>
      <c r="KY68" s="203"/>
      <c r="KZ68" s="203"/>
      <c r="LA68" s="203"/>
      <c r="LB68" s="203"/>
      <c r="LC68" s="203"/>
      <c r="LD68" s="203"/>
      <c r="LE68" s="203"/>
      <c r="LF68" s="203"/>
      <c r="LG68" s="203"/>
      <c r="LH68" s="203"/>
      <c r="LI68" s="203"/>
      <c r="LJ68" s="203"/>
      <c r="LK68" s="203"/>
      <c r="LL68" s="203"/>
      <c r="LM68" s="203"/>
      <c r="LN68" s="203"/>
      <c r="LO68" s="203"/>
      <c r="LP68" s="203"/>
      <c r="LQ68" s="203"/>
      <c r="LR68" s="203"/>
      <c r="LS68" s="203"/>
      <c r="LT68" s="203"/>
      <c r="LU68" s="203"/>
      <c r="LV68" s="203"/>
      <c r="LW68" s="203"/>
      <c r="LX68" s="203"/>
      <c r="LY68" s="203"/>
      <c r="LZ68" s="203"/>
      <c r="MA68" s="203"/>
      <c r="MB68" s="203"/>
      <c r="MC68" s="203"/>
      <c r="MD68" s="203"/>
      <c r="ME68" s="203"/>
      <c r="MF68" s="203"/>
      <c r="MG68" s="203"/>
      <c r="MH68" s="203"/>
      <c r="MI68" s="203"/>
      <c r="MJ68" s="203"/>
      <c r="MK68" s="203"/>
      <c r="ML68" s="203"/>
      <c r="MM68" s="203"/>
      <c r="MN68" s="203"/>
      <c r="MO68" s="203"/>
      <c r="MP68" s="203"/>
      <c r="MQ68" s="203"/>
      <c r="MR68" s="203"/>
      <c r="MS68" s="203"/>
      <c r="MT68" s="203"/>
      <c r="MU68" s="203"/>
      <c r="MV68" s="203"/>
      <c r="MW68" s="203"/>
      <c r="MX68" s="203"/>
      <c r="MY68" s="203"/>
      <c r="MZ68" s="203"/>
      <c r="NA68" s="203"/>
      <c r="NB68" s="203"/>
      <c r="NC68" s="203"/>
      <c r="ND68" s="203"/>
      <c r="NE68" s="203"/>
      <c r="NF68" s="203"/>
      <c r="NG68" s="203"/>
      <c r="NH68" s="203"/>
      <c r="NI68" s="203"/>
      <c r="NJ68" s="203"/>
      <c r="NK68" s="203"/>
      <c r="NL68" s="203"/>
      <c r="NM68" s="203"/>
      <c r="NN68" s="203"/>
      <c r="NO68" s="203"/>
      <c r="NP68" s="203"/>
      <c r="NQ68" s="203"/>
      <c r="NR68" s="203"/>
      <c r="NS68" s="203"/>
      <c r="NT68" s="203"/>
      <c r="NU68" s="203"/>
      <c r="NV68" s="203"/>
      <c r="NW68" s="203"/>
      <c r="NX68" s="203"/>
      <c r="NY68" s="203"/>
      <c r="NZ68" s="203"/>
      <c r="OA68" s="203"/>
      <c r="OB68" s="205"/>
      <c r="OC68" s="205"/>
      <c r="OD68" s="205"/>
      <c r="OE68" s="205"/>
      <c r="OF68" s="205"/>
      <c r="OG68" s="205"/>
      <c r="OH68" s="205"/>
      <c r="OI68" s="205"/>
      <c r="OJ68" s="205"/>
      <c r="OK68" s="205"/>
      <c r="OL68" s="205"/>
      <c r="OM68" s="205"/>
      <c r="ON68" s="205"/>
      <c r="OO68" s="205"/>
      <c r="OP68" s="205"/>
      <c r="OQ68" s="205"/>
      <c r="OR68" s="205"/>
      <c r="OS68" s="205"/>
      <c r="OT68" s="205"/>
      <c r="OU68" s="205"/>
      <c r="OV68" s="205"/>
      <c r="OW68" s="205"/>
      <c r="OX68" s="205"/>
      <c r="OY68" s="205"/>
      <c r="OZ68" s="205"/>
      <c r="PA68" s="205"/>
      <c r="PB68" s="205"/>
      <c r="PC68" s="205"/>
      <c r="PD68" s="205"/>
      <c r="PE68" s="205"/>
      <c r="PF68" s="205"/>
      <c r="PG68" s="205"/>
      <c r="PH68" s="205"/>
      <c r="PI68" s="205"/>
      <c r="PJ68" s="205"/>
      <c r="PK68" s="205"/>
    </row>
    <row r="69" spans="1:427" ht="12" customHeight="1" x14ac:dyDescent="0.35">
      <c r="A69" s="18"/>
      <c r="C69" s="7" t="s">
        <v>175</v>
      </c>
      <c r="D69" s="1"/>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4"/>
      <c r="EF69" s="24"/>
      <c r="EG69" s="24"/>
      <c r="EH69" s="24"/>
      <c r="EI69" s="24"/>
      <c r="EJ69" s="24"/>
      <c r="EK69" s="24"/>
      <c r="EL69" s="24"/>
      <c r="EM69" s="24"/>
      <c r="EN69" s="24"/>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4"/>
      <c r="GR69" s="24"/>
      <c r="GS69" s="24"/>
      <c r="GT69" s="24"/>
      <c r="GU69" s="24"/>
      <c r="GV69" s="24"/>
      <c r="GW69" s="24"/>
      <c r="GX69" s="24"/>
      <c r="GY69" s="24"/>
      <c r="GZ69" s="24"/>
      <c r="HA69" s="24"/>
      <c r="HB69" s="24"/>
      <c r="HC69" s="24"/>
      <c r="HD69" s="24"/>
      <c r="HE69" s="203"/>
      <c r="HF69" s="203"/>
      <c r="HG69" s="203"/>
      <c r="HH69" s="203"/>
      <c r="HI69" s="203"/>
      <c r="HJ69" s="203"/>
      <c r="HK69" s="203"/>
      <c r="HL69" s="203"/>
      <c r="HM69" s="203"/>
      <c r="HN69" s="203"/>
      <c r="HO69" s="203"/>
      <c r="HP69" s="203"/>
      <c r="HQ69" s="203"/>
      <c r="HR69" s="203"/>
      <c r="HS69" s="203"/>
      <c r="HT69" s="203"/>
      <c r="HU69" s="203"/>
      <c r="HV69" s="203"/>
      <c r="HW69" s="203"/>
      <c r="HX69" s="203"/>
      <c r="HY69" s="203"/>
      <c r="HZ69" s="203"/>
      <c r="IA69" s="203"/>
      <c r="IB69" s="203"/>
      <c r="IC69" s="203"/>
      <c r="ID69" s="203"/>
      <c r="IE69" s="203"/>
      <c r="IF69" s="203"/>
      <c r="IG69" s="203"/>
      <c r="IH69" s="203"/>
      <c r="II69" s="203"/>
      <c r="IJ69" s="203"/>
      <c r="IK69" s="203"/>
      <c r="IL69" s="203"/>
      <c r="IM69" s="203"/>
      <c r="IN69" s="203"/>
      <c r="IO69" s="203"/>
      <c r="IP69" s="203"/>
      <c r="IQ69" s="203"/>
      <c r="IR69" s="203"/>
      <c r="IS69" s="203"/>
      <c r="IT69" s="203"/>
      <c r="IU69" s="203"/>
      <c r="IV69" s="203"/>
      <c r="IW69" s="203"/>
      <c r="IX69" s="203"/>
      <c r="IY69" s="203"/>
      <c r="IZ69" s="203"/>
      <c r="JA69" s="203"/>
      <c r="JB69" s="203"/>
      <c r="JC69" s="203"/>
      <c r="JD69" s="203"/>
      <c r="JE69" s="203"/>
      <c r="JF69" s="203"/>
      <c r="JG69" s="203"/>
      <c r="JH69" s="203"/>
      <c r="JI69" s="203"/>
      <c r="JJ69" s="203"/>
      <c r="JK69" s="203"/>
      <c r="JL69" s="203"/>
      <c r="JM69" s="203"/>
      <c r="JN69" s="203"/>
      <c r="JO69" s="203"/>
      <c r="JP69" s="203"/>
      <c r="JQ69" s="203"/>
      <c r="JR69" s="203"/>
      <c r="JS69" s="203"/>
      <c r="JT69" s="203"/>
      <c r="JU69" s="203"/>
      <c r="JV69" s="203"/>
      <c r="JW69" s="203"/>
      <c r="JX69" s="203"/>
      <c r="JY69" s="203"/>
      <c r="JZ69" s="203"/>
      <c r="KA69" s="203"/>
      <c r="KB69" s="203"/>
      <c r="KC69" s="203"/>
      <c r="KD69" s="203"/>
      <c r="KE69" s="203"/>
      <c r="KF69" s="203"/>
      <c r="KG69" s="203"/>
      <c r="KH69" s="203"/>
      <c r="KI69" s="203"/>
      <c r="KJ69" s="203"/>
      <c r="KK69" s="203"/>
      <c r="KL69" s="203"/>
      <c r="KM69" s="203"/>
      <c r="KN69" s="203"/>
      <c r="KO69" s="203"/>
      <c r="KP69" s="203"/>
      <c r="KQ69" s="203"/>
      <c r="KR69" s="203"/>
      <c r="KS69" s="203"/>
      <c r="KT69" s="203"/>
      <c r="KU69" s="203"/>
      <c r="KV69" s="203"/>
      <c r="KW69" s="203"/>
      <c r="KX69" s="203"/>
      <c r="KY69" s="203"/>
      <c r="KZ69" s="203"/>
      <c r="LA69" s="203"/>
      <c r="LB69" s="203"/>
      <c r="LC69" s="203"/>
      <c r="LD69" s="203"/>
      <c r="LE69" s="203"/>
      <c r="LF69" s="203"/>
      <c r="LG69" s="203"/>
      <c r="LH69" s="203"/>
      <c r="LI69" s="203"/>
      <c r="LJ69" s="203"/>
      <c r="LK69" s="203"/>
      <c r="LL69" s="203"/>
      <c r="LM69" s="203"/>
      <c r="LN69" s="203"/>
      <c r="LO69" s="203"/>
      <c r="LP69" s="203"/>
      <c r="LQ69" s="203"/>
      <c r="LR69" s="203"/>
      <c r="LS69" s="203"/>
      <c r="LT69" s="203"/>
      <c r="LU69" s="203"/>
      <c r="LV69" s="203"/>
      <c r="LW69" s="203"/>
      <c r="LX69" s="203"/>
      <c r="LY69" s="203"/>
      <c r="LZ69" s="203"/>
      <c r="MA69" s="203"/>
      <c r="MB69" s="203"/>
      <c r="MC69" s="203"/>
      <c r="MD69" s="203"/>
      <c r="ME69" s="203"/>
      <c r="MF69" s="203"/>
      <c r="MG69" s="203"/>
      <c r="MH69" s="203"/>
      <c r="MI69" s="203"/>
      <c r="MJ69" s="203"/>
      <c r="MK69" s="203"/>
      <c r="ML69" s="203"/>
      <c r="MM69" s="203"/>
      <c r="MN69" s="203"/>
      <c r="MO69" s="203"/>
      <c r="MP69" s="203"/>
      <c r="MQ69" s="203"/>
      <c r="MR69" s="203"/>
      <c r="MS69" s="203"/>
      <c r="MT69" s="203"/>
      <c r="MU69" s="203"/>
      <c r="MV69" s="203"/>
      <c r="MW69" s="203"/>
      <c r="MX69" s="203"/>
      <c r="MY69" s="203"/>
      <c r="MZ69" s="203"/>
      <c r="NA69" s="203"/>
      <c r="NB69" s="203"/>
      <c r="NC69" s="203"/>
      <c r="ND69" s="203"/>
      <c r="NE69" s="203"/>
      <c r="NF69" s="203"/>
      <c r="NG69" s="203"/>
      <c r="NH69" s="203"/>
      <c r="NI69" s="203"/>
      <c r="NJ69" s="203"/>
      <c r="NK69" s="203"/>
      <c r="NL69" s="203"/>
      <c r="NM69" s="203"/>
      <c r="NN69" s="203"/>
      <c r="NO69" s="203"/>
      <c r="NP69" s="203"/>
      <c r="NQ69" s="203"/>
      <c r="NR69" s="203"/>
      <c r="NS69" s="203"/>
      <c r="NT69" s="203"/>
      <c r="NU69" s="203"/>
      <c r="NV69" s="203"/>
      <c r="NW69" s="203"/>
      <c r="NX69" s="203"/>
      <c r="NY69" s="203"/>
      <c r="NZ69" s="203"/>
      <c r="OA69" s="203"/>
      <c r="OB69" s="205"/>
      <c r="OC69" s="205"/>
      <c r="OD69" s="205"/>
      <c r="OE69" s="205"/>
      <c r="OF69" s="205"/>
      <c r="OG69" s="205"/>
      <c r="OH69" s="205"/>
      <c r="OI69" s="205"/>
      <c r="OJ69" s="205"/>
      <c r="OK69" s="205"/>
      <c r="OL69" s="205"/>
      <c r="OM69" s="205"/>
      <c r="ON69" s="205"/>
      <c r="OO69" s="205"/>
      <c r="OP69" s="205"/>
      <c r="OQ69" s="205"/>
      <c r="OR69" s="205"/>
      <c r="OS69" s="205"/>
      <c r="OT69" s="205"/>
      <c r="OU69" s="205"/>
      <c r="OV69" s="205"/>
      <c r="OW69" s="205"/>
      <c r="OX69" s="205"/>
      <c r="OY69" s="205"/>
      <c r="OZ69" s="205"/>
      <c r="PA69" s="205"/>
      <c r="PB69" s="205"/>
      <c r="PC69" s="205"/>
      <c r="PD69" s="205"/>
      <c r="PE69" s="205"/>
      <c r="PF69" s="205"/>
      <c r="PG69" s="205"/>
      <c r="PH69" s="205"/>
      <c r="PI69" s="205"/>
      <c r="PJ69" s="205"/>
      <c r="PK69" s="205"/>
    </row>
    <row r="70" spans="1:427" ht="12" customHeight="1" x14ac:dyDescent="0.35">
      <c r="A70" s="18">
        <v>29</v>
      </c>
      <c r="C70" s="144" t="s">
        <v>134</v>
      </c>
      <c r="D70" s="1" t="s">
        <v>29</v>
      </c>
      <c r="E70" s="24">
        <v>18.016999999999999</v>
      </c>
      <c r="F70" s="24">
        <v>22.148</v>
      </c>
      <c r="G70" s="24">
        <v>24.504999999999999</v>
      </c>
      <c r="H70" s="24">
        <v>20.021000000000001</v>
      </c>
      <c r="I70" s="24">
        <v>17.561</v>
      </c>
      <c r="J70" s="24">
        <v>24.37</v>
      </c>
      <c r="K70" s="24">
        <v>22.774000000000001</v>
      </c>
      <c r="L70" s="24">
        <v>19.350000000000001</v>
      </c>
      <c r="M70" s="24">
        <v>19.29</v>
      </c>
      <c r="N70" s="24">
        <v>23.163</v>
      </c>
      <c r="O70" s="24">
        <v>21.344000000000001</v>
      </c>
      <c r="P70" s="24">
        <v>20.097000000000001</v>
      </c>
      <c r="Q70" s="24">
        <v>20.177</v>
      </c>
      <c r="R70" s="24">
        <v>23.844000000000001</v>
      </c>
      <c r="S70" s="24">
        <v>20.248000000000001</v>
      </c>
      <c r="T70" s="24">
        <v>20.417999999999999</v>
      </c>
      <c r="U70" s="24">
        <v>16.279</v>
      </c>
      <c r="V70" s="24">
        <v>20.9</v>
      </c>
      <c r="W70" s="24">
        <v>15.644</v>
      </c>
      <c r="X70" s="24">
        <v>16.367000000000001</v>
      </c>
      <c r="Y70" s="24">
        <v>13.427</v>
      </c>
      <c r="Z70" s="24">
        <v>17.414000000000001</v>
      </c>
      <c r="AA70" s="24">
        <v>12.754</v>
      </c>
      <c r="AB70" s="24">
        <v>13.478999999999999</v>
      </c>
      <c r="AC70" s="24">
        <v>12.11</v>
      </c>
      <c r="AD70" s="24">
        <v>17.385999999999999</v>
      </c>
      <c r="AE70" s="24">
        <v>11.359</v>
      </c>
      <c r="AF70" s="24">
        <v>12.228</v>
      </c>
      <c r="AG70" s="24">
        <v>11.798</v>
      </c>
      <c r="AH70" s="24">
        <v>11.193</v>
      </c>
      <c r="AI70" s="24">
        <v>11.631</v>
      </c>
      <c r="AJ70" s="24">
        <v>11.606999999999999</v>
      </c>
      <c r="AK70" s="24">
        <v>11.731</v>
      </c>
      <c r="AL70" s="24">
        <v>11.641</v>
      </c>
      <c r="AM70" s="24">
        <v>11.419</v>
      </c>
      <c r="AN70" s="24">
        <v>10.375</v>
      </c>
      <c r="AO70" s="24">
        <v>11.148</v>
      </c>
      <c r="AP70" s="24">
        <v>11.009</v>
      </c>
      <c r="AQ70" s="24">
        <v>10.358000000000001</v>
      </c>
      <c r="AR70" s="24">
        <v>10.848000000000001</v>
      </c>
      <c r="AS70" s="24">
        <v>13.196</v>
      </c>
      <c r="AT70" s="24">
        <v>10.135999999999999</v>
      </c>
      <c r="AU70" s="24">
        <v>12.032</v>
      </c>
      <c r="AV70" s="24">
        <v>12.233000000000001</v>
      </c>
      <c r="AW70" s="24">
        <v>9.6959999999999997</v>
      </c>
      <c r="AX70" s="24">
        <v>11.27</v>
      </c>
      <c r="AY70" s="24">
        <v>12.802</v>
      </c>
      <c r="AZ70" s="24">
        <v>9.5559999999999992</v>
      </c>
      <c r="BA70" s="24">
        <v>11.605</v>
      </c>
      <c r="BB70" s="24">
        <v>12.593999999999999</v>
      </c>
      <c r="BC70" s="24">
        <v>9.9589999999999996</v>
      </c>
      <c r="BD70" s="24">
        <v>11.670999999999999</v>
      </c>
      <c r="BE70" s="24">
        <v>13.035</v>
      </c>
      <c r="BF70" s="24">
        <v>9.9290000000000003</v>
      </c>
      <c r="BG70" s="24">
        <v>11.967000000000001</v>
      </c>
      <c r="BH70" s="24">
        <v>12.803000000000001</v>
      </c>
      <c r="BI70" s="24">
        <v>12.313000000000001</v>
      </c>
      <c r="BJ70" s="24">
        <v>12.641999999999999</v>
      </c>
      <c r="BK70" s="24">
        <v>13.335000000000001</v>
      </c>
      <c r="BL70" s="24">
        <v>11.794</v>
      </c>
      <c r="BM70" s="24">
        <v>12.843</v>
      </c>
      <c r="BN70" s="24">
        <v>13.375</v>
      </c>
      <c r="BO70" s="24">
        <v>11.416</v>
      </c>
      <c r="BP70" s="24">
        <v>12.78</v>
      </c>
      <c r="BQ70" s="24">
        <v>13.46</v>
      </c>
      <c r="BR70" s="24">
        <v>10.86</v>
      </c>
      <c r="BS70" s="24">
        <v>12.79</v>
      </c>
      <c r="BT70" s="24">
        <v>13.813000000000001</v>
      </c>
      <c r="BU70" s="24">
        <v>11.794</v>
      </c>
      <c r="BV70" s="24">
        <v>13.308999999999999</v>
      </c>
      <c r="BW70" s="24">
        <v>12.564</v>
      </c>
      <c r="BX70" s="24">
        <v>11.228999999999999</v>
      </c>
      <c r="BY70" s="24">
        <v>12.247</v>
      </c>
      <c r="BZ70" s="24">
        <v>12.087999999999999</v>
      </c>
      <c r="CA70" s="24">
        <v>10.667999999999999</v>
      </c>
      <c r="CB70" s="24">
        <v>11.757999999999999</v>
      </c>
      <c r="CC70" s="24">
        <v>12.331</v>
      </c>
      <c r="CD70" s="24">
        <v>11.098000000000001</v>
      </c>
      <c r="CE70" s="24">
        <v>12.058999999999999</v>
      </c>
      <c r="CF70" s="24">
        <v>11.879</v>
      </c>
      <c r="CG70" s="24">
        <v>10.971</v>
      </c>
      <c r="CH70" s="24">
        <v>11.68</v>
      </c>
      <c r="CI70" s="24">
        <v>11.590999999999999</v>
      </c>
      <c r="CJ70" s="24">
        <v>10.788</v>
      </c>
      <c r="CK70" s="24">
        <v>11.416</v>
      </c>
      <c r="CL70" s="24">
        <v>11.58</v>
      </c>
      <c r="CM70" s="24">
        <v>11.65</v>
      </c>
      <c r="CN70" s="24">
        <v>11.59</v>
      </c>
      <c r="CO70" s="24">
        <v>11.622</v>
      </c>
      <c r="CP70" s="24">
        <v>11.519</v>
      </c>
      <c r="CQ70" s="24">
        <v>11.597</v>
      </c>
      <c r="CR70" s="24">
        <v>11.75</v>
      </c>
      <c r="CS70" s="24">
        <v>10.96</v>
      </c>
      <c r="CT70" s="24">
        <v>11.58</v>
      </c>
      <c r="CU70" s="24">
        <v>12.013</v>
      </c>
      <c r="CV70" s="24">
        <v>10.782999999999999</v>
      </c>
      <c r="CW70" s="24">
        <v>11.766999999999999</v>
      </c>
      <c r="CX70" s="24">
        <v>11.946999999999999</v>
      </c>
      <c r="CY70" s="24">
        <v>10.425000000000001</v>
      </c>
      <c r="CZ70" s="24">
        <v>11.647</v>
      </c>
      <c r="DA70" s="24">
        <v>12.154999999999999</v>
      </c>
      <c r="DB70" s="24">
        <v>10.276</v>
      </c>
      <c r="DC70" s="24">
        <v>11.811999999999999</v>
      </c>
      <c r="DD70" s="24">
        <v>11.782</v>
      </c>
      <c r="DE70" s="24">
        <v>9.5559999999999992</v>
      </c>
      <c r="DF70" s="24">
        <v>11.369</v>
      </c>
      <c r="DG70" s="24">
        <v>11.66</v>
      </c>
      <c r="DH70" s="24">
        <v>9.3450000000000006</v>
      </c>
      <c r="DI70" s="24">
        <v>11.170999999999999</v>
      </c>
      <c r="DJ70" s="24">
        <v>11.86</v>
      </c>
      <c r="DK70" s="24">
        <v>6.5730000000000004</v>
      </c>
      <c r="DL70" s="24">
        <v>10.497999999999999</v>
      </c>
      <c r="DM70" s="24">
        <v>11.191000000000001</v>
      </c>
      <c r="DN70" s="24">
        <v>7.7380000000000004</v>
      </c>
      <c r="DO70" s="24">
        <v>10.502000000000001</v>
      </c>
      <c r="DP70" s="24">
        <v>10.773</v>
      </c>
      <c r="DQ70" s="24">
        <v>7.3079999999999998</v>
      </c>
      <c r="DR70" s="24">
        <v>10.089</v>
      </c>
      <c r="DS70" s="24">
        <v>10.805999999999999</v>
      </c>
      <c r="DT70" s="24">
        <v>7.4770000000000003</v>
      </c>
      <c r="DU70" s="24">
        <v>10.179</v>
      </c>
      <c r="DV70" s="24">
        <v>11.295999999999999</v>
      </c>
      <c r="DW70" s="24">
        <v>8.08</v>
      </c>
      <c r="DX70" s="24">
        <v>10.685</v>
      </c>
      <c r="DY70" s="24">
        <v>11.23</v>
      </c>
      <c r="DZ70" s="24">
        <v>8.2409999999999997</v>
      </c>
      <c r="EA70" s="24">
        <v>10.667999999999999</v>
      </c>
      <c r="EB70" s="24">
        <v>11.368</v>
      </c>
      <c r="EC70" s="24">
        <v>8.0210000000000008</v>
      </c>
      <c r="ED70" s="24">
        <v>10.736000000000001</v>
      </c>
      <c r="EE70" s="24">
        <v>11.145</v>
      </c>
      <c r="EF70" s="24">
        <v>8.2230000000000008</v>
      </c>
      <c r="EG70" s="24">
        <v>10.605</v>
      </c>
      <c r="EH70" s="24">
        <v>12.763</v>
      </c>
      <c r="EI70" s="24">
        <v>8.8849999999999998</v>
      </c>
      <c r="EJ70" s="24">
        <v>12.066000000000001</v>
      </c>
      <c r="EK70" s="24">
        <v>12.067</v>
      </c>
      <c r="EL70" s="24">
        <v>9.5340000000000007</v>
      </c>
      <c r="EM70" s="24">
        <v>11.617000000000001</v>
      </c>
      <c r="EN70" s="24">
        <v>12.074</v>
      </c>
      <c r="EO70" s="24">
        <v>10.276999999999999</v>
      </c>
      <c r="EP70" s="24">
        <v>11.754</v>
      </c>
      <c r="EQ70" s="24">
        <v>11.635999999999999</v>
      </c>
      <c r="ER70" s="24">
        <v>9.5489999999999995</v>
      </c>
      <c r="ES70" s="24">
        <v>11.271000000000001</v>
      </c>
      <c r="ET70" s="24">
        <v>11.462</v>
      </c>
      <c r="EU70" s="24">
        <v>8.7249999999999996</v>
      </c>
      <c r="EV70" s="24">
        <v>11.03</v>
      </c>
      <c r="EW70" s="24">
        <v>12.601000000000001</v>
      </c>
      <c r="EX70" s="24">
        <v>8.7140000000000004</v>
      </c>
      <c r="EY70" s="24">
        <v>11.987</v>
      </c>
      <c r="EZ70" s="24">
        <v>13.51</v>
      </c>
      <c r="FA70" s="24">
        <v>9.734</v>
      </c>
      <c r="FB70" s="24">
        <v>12.907999999999999</v>
      </c>
      <c r="FC70" s="24">
        <v>11.875999999999999</v>
      </c>
      <c r="FD70" s="24">
        <v>8.2959999999999994</v>
      </c>
      <c r="FE70" s="24">
        <v>11.308999999999999</v>
      </c>
      <c r="FF70" s="24">
        <v>8.9369999999999994</v>
      </c>
      <c r="FG70" s="24">
        <v>6.4470000000000001</v>
      </c>
      <c r="FH70" s="24">
        <v>8.5429999999999993</v>
      </c>
      <c r="FI70" s="24">
        <v>12.05</v>
      </c>
      <c r="FJ70" s="24">
        <v>8.9700000000000006</v>
      </c>
      <c r="FK70" s="24">
        <v>11.55</v>
      </c>
      <c r="FL70" s="24">
        <v>12.531000000000001</v>
      </c>
      <c r="FM70" s="24">
        <v>7.7430000000000003</v>
      </c>
      <c r="FN70" s="24">
        <v>11.814</v>
      </c>
      <c r="FO70" s="24">
        <v>9.6579999999999995</v>
      </c>
      <c r="FP70" s="24">
        <v>5.7229999999999999</v>
      </c>
      <c r="FQ70" s="24">
        <v>9.1059999999999999</v>
      </c>
      <c r="FR70" s="24">
        <v>8.6950000000000003</v>
      </c>
      <c r="FS70" s="24">
        <v>5.5069999999999997</v>
      </c>
      <c r="FT70" s="24">
        <v>8.2509999999999994</v>
      </c>
      <c r="FU70" s="24">
        <v>8.6140000000000008</v>
      </c>
      <c r="FV70" s="24">
        <v>6.5919999999999996</v>
      </c>
      <c r="FW70" s="24">
        <v>8.3350000000000009</v>
      </c>
      <c r="FX70" s="24">
        <v>8.6809999999999992</v>
      </c>
      <c r="FY70" s="24">
        <v>6.4539999999999997</v>
      </c>
      <c r="FZ70" s="24">
        <v>8.3719999999999999</v>
      </c>
      <c r="GA70" s="24">
        <v>9.52</v>
      </c>
      <c r="GB70" s="24">
        <v>7.3090000000000002</v>
      </c>
      <c r="GC70" s="24">
        <v>9.2149999999999999</v>
      </c>
      <c r="GD70" s="24">
        <v>11.303000000000001</v>
      </c>
      <c r="GE70" s="24">
        <v>9.0180000000000007</v>
      </c>
      <c r="GF70" s="24">
        <v>10.984999999999999</v>
      </c>
      <c r="GG70" s="24">
        <v>13.404999999999999</v>
      </c>
      <c r="GH70" s="24">
        <v>9.8369999999999997</v>
      </c>
      <c r="GI70" s="24">
        <v>12.888</v>
      </c>
      <c r="GJ70" s="24">
        <v>16.562000000000001</v>
      </c>
      <c r="GK70" s="24">
        <v>14.025</v>
      </c>
      <c r="GL70" s="24">
        <v>16.286999999999999</v>
      </c>
      <c r="GM70" s="24">
        <v>16.562000000000001</v>
      </c>
      <c r="GN70" s="24">
        <v>13.547000000000001</v>
      </c>
      <c r="GO70" s="24">
        <v>16.253</v>
      </c>
      <c r="GP70" s="24">
        <v>16.738</v>
      </c>
      <c r="GQ70" s="24">
        <v>14.993</v>
      </c>
      <c r="GR70" s="24">
        <v>16.579000000000001</v>
      </c>
      <c r="GS70" s="24">
        <v>14.146000000000001</v>
      </c>
      <c r="GT70" s="24">
        <v>14.641999999999999</v>
      </c>
      <c r="GU70" s="24">
        <v>14.191000000000001</v>
      </c>
      <c r="GV70" s="24">
        <v>12.435</v>
      </c>
      <c r="GW70" s="24">
        <v>13.798</v>
      </c>
      <c r="GX70" s="24">
        <v>12.557</v>
      </c>
      <c r="GY70" s="24">
        <v>12.72</v>
      </c>
      <c r="GZ70" s="24">
        <v>12.271000000000001</v>
      </c>
      <c r="HA70" s="24">
        <v>12.676</v>
      </c>
      <c r="HB70" s="24">
        <v>11.38</v>
      </c>
      <c r="HC70" s="24">
        <v>10.198</v>
      </c>
      <c r="HD70" s="24">
        <v>11.263999999999999</v>
      </c>
      <c r="HE70" s="203">
        <v>11.15</v>
      </c>
      <c r="HF70" s="203">
        <v>36.662999999999997</v>
      </c>
      <c r="HG70" s="203">
        <v>14.686</v>
      </c>
      <c r="HH70" s="203"/>
      <c r="HI70" s="203"/>
      <c r="HJ70" s="203"/>
      <c r="HK70" s="203"/>
      <c r="HL70" s="203"/>
      <c r="HM70" s="203"/>
      <c r="HN70" s="203"/>
      <c r="HO70" s="203"/>
      <c r="HP70" s="203"/>
      <c r="HQ70" s="203"/>
      <c r="HR70" s="203"/>
      <c r="HS70" s="203"/>
      <c r="HT70" s="203"/>
      <c r="HU70" s="203"/>
      <c r="HV70" s="203"/>
      <c r="HW70" s="203"/>
      <c r="HX70" s="203"/>
      <c r="HY70" s="203"/>
      <c r="HZ70" s="203"/>
      <c r="IA70" s="203"/>
      <c r="IB70" s="203"/>
      <c r="IC70" s="203"/>
      <c r="ID70" s="203"/>
      <c r="IE70" s="203"/>
      <c r="IF70" s="203"/>
      <c r="IG70" s="203"/>
      <c r="IH70" s="203"/>
      <c r="II70" s="203"/>
      <c r="IJ70" s="203"/>
      <c r="IK70" s="203"/>
      <c r="IL70" s="203"/>
      <c r="IM70" s="203"/>
      <c r="IN70" s="203"/>
      <c r="IO70" s="203"/>
      <c r="IP70" s="203"/>
      <c r="IQ70" s="203"/>
      <c r="IR70" s="203"/>
      <c r="IS70" s="203"/>
      <c r="IT70" s="203"/>
      <c r="IU70" s="203"/>
      <c r="IV70" s="203"/>
      <c r="IW70" s="203"/>
      <c r="IX70" s="203"/>
      <c r="IY70" s="203"/>
      <c r="IZ70" s="203"/>
      <c r="JA70" s="203"/>
      <c r="JB70" s="203"/>
      <c r="JC70" s="203"/>
      <c r="JD70" s="203"/>
      <c r="JE70" s="203"/>
      <c r="JF70" s="203"/>
      <c r="JG70" s="203"/>
      <c r="JH70" s="203"/>
      <c r="JI70" s="203"/>
      <c r="JJ70" s="203"/>
      <c r="JK70" s="203"/>
      <c r="JL70" s="203"/>
      <c r="JM70" s="203"/>
      <c r="JN70" s="203"/>
      <c r="JO70" s="203"/>
      <c r="JP70" s="203"/>
      <c r="JQ70" s="203"/>
      <c r="JR70" s="203"/>
      <c r="JS70" s="203"/>
      <c r="JT70" s="203"/>
      <c r="JU70" s="203"/>
      <c r="JV70" s="203"/>
      <c r="JW70" s="203"/>
      <c r="JX70" s="203"/>
      <c r="JY70" s="203"/>
      <c r="JZ70" s="203"/>
      <c r="KA70" s="203"/>
      <c r="KB70" s="203"/>
      <c r="KC70" s="203"/>
      <c r="KD70" s="203"/>
      <c r="KE70" s="203"/>
      <c r="KF70" s="203"/>
      <c r="KG70" s="203"/>
      <c r="KH70" s="203"/>
      <c r="KI70" s="203"/>
      <c r="KJ70" s="203"/>
      <c r="KK70" s="203"/>
      <c r="KL70" s="203"/>
      <c r="KM70" s="203"/>
      <c r="KN70" s="203"/>
      <c r="KO70" s="203"/>
      <c r="KP70" s="203"/>
      <c r="KQ70" s="203"/>
      <c r="KR70" s="203"/>
      <c r="KS70" s="203"/>
      <c r="KT70" s="203"/>
      <c r="KU70" s="203"/>
      <c r="KV70" s="203"/>
      <c r="KW70" s="203"/>
      <c r="KX70" s="203"/>
      <c r="KY70" s="203"/>
      <c r="KZ70" s="203"/>
      <c r="LA70" s="203"/>
      <c r="LB70" s="203"/>
      <c r="LC70" s="203"/>
      <c r="LD70" s="203"/>
      <c r="LE70" s="203"/>
      <c r="LF70" s="203"/>
      <c r="LG70" s="203"/>
      <c r="LH70" s="203"/>
      <c r="LI70" s="203"/>
      <c r="LJ70" s="203"/>
      <c r="LK70" s="203"/>
      <c r="LL70" s="203"/>
      <c r="LM70" s="203"/>
      <c r="LN70" s="203"/>
      <c r="LO70" s="203"/>
      <c r="LP70" s="203"/>
      <c r="LQ70" s="203"/>
      <c r="LR70" s="203"/>
      <c r="LS70" s="203"/>
      <c r="LT70" s="203"/>
      <c r="LU70" s="203"/>
      <c r="LV70" s="203"/>
      <c r="LW70" s="203"/>
      <c r="LX70" s="203"/>
      <c r="LY70" s="203"/>
      <c r="LZ70" s="203"/>
      <c r="MA70" s="203"/>
      <c r="MB70" s="203"/>
      <c r="MC70" s="203"/>
      <c r="MD70" s="203"/>
      <c r="ME70" s="203"/>
      <c r="MF70" s="203"/>
      <c r="MG70" s="203"/>
      <c r="MH70" s="203"/>
      <c r="MI70" s="203"/>
      <c r="MJ70" s="203"/>
      <c r="MK70" s="203"/>
      <c r="ML70" s="203"/>
      <c r="MM70" s="203"/>
      <c r="MN70" s="203"/>
      <c r="MO70" s="203"/>
      <c r="MP70" s="203"/>
      <c r="MQ70" s="203"/>
      <c r="MR70" s="203"/>
      <c r="MS70" s="203"/>
      <c r="MT70" s="203"/>
      <c r="MU70" s="203"/>
      <c r="MV70" s="203"/>
      <c r="MW70" s="203"/>
      <c r="MX70" s="203"/>
      <c r="MY70" s="203"/>
      <c r="MZ70" s="203"/>
      <c r="NA70" s="203"/>
      <c r="NB70" s="203"/>
      <c r="NC70" s="203"/>
      <c r="ND70" s="203"/>
      <c r="NE70" s="203"/>
      <c r="NF70" s="203"/>
      <c r="NG70" s="203"/>
      <c r="NH70" s="203"/>
      <c r="NI70" s="203"/>
      <c r="NJ70" s="203"/>
      <c r="NK70" s="203"/>
      <c r="NL70" s="203"/>
      <c r="NM70" s="203"/>
      <c r="NN70" s="203"/>
      <c r="NO70" s="203"/>
      <c r="NP70" s="203"/>
      <c r="NQ70" s="203"/>
      <c r="NR70" s="203"/>
      <c r="NS70" s="203"/>
      <c r="NT70" s="203"/>
      <c r="NU70" s="203"/>
      <c r="NV70" s="203"/>
      <c r="NW70" s="203"/>
      <c r="NX70" s="203"/>
      <c r="NY70" s="203"/>
      <c r="NZ70" s="203"/>
      <c r="OA70" s="203"/>
      <c r="OB70" s="205"/>
      <c r="OC70" s="205"/>
      <c r="OD70" s="205"/>
      <c r="OE70" s="205"/>
      <c r="OF70" s="205"/>
      <c r="OG70" s="205"/>
      <c r="OH70" s="205"/>
      <c r="OI70" s="205"/>
      <c r="OJ70" s="205"/>
      <c r="OK70" s="205"/>
      <c r="OL70" s="205"/>
      <c r="OM70" s="205"/>
      <c r="ON70" s="205"/>
      <c r="OO70" s="205"/>
      <c r="OP70" s="205"/>
      <c r="OQ70" s="205"/>
      <c r="OR70" s="205"/>
      <c r="OS70" s="205"/>
      <c r="OT70" s="205"/>
      <c r="OU70" s="205"/>
      <c r="OV70" s="205"/>
      <c r="OW70" s="205"/>
      <c r="OX70" s="205"/>
      <c r="OY70" s="205"/>
      <c r="OZ70" s="205"/>
      <c r="PA70" s="205"/>
      <c r="PB70" s="205"/>
      <c r="PC70" s="205"/>
      <c r="PD70" s="205"/>
      <c r="PE70" s="205"/>
      <c r="PF70" s="205"/>
      <c r="PG70" s="205"/>
      <c r="PH70" s="205"/>
      <c r="PI70" s="205"/>
      <c r="PJ70" s="205"/>
      <c r="PK70" s="205"/>
    </row>
    <row r="71" spans="1:427" ht="12" customHeight="1" x14ac:dyDescent="0.35">
      <c r="A71" s="18"/>
      <c r="C71" s="144" t="s">
        <v>164</v>
      </c>
      <c r="D71" s="1"/>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4"/>
      <c r="BY71" s="24"/>
      <c r="BZ71" s="24"/>
      <c r="CA71" s="24"/>
      <c r="CB71" s="24"/>
      <c r="CC71" s="24"/>
      <c r="CD71" s="24"/>
      <c r="CE71" s="24"/>
      <c r="CF71" s="24"/>
      <c r="CG71" s="24"/>
      <c r="CH71" s="24"/>
      <c r="CI71" s="24"/>
      <c r="CJ71" s="24"/>
      <c r="CK71" s="24"/>
      <c r="CL71" s="24"/>
      <c r="CM71" s="24"/>
      <c r="CN71" s="24"/>
      <c r="CO71" s="24"/>
      <c r="CP71" s="24"/>
      <c r="CQ71" s="24"/>
      <c r="CR71" s="24"/>
      <c r="CS71" s="24"/>
      <c r="CT71" s="24"/>
      <c r="CU71" s="24"/>
      <c r="CV71" s="24"/>
      <c r="CW71" s="24"/>
      <c r="CX71" s="24"/>
      <c r="CY71" s="24"/>
      <c r="CZ71" s="24"/>
      <c r="DA71" s="24"/>
      <c r="DB71" s="24"/>
      <c r="DC71" s="24"/>
      <c r="DD71" s="24"/>
      <c r="DE71" s="24"/>
      <c r="DF71" s="24"/>
      <c r="DG71" s="24"/>
      <c r="DH71" s="24"/>
      <c r="DI71" s="24"/>
      <c r="DJ71" s="24"/>
      <c r="DK71" s="24"/>
      <c r="DL71" s="24"/>
      <c r="DM71" s="24"/>
      <c r="DN71" s="24"/>
      <c r="DO71" s="24"/>
      <c r="DP71" s="24"/>
      <c r="DQ71" s="24"/>
      <c r="DR71" s="24"/>
      <c r="DS71" s="24"/>
      <c r="DT71" s="24"/>
      <c r="DU71" s="24"/>
      <c r="DV71" s="24"/>
      <c r="DW71" s="24"/>
      <c r="DX71" s="24"/>
      <c r="DY71" s="24"/>
      <c r="DZ71" s="24"/>
      <c r="EA71" s="24"/>
      <c r="EB71" s="24"/>
      <c r="EC71" s="24"/>
      <c r="ED71" s="24"/>
      <c r="EE71" s="24"/>
      <c r="EF71" s="24"/>
      <c r="EG71" s="24"/>
      <c r="EH71" s="24"/>
      <c r="EI71" s="24"/>
      <c r="EJ71" s="24"/>
      <c r="EK71" s="24"/>
      <c r="EL71" s="24"/>
      <c r="EM71" s="24"/>
      <c r="EN71" s="24"/>
      <c r="EO71" s="24"/>
      <c r="EP71" s="24"/>
      <c r="EQ71" s="24"/>
      <c r="ER71" s="24"/>
      <c r="ES71" s="24"/>
      <c r="ET71" s="24"/>
      <c r="EU71" s="24"/>
      <c r="EV71" s="24"/>
      <c r="EW71" s="24"/>
      <c r="EX71" s="24"/>
      <c r="EY71" s="24"/>
      <c r="EZ71" s="24"/>
      <c r="FA71" s="24"/>
      <c r="FB71" s="24"/>
      <c r="FC71" s="24"/>
      <c r="FD71" s="24"/>
      <c r="FE71" s="24"/>
      <c r="FF71" s="24"/>
      <c r="FG71" s="24"/>
      <c r="FH71" s="24"/>
      <c r="FI71" s="24"/>
      <c r="FJ71" s="24"/>
      <c r="FK71" s="24"/>
      <c r="FL71" s="24"/>
      <c r="FM71" s="24"/>
      <c r="FN71" s="24"/>
      <c r="FO71" s="24"/>
      <c r="FP71" s="24"/>
      <c r="FQ71" s="24"/>
      <c r="FR71" s="24"/>
      <c r="FS71" s="24"/>
      <c r="FT71" s="24"/>
      <c r="FU71" s="24"/>
      <c r="FV71" s="24"/>
      <c r="FW71" s="24"/>
      <c r="FX71" s="24"/>
      <c r="FY71" s="24"/>
      <c r="FZ71" s="24"/>
      <c r="GA71" s="24"/>
      <c r="GB71" s="24"/>
      <c r="GC71" s="24"/>
      <c r="GD71" s="24"/>
      <c r="GE71" s="24"/>
      <c r="GF71" s="24"/>
      <c r="GG71" s="24"/>
      <c r="GH71" s="24"/>
      <c r="GI71" s="24"/>
      <c r="GJ71" s="24"/>
      <c r="GK71" s="24"/>
      <c r="GL71" s="24"/>
      <c r="GM71" s="24"/>
      <c r="GN71" s="24"/>
      <c r="GO71" s="24"/>
      <c r="GP71" s="24"/>
      <c r="GQ71" s="24"/>
      <c r="GR71" s="24"/>
      <c r="GS71" s="24"/>
      <c r="GT71" s="24"/>
      <c r="GU71" s="24"/>
      <c r="GV71" s="24"/>
      <c r="GW71" s="24"/>
      <c r="GX71" s="24"/>
      <c r="GY71" s="24"/>
      <c r="GZ71" s="24"/>
      <c r="HA71" s="24"/>
      <c r="HB71" s="24"/>
      <c r="HC71" s="24"/>
      <c r="HD71" s="24"/>
      <c r="HE71" s="203"/>
      <c r="HF71" s="203"/>
      <c r="HG71" s="203"/>
      <c r="HH71" s="203"/>
      <c r="HI71" s="203"/>
      <c r="HJ71" s="203"/>
      <c r="HK71" s="203"/>
      <c r="HL71" s="203"/>
      <c r="HM71" s="203"/>
      <c r="HN71" s="203"/>
      <c r="HO71" s="203"/>
      <c r="HP71" s="203"/>
      <c r="HQ71" s="203"/>
      <c r="HR71" s="203"/>
      <c r="HS71" s="203"/>
      <c r="HT71" s="203"/>
      <c r="HU71" s="203"/>
      <c r="HV71" s="203"/>
      <c r="HW71" s="203"/>
      <c r="HX71" s="203"/>
      <c r="HY71" s="203"/>
      <c r="HZ71" s="203"/>
      <c r="IA71" s="203"/>
      <c r="IB71" s="203"/>
      <c r="IC71" s="203"/>
      <c r="ID71" s="203"/>
      <c r="IE71" s="203"/>
      <c r="IF71" s="203"/>
      <c r="IG71" s="203"/>
      <c r="IH71" s="203"/>
      <c r="II71" s="203"/>
      <c r="IJ71" s="203"/>
      <c r="IK71" s="203"/>
      <c r="IL71" s="203"/>
      <c r="IM71" s="203"/>
      <c r="IN71" s="203"/>
      <c r="IO71" s="203"/>
      <c r="IP71" s="203"/>
      <c r="IQ71" s="203"/>
      <c r="IR71" s="203"/>
      <c r="IS71" s="203"/>
      <c r="IT71" s="203"/>
      <c r="IU71" s="203"/>
      <c r="IV71" s="203"/>
      <c r="IW71" s="203"/>
      <c r="IX71" s="203"/>
      <c r="IY71" s="203"/>
      <c r="IZ71" s="203"/>
      <c r="JA71" s="203"/>
      <c r="JB71" s="203"/>
      <c r="JC71" s="203"/>
      <c r="JD71" s="203"/>
      <c r="JE71" s="203"/>
      <c r="JF71" s="203"/>
      <c r="JG71" s="203"/>
      <c r="JH71" s="203"/>
      <c r="JI71" s="203"/>
      <c r="JJ71" s="203"/>
      <c r="JK71" s="203"/>
      <c r="JL71" s="203"/>
      <c r="JM71" s="203"/>
      <c r="JN71" s="203"/>
      <c r="JO71" s="203"/>
      <c r="JP71" s="203"/>
      <c r="JQ71" s="203"/>
      <c r="JR71" s="203"/>
      <c r="JS71" s="203"/>
      <c r="JT71" s="203"/>
      <c r="JU71" s="203"/>
      <c r="JV71" s="203"/>
      <c r="JW71" s="203"/>
      <c r="JX71" s="203"/>
      <c r="JY71" s="203"/>
      <c r="JZ71" s="203"/>
      <c r="KA71" s="203"/>
      <c r="KB71" s="203"/>
      <c r="KC71" s="203"/>
      <c r="KD71" s="203"/>
      <c r="KE71" s="203"/>
      <c r="KF71" s="203"/>
      <c r="KG71" s="203"/>
      <c r="KH71" s="203"/>
      <c r="KI71" s="203"/>
      <c r="KJ71" s="203"/>
      <c r="KK71" s="203"/>
      <c r="KL71" s="203"/>
      <c r="KM71" s="203"/>
      <c r="KN71" s="203"/>
      <c r="KO71" s="203"/>
      <c r="KP71" s="203"/>
      <c r="KQ71" s="203"/>
      <c r="KR71" s="203"/>
      <c r="KS71" s="203"/>
      <c r="KT71" s="203"/>
      <c r="KU71" s="203"/>
      <c r="KV71" s="203"/>
      <c r="KW71" s="203"/>
      <c r="KX71" s="203"/>
      <c r="KY71" s="203"/>
      <c r="KZ71" s="203"/>
      <c r="LA71" s="203"/>
      <c r="LB71" s="203"/>
      <c r="LC71" s="203"/>
      <c r="LD71" s="203"/>
      <c r="LE71" s="203"/>
      <c r="LF71" s="203"/>
      <c r="LG71" s="203"/>
      <c r="LH71" s="203"/>
      <c r="LI71" s="203"/>
      <c r="LJ71" s="203"/>
      <c r="LK71" s="203"/>
      <c r="LL71" s="203"/>
      <c r="LM71" s="203"/>
      <c r="LN71" s="203"/>
      <c r="LO71" s="203"/>
      <c r="LP71" s="203"/>
      <c r="LQ71" s="203"/>
      <c r="LR71" s="203"/>
      <c r="LS71" s="203"/>
      <c r="LT71" s="203"/>
      <c r="LU71" s="203"/>
      <c r="LV71" s="203"/>
      <c r="LW71" s="203"/>
      <c r="LX71" s="203"/>
      <c r="LY71" s="203"/>
      <c r="LZ71" s="203"/>
      <c r="MA71" s="203"/>
      <c r="MB71" s="203"/>
      <c r="MC71" s="203"/>
      <c r="MD71" s="203"/>
      <c r="ME71" s="203"/>
      <c r="MF71" s="203"/>
      <c r="MG71" s="203"/>
      <c r="MH71" s="203"/>
      <c r="MI71" s="203"/>
      <c r="MJ71" s="203"/>
      <c r="MK71" s="203"/>
      <c r="ML71" s="203"/>
      <c r="MM71" s="203"/>
      <c r="MN71" s="203"/>
      <c r="MO71" s="203"/>
      <c r="MP71" s="203"/>
      <c r="MQ71" s="203"/>
      <c r="MR71" s="203"/>
      <c r="MS71" s="203"/>
      <c r="MT71" s="203"/>
      <c r="MU71" s="203"/>
      <c r="MV71" s="203"/>
      <c r="MW71" s="203"/>
      <c r="MX71" s="203"/>
      <c r="MY71" s="203"/>
      <c r="MZ71" s="203"/>
      <c r="NA71" s="203"/>
      <c r="NB71" s="203"/>
      <c r="NC71" s="203"/>
      <c r="ND71" s="203"/>
      <c r="NE71" s="203"/>
      <c r="NF71" s="203"/>
      <c r="NG71" s="203"/>
      <c r="NH71" s="203"/>
      <c r="NI71" s="203"/>
      <c r="NJ71" s="203"/>
      <c r="NK71" s="203"/>
      <c r="NL71" s="203"/>
      <c r="NM71" s="203"/>
      <c r="NN71" s="203"/>
      <c r="NO71" s="203"/>
      <c r="NP71" s="203"/>
      <c r="NQ71" s="203"/>
      <c r="NR71" s="203"/>
      <c r="NS71" s="203"/>
      <c r="NT71" s="203"/>
      <c r="NU71" s="203"/>
      <c r="NV71" s="203"/>
      <c r="NW71" s="203"/>
      <c r="NX71" s="203"/>
      <c r="NY71" s="203"/>
      <c r="NZ71" s="203"/>
      <c r="OA71" s="203"/>
      <c r="OB71" s="205"/>
      <c r="OC71" s="205"/>
      <c r="OD71" s="205"/>
      <c r="OE71" s="205"/>
      <c r="OF71" s="205"/>
      <c r="OG71" s="205"/>
      <c r="OH71" s="205"/>
      <c r="OI71" s="205"/>
      <c r="OJ71" s="205"/>
      <c r="OK71" s="205"/>
      <c r="OL71" s="205"/>
      <c r="OM71" s="205"/>
      <c r="ON71" s="205"/>
      <c r="OO71" s="205"/>
      <c r="OP71" s="205"/>
      <c r="OQ71" s="205"/>
      <c r="OR71" s="205"/>
      <c r="OS71" s="205"/>
      <c r="OT71" s="205"/>
      <c r="OU71" s="205"/>
      <c r="OV71" s="205"/>
      <c r="OW71" s="205"/>
      <c r="OX71" s="205"/>
      <c r="OY71" s="205"/>
      <c r="OZ71" s="205"/>
      <c r="PA71" s="205"/>
      <c r="PB71" s="205"/>
      <c r="PC71" s="205"/>
      <c r="PD71" s="205"/>
      <c r="PE71" s="205"/>
      <c r="PF71" s="205"/>
      <c r="PG71" s="205"/>
      <c r="PH71" s="205"/>
      <c r="PI71" s="205"/>
      <c r="PJ71" s="205"/>
      <c r="PK71" s="205"/>
    </row>
    <row r="72" spans="1:427" ht="12" customHeight="1" x14ac:dyDescent="0.35">
      <c r="A72" s="18">
        <v>30</v>
      </c>
      <c r="C72" s="145" t="s">
        <v>135</v>
      </c>
      <c r="D72" s="1" t="s">
        <v>29</v>
      </c>
      <c r="E72" s="24">
        <v>2.044</v>
      </c>
      <c r="F72" s="24">
        <v>0.56399999999999995</v>
      </c>
      <c r="G72" s="24">
        <v>3.68</v>
      </c>
      <c r="H72" s="24">
        <v>1.9930000000000001</v>
      </c>
      <c r="I72" s="24">
        <v>2.0059999999999998</v>
      </c>
      <c r="J72" s="24">
        <v>0.622</v>
      </c>
      <c r="K72" s="24">
        <v>4.9050000000000002</v>
      </c>
      <c r="L72" s="24">
        <v>2.0379999999999998</v>
      </c>
      <c r="M72" s="24">
        <v>2.1509999999999998</v>
      </c>
      <c r="N72" s="24">
        <v>0.68500000000000005</v>
      </c>
      <c r="O72" s="24">
        <v>6.2229999999999999</v>
      </c>
      <c r="P72" s="24">
        <v>2.2749999999999999</v>
      </c>
      <c r="Q72" s="24">
        <v>2.5459999999999998</v>
      </c>
      <c r="R72" s="24">
        <v>0.80100000000000005</v>
      </c>
      <c r="S72" s="24">
        <v>8.3759999999999994</v>
      </c>
      <c r="T72" s="24">
        <v>2.7189999999999999</v>
      </c>
      <c r="U72" s="24">
        <v>2.7280000000000002</v>
      </c>
      <c r="V72" s="24">
        <v>0.84499999999999997</v>
      </c>
      <c r="W72" s="24">
        <v>9.1020000000000003</v>
      </c>
      <c r="X72" s="24">
        <v>2.93</v>
      </c>
      <c r="Y72" s="24">
        <v>2.74</v>
      </c>
      <c r="Z72" s="24">
        <v>0.92</v>
      </c>
      <c r="AA72" s="24">
        <v>9.2240000000000002</v>
      </c>
      <c r="AB72" s="24">
        <v>2.976</v>
      </c>
      <c r="AC72" s="24">
        <v>2.72</v>
      </c>
      <c r="AD72" s="24">
        <v>0.96099999999999997</v>
      </c>
      <c r="AE72" s="24">
        <v>7.3959999999999999</v>
      </c>
      <c r="AF72" s="24">
        <v>2.9039999999999999</v>
      </c>
      <c r="AG72" s="24">
        <v>2.266</v>
      </c>
      <c r="AH72" s="24">
        <v>6.9669999999999996</v>
      </c>
      <c r="AI72" s="24">
        <v>2.7850000000000001</v>
      </c>
      <c r="AJ72" s="24">
        <v>2.2480000000000002</v>
      </c>
      <c r="AK72" s="24">
        <v>6.62</v>
      </c>
      <c r="AL72" s="24">
        <v>2.7309999999999999</v>
      </c>
      <c r="AM72" s="24">
        <v>2.1989999999999998</v>
      </c>
      <c r="AN72" s="24">
        <v>6.1139999999999999</v>
      </c>
      <c r="AO72" s="24">
        <v>2.64</v>
      </c>
      <c r="AP72" s="24">
        <v>2.1539999999999999</v>
      </c>
      <c r="AQ72" s="24">
        <v>5.46</v>
      </c>
      <c r="AR72" s="24">
        <v>2.5339999999999998</v>
      </c>
      <c r="AS72" s="24">
        <v>1.8169999999999999</v>
      </c>
      <c r="AT72" s="24">
        <v>5.8559999999999999</v>
      </c>
      <c r="AU72" s="24">
        <v>2.472</v>
      </c>
      <c r="AV72" s="24">
        <v>1.796</v>
      </c>
      <c r="AW72" s="24">
        <v>5.548</v>
      </c>
      <c r="AX72" s="24">
        <v>2.4169999999999998</v>
      </c>
      <c r="AY72" s="24">
        <v>1.7949999999999999</v>
      </c>
      <c r="AZ72" s="24">
        <v>5.2279999999999998</v>
      </c>
      <c r="BA72" s="24">
        <v>2.3679999999999999</v>
      </c>
      <c r="BB72" s="24">
        <v>1.796</v>
      </c>
      <c r="BC72" s="24">
        <v>4.7919999999999998</v>
      </c>
      <c r="BD72" s="24">
        <v>2.2999999999999998</v>
      </c>
      <c r="BE72" s="24">
        <v>1.7509999999999999</v>
      </c>
      <c r="BF72" s="24">
        <v>4.4649999999999999</v>
      </c>
      <c r="BG72" s="24">
        <v>2.214</v>
      </c>
      <c r="BH72" s="24">
        <v>1.738</v>
      </c>
      <c r="BI72" s="24">
        <v>4.0960000000000001</v>
      </c>
      <c r="BJ72" s="24">
        <v>2.1440000000000001</v>
      </c>
      <c r="BK72" s="24">
        <v>1.748</v>
      </c>
      <c r="BL72" s="24">
        <v>3.8420000000000001</v>
      </c>
      <c r="BM72" s="24">
        <v>2.1139999999999999</v>
      </c>
      <c r="BN72" s="24">
        <v>1.784</v>
      </c>
      <c r="BO72" s="24">
        <v>3.702</v>
      </c>
      <c r="BP72" s="24">
        <v>2.1179999999999999</v>
      </c>
      <c r="BQ72" s="24">
        <v>1.73</v>
      </c>
      <c r="BR72" s="24">
        <v>4.53</v>
      </c>
      <c r="BS72" s="24">
        <v>2.06</v>
      </c>
      <c r="BT72" s="24">
        <v>1.7529999999999999</v>
      </c>
      <c r="BU72" s="24">
        <v>4.452</v>
      </c>
      <c r="BV72" s="24">
        <v>2.0630000000000002</v>
      </c>
      <c r="BW72" s="24">
        <v>1.7270000000000001</v>
      </c>
      <c r="BX72" s="24">
        <v>4.1820000000000004</v>
      </c>
      <c r="BY72" s="24">
        <v>2.008</v>
      </c>
      <c r="BZ72" s="24">
        <v>1.643</v>
      </c>
      <c r="CA72" s="24">
        <v>3.883</v>
      </c>
      <c r="CB72" s="24">
        <v>1.897</v>
      </c>
      <c r="CC72" s="24">
        <v>1.577</v>
      </c>
      <c r="CD72" s="24">
        <v>3.5960000000000001</v>
      </c>
      <c r="CE72" s="24">
        <v>1.8009999999999999</v>
      </c>
      <c r="CF72" s="24">
        <v>1.526</v>
      </c>
      <c r="CG72" s="24">
        <v>3.4369999999999998</v>
      </c>
      <c r="CH72" s="24">
        <v>1.7350000000000001</v>
      </c>
      <c r="CI72" s="24">
        <v>1.4370000000000001</v>
      </c>
      <c r="CJ72" s="24">
        <v>3.2330000000000001</v>
      </c>
      <c r="CK72" s="24">
        <v>1.6319999999999999</v>
      </c>
      <c r="CL72" s="24">
        <v>1.32</v>
      </c>
      <c r="CM72" s="24">
        <v>2.99</v>
      </c>
      <c r="CN72" s="24">
        <v>1.5</v>
      </c>
      <c r="CO72" s="24">
        <v>1.234</v>
      </c>
      <c r="CP72" s="24">
        <v>2.694</v>
      </c>
      <c r="CQ72" s="24">
        <v>1.387</v>
      </c>
      <c r="CR72" s="24">
        <v>1.17</v>
      </c>
      <c r="CS72" s="24">
        <v>2.61</v>
      </c>
      <c r="CT72" s="24">
        <v>1.33</v>
      </c>
      <c r="CU72" s="24">
        <v>1.135</v>
      </c>
      <c r="CV72" s="24">
        <v>2.415</v>
      </c>
      <c r="CW72" s="24">
        <v>1.27</v>
      </c>
      <c r="CX72" s="24">
        <v>1.069</v>
      </c>
      <c r="CY72" s="24">
        <v>2.3079999999999998</v>
      </c>
      <c r="CZ72" s="24">
        <v>1.1950000000000001</v>
      </c>
      <c r="DA72" s="24">
        <v>1.04</v>
      </c>
      <c r="DB72" s="24">
        <v>2.1469999999999998</v>
      </c>
      <c r="DC72" s="24">
        <v>1.1479999999999999</v>
      </c>
      <c r="DD72" s="24">
        <v>1.0169999999999999</v>
      </c>
      <c r="DE72" s="24">
        <v>2.165</v>
      </c>
      <c r="DF72" s="24">
        <v>1.1279999999999999</v>
      </c>
      <c r="DG72" s="24">
        <v>0.98199999999999998</v>
      </c>
      <c r="DH72" s="24">
        <v>2.4689999999999999</v>
      </c>
      <c r="DI72" s="24">
        <v>1.125</v>
      </c>
      <c r="DJ72" s="24">
        <v>0.96399999999999997</v>
      </c>
      <c r="DK72" s="24">
        <v>3.2429999999999999</v>
      </c>
      <c r="DL72" s="24">
        <v>1.177</v>
      </c>
      <c r="DM72" s="24">
        <v>0.93899999999999995</v>
      </c>
      <c r="DN72" s="24">
        <v>2.383</v>
      </c>
      <c r="DO72" s="24">
        <v>1.069</v>
      </c>
      <c r="DP72" s="24">
        <v>0.91600000000000004</v>
      </c>
      <c r="DQ72" s="24">
        <v>2.319</v>
      </c>
      <c r="DR72" s="24">
        <v>1.04</v>
      </c>
      <c r="DS72" s="24">
        <v>0.89400000000000002</v>
      </c>
      <c r="DT72" s="24">
        <v>2.4009999999999998</v>
      </c>
      <c r="DU72" s="24">
        <v>1.014</v>
      </c>
      <c r="DV72" s="24">
        <v>0.85899999999999999</v>
      </c>
      <c r="DW72" s="24">
        <v>2.3759999999999999</v>
      </c>
      <c r="DX72" s="24">
        <v>0.97799999999999998</v>
      </c>
      <c r="DY72" s="24">
        <v>0.83299999999999996</v>
      </c>
      <c r="DZ72" s="24">
        <v>2.2829999999999999</v>
      </c>
      <c r="EA72" s="24">
        <v>0.94599999999999995</v>
      </c>
      <c r="EB72" s="24">
        <v>0.81699999999999995</v>
      </c>
      <c r="EC72" s="24">
        <v>2.2509999999999999</v>
      </c>
      <c r="ED72" s="24">
        <v>0.92900000000000005</v>
      </c>
      <c r="EE72" s="24">
        <v>0.78400000000000003</v>
      </c>
      <c r="EF72" s="24">
        <v>2.2229999999999999</v>
      </c>
      <c r="EG72" s="24">
        <v>0.89100000000000001</v>
      </c>
      <c r="EH72" s="24">
        <v>0.79400000000000004</v>
      </c>
      <c r="EI72" s="24">
        <v>2.19</v>
      </c>
      <c r="EJ72" s="24">
        <v>0.89700000000000002</v>
      </c>
      <c r="EK72" s="24">
        <v>0.78</v>
      </c>
      <c r="EL72" s="24">
        <v>2.13</v>
      </c>
      <c r="EM72" s="24">
        <v>0.879</v>
      </c>
      <c r="EN72" s="24">
        <v>0.77600000000000002</v>
      </c>
      <c r="EO72" s="24">
        <v>2.0979999999999999</v>
      </c>
      <c r="EP72" s="24">
        <v>0.874</v>
      </c>
      <c r="EQ72" s="24">
        <v>0.75900000000000001</v>
      </c>
      <c r="ER72" s="24">
        <v>2.0699999999999998</v>
      </c>
      <c r="ES72" s="24">
        <v>0.85299999999999998</v>
      </c>
      <c r="ET72" s="24">
        <v>0.72</v>
      </c>
      <c r="EU72" s="24">
        <v>1.756</v>
      </c>
      <c r="EV72" s="24">
        <v>0.79400000000000004</v>
      </c>
      <c r="EW72" s="24">
        <v>0.69699999999999995</v>
      </c>
      <c r="EX72" s="24">
        <v>1.696</v>
      </c>
      <c r="EY72" s="24">
        <v>0.76800000000000002</v>
      </c>
      <c r="EZ72" s="24">
        <v>0.7</v>
      </c>
      <c r="FA72" s="24">
        <v>1.7130000000000001</v>
      </c>
      <c r="FB72" s="24">
        <v>0.77300000000000002</v>
      </c>
      <c r="FC72" s="24">
        <v>0.72</v>
      </c>
      <c r="FD72" s="24">
        <v>1.728</v>
      </c>
      <c r="FE72" s="24">
        <v>0.79400000000000004</v>
      </c>
      <c r="FF72" s="24">
        <v>0.69299999999999995</v>
      </c>
      <c r="FG72" s="24">
        <v>1.6659999999999999</v>
      </c>
      <c r="FH72" s="24">
        <v>0.76300000000000001</v>
      </c>
      <c r="FI72" s="24">
        <v>0.71</v>
      </c>
      <c r="FJ72" s="24">
        <v>1.74</v>
      </c>
      <c r="FK72" s="24">
        <v>0.78</v>
      </c>
      <c r="FL72" s="24">
        <v>0.72399999999999998</v>
      </c>
      <c r="FM72" s="24">
        <v>1.659</v>
      </c>
      <c r="FN72" s="24">
        <v>0.79</v>
      </c>
      <c r="FO72" s="24">
        <v>0.68400000000000005</v>
      </c>
      <c r="FP72" s="24">
        <v>1.484</v>
      </c>
      <c r="FQ72" s="24">
        <v>0.74</v>
      </c>
      <c r="FR72" s="24">
        <v>0.66200000000000003</v>
      </c>
      <c r="FS72" s="24">
        <v>1.395</v>
      </c>
      <c r="FT72" s="24">
        <v>0.71399999999999997</v>
      </c>
      <c r="FU72" s="24">
        <v>0.64300000000000002</v>
      </c>
      <c r="FV72" s="24">
        <v>1.333</v>
      </c>
      <c r="FW72" s="24">
        <v>0.69299999999999995</v>
      </c>
      <c r="FX72" s="24">
        <v>0.629</v>
      </c>
      <c r="FY72" s="24">
        <v>1.292</v>
      </c>
      <c r="FZ72" s="24">
        <v>0.67700000000000005</v>
      </c>
      <c r="GA72" s="24">
        <v>0.61599999999999999</v>
      </c>
      <c r="GB72" s="24">
        <v>1.2450000000000001</v>
      </c>
      <c r="GC72" s="24">
        <v>0.66200000000000003</v>
      </c>
      <c r="GD72" s="24">
        <v>0.59299999999999997</v>
      </c>
      <c r="GE72" s="24">
        <v>1.202</v>
      </c>
      <c r="GF72" s="24">
        <v>0.63800000000000001</v>
      </c>
      <c r="GG72" s="24">
        <v>0.59899999999999998</v>
      </c>
      <c r="GH72" s="24">
        <v>1.272</v>
      </c>
      <c r="GI72" s="24">
        <v>0.64900000000000002</v>
      </c>
      <c r="GJ72" s="24">
        <v>0.65800000000000003</v>
      </c>
      <c r="GK72" s="24">
        <v>1.024</v>
      </c>
      <c r="GL72" s="24">
        <v>0.68400000000000005</v>
      </c>
      <c r="GM72" s="24">
        <v>0.75</v>
      </c>
      <c r="GN72" s="24">
        <v>1.125</v>
      </c>
      <c r="GO72" s="24">
        <v>0.77700000000000002</v>
      </c>
      <c r="GP72" s="24">
        <v>0.83299999999999996</v>
      </c>
      <c r="GQ72" s="24">
        <v>1.103</v>
      </c>
      <c r="GR72" s="24">
        <v>0.85199999999999998</v>
      </c>
      <c r="GS72" s="24">
        <v>0.89400000000000002</v>
      </c>
      <c r="GT72" s="24">
        <v>1.208</v>
      </c>
      <c r="GU72" s="24">
        <v>0.91600000000000004</v>
      </c>
      <c r="GV72" s="24">
        <v>0.93400000000000005</v>
      </c>
      <c r="GW72" s="24">
        <v>1.2050000000000001</v>
      </c>
      <c r="GX72" s="24">
        <v>0.95299999999999996</v>
      </c>
      <c r="GY72" s="24">
        <v>0.95399999999999996</v>
      </c>
      <c r="GZ72" s="24">
        <v>1.3380000000000001</v>
      </c>
      <c r="HA72" s="24">
        <v>0.98199999999999998</v>
      </c>
      <c r="HB72" s="24">
        <v>0.94599999999999995</v>
      </c>
      <c r="HC72" s="24">
        <v>1.339</v>
      </c>
      <c r="HD72" s="24">
        <v>0.97399999999999998</v>
      </c>
      <c r="HE72" s="203">
        <v>0.89600000000000002</v>
      </c>
      <c r="HF72" s="203">
        <v>1.8720000000000001</v>
      </c>
      <c r="HG72" s="203">
        <v>0.96599999999999997</v>
      </c>
      <c r="HH72" s="203"/>
      <c r="HI72" s="203"/>
      <c r="HJ72" s="203"/>
      <c r="HK72" s="203"/>
      <c r="HL72" s="203"/>
      <c r="HM72" s="203"/>
      <c r="HN72" s="203"/>
      <c r="HO72" s="203"/>
      <c r="HP72" s="203"/>
      <c r="HQ72" s="203"/>
      <c r="HR72" s="203"/>
      <c r="HS72" s="203"/>
      <c r="HT72" s="203"/>
      <c r="HU72" s="203"/>
      <c r="HV72" s="203"/>
      <c r="HW72" s="203"/>
      <c r="HX72" s="203"/>
      <c r="HY72" s="203"/>
      <c r="HZ72" s="203"/>
      <c r="IA72" s="203"/>
      <c r="IB72" s="203"/>
      <c r="IC72" s="203"/>
      <c r="ID72" s="203"/>
      <c r="IE72" s="203"/>
      <c r="IF72" s="203"/>
      <c r="IG72" s="203"/>
      <c r="IH72" s="203"/>
      <c r="II72" s="203"/>
      <c r="IJ72" s="203"/>
      <c r="IK72" s="203"/>
      <c r="IL72" s="203"/>
      <c r="IM72" s="203"/>
      <c r="IN72" s="203"/>
      <c r="IO72" s="203"/>
      <c r="IP72" s="203"/>
      <c r="IQ72" s="203"/>
      <c r="IR72" s="203"/>
      <c r="IS72" s="203"/>
      <c r="IT72" s="203"/>
      <c r="IU72" s="203"/>
      <c r="IV72" s="203"/>
      <c r="IW72" s="203"/>
      <c r="IX72" s="203"/>
      <c r="IY72" s="203"/>
      <c r="IZ72" s="203"/>
      <c r="JA72" s="203"/>
      <c r="JB72" s="203"/>
      <c r="JC72" s="203"/>
      <c r="JD72" s="203"/>
      <c r="JE72" s="203"/>
      <c r="JF72" s="203"/>
      <c r="JG72" s="203"/>
      <c r="JH72" s="203"/>
      <c r="JI72" s="203"/>
      <c r="JJ72" s="203"/>
      <c r="JK72" s="203"/>
      <c r="JL72" s="203"/>
      <c r="JM72" s="203"/>
      <c r="JN72" s="203"/>
      <c r="JO72" s="203"/>
      <c r="JP72" s="203"/>
      <c r="JQ72" s="203"/>
      <c r="JR72" s="203"/>
      <c r="JS72" s="203"/>
      <c r="JT72" s="203"/>
      <c r="JU72" s="203"/>
      <c r="JV72" s="203"/>
      <c r="JW72" s="203"/>
      <c r="JX72" s="203"/>
      <c r="JY72" s="203"/>
      <c r="JZ72" s="203"/>
      <c r="KA72" s="203"/>
      <c r="KB72" s="203"/>
      <c r="KC72" s="203"/>
      <c r="KD72" s="203"/>
      <c r="KE72" s="203"/>
      <c r="KF72" s="203"/>
      <c r="KG72" s="203"/>
      <c r="KH72" s="203"/>
      <c r="KI72" s="203"/>
      <c r="KJ72" s="203"/>
      <c r="KK72" s="203"/>
      <c r="KL72" s="203"/>
      <c r="KM72" s="203"/>
      <c r="KN72" s="203"/>
      <c r="KO72" s="203"/>
      <c r="KP72" s="203"/>
      <c r="KQ72" s="203"/>
      <c r="KR72" s="203"/>
      <c r="KS72" s="203"/>
      <c r="KT72" s="203"/>
      <c r="KU72" s="203"/>
      <c r="KV72" s="203"/>
      <c r="KW72" s="203"/>
      <c r="KX72" s="203"/>
      <c r="KY72" s="203"/>
      <c r="KZ72" s="203"/>
      <c r="LA72" s="203"/>
      <c r="LB72" s="203"/>
      <c r="LC72" s="203"/>
      <c r="LD72" s="203"/>
      <c r="LE72" s="203"/>
      <c r="LF72" s="203"/>
      <c r="LG72" s="203"/>
      <c r="LH72" s="203"/>
      <c r="LI72" s="203"/>
      <c r="LJ72" s="203"/>
      <c r="LK72" s="203"/>
      <c r="LL72" s="203"/>
      <c r="LM72" s="203"/>
      <c r="LN72" s="203"/>
      <c r="LO72" s="203"/>
      <c r="LP72" s="203"/>
      <c r="LQ72" s="203"/>
      <c r="LR72" s="203"/>
      <c r="LS72" s="203"/>
      <c r="LT72" s="203"/>
      <c r="LU72" s="203"/>
      <c r="LV72" s="203"/>
      <c r="LW72" s="203"/>
      <c r="LX72" s="203"/>
      <c r="LY72" s="203"/>
      <c r="LZ72" s="203"/>
      <c r="MA72" s="203"/>
      <c r="MB72" s="203"/>
      <c r="MC72" s="203"/>
      <c r="MD72" s="203"/>
      <c r="ME72" s="203"/>
      <c r="MF72" s="203"/>
      <c r="MG72" s="203"/>
      <c r="MH72" s="203"/>
      <c r="MI72" s="203"/>
      <c r="MJ72" s="203"/>
      <c r="MK72" s="203"/>
      <c r="ML72" s="203"/>
      <c r="MM72" s="203"/>
      <c r="MN72" s="203"/>
      <c r="MO72" s="203"/>
      <c r="MP72" s="203"/>
      <c r="MQ72" s="203"/>
      <c r="MR72" s="203"/>
      <c r="MS72" s="203"/>
      <c r="MT72" s="203"/>
      <c r="MU72" s="203"/>
      <c r="MV72" s="203"/>
      <c r="MW72" s="203"/>
      <c r="MX72" s="203"/>
      <c r="MY72" s="203"/>
      <c r="MZ72" s="203"/>
      <c r="NA72" s="203"/>
      <c r="NB72" s="203"/>
      <c r="NC72" s="203"/>
      <c r="ND72" s="203"/>
      <c r="NE72" s="203"/>
      <c r="NF72" s="203"/>
      <c r="NG72" s="203"/>
      <c r="NH72" s="203"/>
      <c r="NI72" s="203"/>
      <c r="NJ72" s="203"/>
      <c r="NK72" s="203"/>
      <c r="NL72" s="203"/>
      <c r="NM72" s="203"/>
      <c r="NN72" s="203"/>
      <c r="NO72" s="203"/>
      <c r="NP72" s="203"/>
      <c r="NQ72" s="203"/>
      <c r="NR72" s="203"/>
      <c r="NS72" s="203"/>
      <c r="NT72" s="203"/>
      <c r="NU72" s="203"/>
      <c r="NV72" s="203"/>
      <c r="NW72" s="203"/>
      <c r="NX72" s="203"/>
      <c r="NY72" s="203"/>
      <c r="NZ72" s="203"/>
      <c r="OA72" s="203"/>
      <c r="OB72" s="205"/>
      <c r="OC72" s="205"/>
      <c r="OD72" s="205"/>
      <c r="OE72" s="205"/>
      <c r="OF72" s="205"/>
      <c r="OG72" s="205"/>
      <c r="OH72" s="205"/>
      <c r="OI72" s="205"/>
      <c r="OJ72" s="205"/>
      <c r="OK72" s="205"/>
      <c r="OL72" s="205"/>
      <c r="OM72" s="205"/>
      <c r="ON72" s="205"/>
      <c r="OO72" s="205"/>
      <c r="OP72" s="205"/>
      <c r="OQ72" s="205"/>
      <c r="OR72" s="205"/>
      <c r="OS72" s="205"/>
      <c r="OT72" s="205"/>
      <c r="OU72" s="205"/>
      <c r="OV72" s="205"/>
      <c r="OW72" s="205"/>
      <c r="OX72" s="205"/>
      <c r="OY72" s="205"/>
      <c r="OZ72" s="205"/>
      <c r="PA72" s="205"/>
      <c r="PB72" s="205"/>
      <c r="PC72" s="205"/>
      <c r="PD72" s="205"/>
      <c r="PE72" s="205"/>
      <c r="PF72" s="205"/>
      <c r="PG72" s="205"/>
      <c r="PH72" s="205"/>
      <c r="PI72" s="205"/>
      <c r="PJ72" s="205"/>
      <c r="PK72" s="205"/>
    </row>
    <row r="73" spans="1:427" ht="12" customHeight="1" x14ac:dyDescent="0.35">
      <c r="A73" s="18">
        <v>31</v>
      </c>
      <c r="C73" s="145" t="s">
        <v>147</v>
      </c>
      <c r="D73" s="1" t="s">
        <v>29</v>
      </c>
      <c r="E73" s="24">
        <v>48.978000000000002</v>
      </c>
      <c r="F73" s="24">
        <v>55.991999999999997</v>
      </c>
      <c r="G73" s="24">
        <v>34.878999999999998</v>
      </c>
      <c r="H73" s="24">
        <v>45.274999999999999</v>
      </c>
      <c r="I73" s="24">
        <v>47.703000000000003</v>
      </c>
      <c r="J73" s="24">
        <v>55.389000000000003</v>
      </c>
      <c r="K73" s="24">
        <v>35.076000000000001</v>
      </c>
      <c r="L73" s="24">
        <v>44.877000000000002</v>
      </c>
      <c r="M73" s="24">
        <v>44.792000000000002</v>
      </c>
      <c r="N73" s="24">
        <v>53.201999999999998</v>
      </c>
      <c r="O73" s="24">
        <v>31.283000000000001</v>
      </c>
      <c r="P73" s="24">
        <v>41.52</v>
      </c>
      <c r="Q73" s="24">
        <v>42.243000000000002</v>
      </c>
      <c r="R73" s="24">
        <v>49.366</v>
      </c>
      <c r="S73" s="24">
        <v>30.972999999999999</v>
      </c>
      <c r="T73" s="24">
        <v>39.515000000000001</v>
      </c>
      <c r="U73" s="24">
        <v>46.125999999999998</v>
      </c>
      <c r="V73" s="24">
        <v>48.640999999999998</v>
      </c>
      <c r="W73" s="24">
        <v>36.049999999999997</v>
      </c>
      <c r="X73" s="24">
        <v>43.417999999999999</v>
      </c>
      <c r="Y73" s="24">
        <v>46.456000000000003</v>
      </c>
      <c r="Z73" s="24">
        <v>53.536000000000001</v>
      </c>
      <c r="AA73" s="24">
        <v>39.587000000000003</v>
      </c>
      <c r="AB73" s="24">
        <v>44.930999999999997</v>
      </c>
      <c r="AC73" s="24">
        <v>47.73</v>
      </c>
      <c r="AD73" s="24">
        <v>50.753</v>
      </c>
      <c r="AE73" s="24">
        <v>43.128</v>
      </c>
      <c r="AF73" s="24">
        <v>46.63</v>
      </c>
      <c r="AG73" s="24">
        <v>49.665999999999997</v>
      </c>
      <c r="AH73" s="24">
        <v>45.755000000000003</v>
      </c>
      <c r="AI73" s="24">
        <v>48.585999999999999</v>
      </c>
      <c r="AJ73" s="24">
        <v>50.988999999999997</v>
      </c>
      <c r="AK73" s="24">
        <v>46.465000000000003</v>
      </c>
      <c r="AL73" s="24">
        <v>49.776000000000003</v>
      </c>
      <c r="AM73" s="24">
        <v>50.645000000000003</v>
      </c>
      <c r="AN73" s="24">
        <v>47.162999999999997</v>
      </c>
      <c r="AO73" s="24">
        <v>49.738999999999997</v>
      </c>
      <c r="AP73" s="24">
        <v>53.125999999999998</v>
      </c>
      <c r="AQ73" s="24">
        <v>48.731999999999999</v>
      </c>
      <c r="AR73" s="24">
        <v>52.039000000000001</v>
      </c>
      <c r="AS73" s="24">
        <v>50.997999999999998</v>
      </c>
      <c r="AT73" s="24">
        <v>56.256</v>
      </c>
      <c r="AU73" s="24">
        <v>53.063000000000002</v>
      </c>
      <c r="AV73" s="24">
        <v>51.923999999999999</v>
      </c>
      <c r="AW73" s="24">
        <v>55.784999999999997</v>
      </c>
      <c r="AX73" s="24">
        <v>53.39</v>
      </c>
      <c r="AY73" s="24">
        <v>49.618000000000002</v>
      </c>
      <c r="AZ73" s="24">
        <v>56.655999999999999</v>
      </c>
      <c r="BA73" s="24">
        <v>52.212000000000003</v>
      </c>
      <c r="BB73" s="24">
        <v>49.034999999999997</v>
      </c>
      <c r="BC73" s="24">
        <v>58.542000000000002</v>
      </c>
      <c r="BD73" s="24">
        <v>52.366999999999997</v>
      </c>
      <c r="BE73" s="24">
        <v>53.557000000000002</v>
      </c>
      <c r="BF73" s="24">
        <v>58.366999999999997</v>
      </c>
      <c r="BG73" s="24">
        <v>55.210999999999999</v>
      </c>
      <c r="BH73" s="24">
        <v>53.930999999999997</v>
      </c>
      <c r="BI73" s="24">
        <v>52.484999999999999</v>
      </c>
      <c r="BJ73" s="24">
        <v>53.456000000000003</v>
      </c>
      <c r="BK73" s="24">
        <v>54.65</v>
      </c>
      <c r="BL73" s="24">
        <v>52.203000000000003</v>
      </c>
      <c r="BM73" s="24">
        <v>53.860999999999997</v>
      </c>
      <c r="BN73" s="24">
        <v>54.646999999999998</v>
      </c>
      <c r="BO73" s="24">
        <v>53.037999999999997</v>
      </c>
      <c r="BP73" s="24">
        <v>54.148000000000003</v>
      </c>
      <c r="BQ73" s="24">
        <v>55.06</v>
      </c>
      <c r="BR73" s="24">
        <v>55.38</v>
      </c>
      <c r="BS73" s="24">
        <v>55.14</v>
      </c>
      <c r="BT73" s="24">
        <v>56.645000000000003</v>
      </c>
      <c r="BU73" s="24">
        <v>55.661000000000001</v>
      </c>
      <c r="BV73" s="24">
        <v>56.390999999999998</v>
      </c>
      <c r="BW73" s="24">
        <v>59.003999999999998</v>
      </c>
      <c r="BX73" s="24">
        <v>57.999000000000002</v>
      </c>
      <c r="BY73" s="24">
        <v>58.765000000000001</v>
      </c>
      <c r="BZ73" s="24">
        <v>59.534999999999997</v>
      </c>
      <c r="CA73" s="24">
        <v>58.869</v>
      </c>
      <c r="CB73" s="24">
        <v>59.38</v>
      </c>
      <c r="CC73" s="24">
        <v>60.414999999999999</v>
      </c>
      <c r="CD73" s="24">
        <v>60.106999999999999</v>
      </c>
      <c r="CE73" s="24">
        <v>60.347000000000001</v>
      </c>
      <c r="CF73" s="24">
        <v>62.326999999999998</v>
      </c>
      <c r="CG73" s="24">
        <v>59.546999999999997</v>
      </c>
      <c r="CH73" s="24">
        <v>61.725000000000001</v>
      </c>
      <c r="CI73" s="24">
        <v>63.131999999999998</v>
      </c>
      <c r="CJ73" s="24">
        <v>59.600999999999999</v>
      </c>
      <c r="CK73" s="24">
        <v>62.368000000000002</v>
      </c>
      <c r="CL73" s="24">
        <v>62.26</v>
      </c>
      <c r="CM73" s="24">
        <v>60.5</v>
      </c>
      <c r="CN73" s="24">
        <v>61.86</v>
      </c>
      <c r="CO73" s="24">
        <v>61.261000000000003</v>
      </c>
      <c r="CP73" s="24">
        <v>60.579000000000001</v>
      </c>
      <c r="CQ73" s="24">
        <v>61.1</v>
      </c>
      <c r="CR73" s="24">
        <v>61.36</v>
      </c>
      <c r="CS73" s="24">
        <v>60.54</v>
      </c>
      <c r="CT73" s="24">
        <v>61.19</v>
      </c>
      <c r="CU73" s="24">
        <v>59.078000000000003</v>
      </c>
      <c r="CV73" s="24">
        <v>60.423999999999999</v>
      </c>
      <c r="CW73" s="24">
        <v>59.347999999999999</v>
      </c>
      <c r="CX73" s="24">
        <v>58.433999999999997</v>
      </c>
      <c r="CY73" s="24">
        <v>59.688000000000002</v>
      </c>
      <c r="CZ73" s="24">
        <v>58.680999999999997</v>
      </c>
      <c r="DA73" s="24">
        <v>60.472000000000001</v>
      </c>
      <c r="DB73" s="24">
        <v>59.161000000000001</v>
      </c>
      <c r="DC73" s="24">
        <v>60.231999999999999</v>
      </c>
      <c r="DD73" s="24">
        <v>59.600999999999999</v>
      </c>
      <c r="DE73" s="24">
        <v>57.914000000000001</v>
      </c>
      <c r="DF73" s="24">
        <v>59.287999999999997</v>
      </c>
      <c r="DG73" s="24">
        <v>58.737000000000002</v>
      </c>
      <c r="DH73" s="24">
        <v>59.262</v>
      </c>
      <c r="DI73" s="24">
        <v>58.844999999999999</v>
      </c>
      <c r="DJ73" s="24">
        <v>58.09</v>
      </c>
      <c r="DK73" s="24">
        <v>62.15</v>
      </c>
      <c r="DL73" s="24">
        <v>59.134999999999998</v>
      </c>
      <c r="DM73" s="24">
        <v>57.418999999999997</v>
      </c>
      <c r="DN73" s="24">
        <v>60.328000000000003</v>
      </c>
      <c r="DO73" s="24">
        <v>57.999000000000002</v>
      </c>
      <c r="DP73" s="24">
        <v>57.557000000000002</v>
      </c>
      <c r="DQ73" s="24">
        <v>59.755000000000003</v>
      </c>
      <c r="DR73" s="24">
        <v>57.99</v>
      </c>
      <c r="DS73" s="24">
        <v>57.423000000000002</v>
      </c>
      <c r="DT73" s="24">
        <v>61.040999999999997</v>
      </c>
      <c r="DU73" s="24">
        <v>58.104999999999997</v>
      </c>
      <c r="DV73" s="24">
        <v>53.295000000000002</v>
      </c>
      <c r="DW73" s="24">
        <v>57.832999999999998</v>
      </c>
      <c r="DX73" s="24">
        <v>54.156999999999996</v>
      </c>
      <c r="DY73" s="24">
        <v>53.725000000000001</v>
      </c>
      <c r="DZ73" s="24">
        <v>56.396000000000001</v>
      </c>
      <c r="EA73" s="24">
        <v>54.226999999999997</v>
      </c>
      <c r="EB73" s="24">
        <v>52.805</v>
      </c>
      <c r="EC73" s="24">
        <v>56.06</v>
      </c>
      <c r="ED73" s="24">
        <v>53.42</v>
      </c>
      <c r="EE73" s="24">
        <v>51.725999999999999</v>
      </c>
      <c r="EF73" s="24">
        <v>53.823999999999998</v>
      </c>
      <c r="EG73" s="24">
        <v>52.113</v>
      </c>
      <c r="EH73" s="24">
        <v>51.043999999999997</v>
      </c>
      <c r="EI73" s="24">
        <v>54.148000000000003</v>
      </c>
      <c r="EJ73" s="24">
        <v>51.601999999999997</v>
      </c>
      <c r="EK73" s="24">
        <v>53.319000000000003</v>
      </c>
      <c r="EL73" s="24">
        <v>54.844999999999999</v>
      </c>
      <c r="EM73" s="24">
        <v>53.59</v>
      </c>
      <c r="EN73" s="24">
        <v>53.009</v>
      </c>
      <c r="EO73" s="24">
        <v>54.637</v>
      </c>
      <c r="EP73" s="24">
        <v>53.298000000000002</v>
      </c>
      <c r="EQ73" s="24">
        <v>52.777999999999999</v>
      </c>
      <c r="ER73" s="24">
        <v>54.441000000000003</v>
      </c>
      <c r="ES73" s="24">
        <v>53.067999999999998</v>
      </c>
      <c r="ET73" s="24">
        <v>46.116999999999997</v>
      </c>
      <c r="EU73" s="24">
        <v>53.972999999999999</v>
      </c>
      <c r="EV73" s="24">
        <v>47.354999999999997</v>
      </c>
      <c r="EW73" s="24">
        <v>51.16</v>
      </c>
      <c r="EX73" s="24">
        <v>53.646999999999998</v>
      </c>
      <c r="EY73" s="24">
        <v>51.552</v>
      </c>
      <c r="EZ73" s="24">
        <v>51.256</v>
      </c>
      <c r="FA73" s="24">
        <v>51.723999999999997</v>
      </c>
      <c r="FB73" s="24">
        <v>51.331000000000003</v>
      </c>
      <c r="FC73" s="24">
        <v>37.865000000000002</v>
      </c>
      <c r="FD73" s="24">
        <v>42.774000000000001</v>
      </c>
      <c r="FE73" s="24">
        <v>38.643000000000001</v>
      </c>
      <c r="FF73" s="24">
        <v>41.588999999999999</v>
      </c>
      <c r="FG73" s="24">
        <v>45.515000000000001</v>
      </c>
      <c r="FH73" s="24">
        <v>42.209000000000003</v>
      </c>
      <c r="FI73" s="24">
        <v>43.88</v>
      </c>
      <c r="FJ73" s="24">
        <v>45.46</v>
      </c>
      <c r="FK73" s="24">
        <v>44.14</v>
      </c>
      <c r="FL73" s="24">
        <v>43.863999999999997</v>
      </c>
      <c r="FM73" s="24">
        <v>46.167999999999999</v>
      </c>
      <c r="FN73" s="24">
        <v>44.23</v>
      </c>
      <c r="FO73" s="24">
        <v>47.904000000000003</v>
      </c>
      <c r="FP73" s="24">
        <v>48.951999999999998</v>
      </c>
      <c r="FQ73" s="24">
        <v>48.075000000000003</v>
      </c>
      <c r="FR73" s="24">
        <v>47.228999999999999</v>
      </c>
      <c r="FS73" s="24">
        <v>50.787999999999997</v>
      </c>
      <c r="FT73" s="24">
        <v>47.747</v>
      </c>
      <c r="FU73" s="24">
        <v>46.808</v>
      </c>
      <c r="FV73" s="24">
        <v>51.956000000000003</v>
      </c>
      <c r="FW73" s="24">
        <v>47.545999999999999</v>
      </c>
      <c r="FX73" s="24">
        <v>45.252000000000002</v>
      </c>
      <c r="FY73" s="24">
        <v>52.116999999999997</v>
      </c>
      <c r="FZ73" s="24">
        <v>46.206000000000003</v>
      </c>
      <c r="GA73" s="24">
        <v>45.912999999999997</v>
      </c>
      <c r="GB73" s="24">
        <v>51.268000000000001</v>
      </c>
      <c r="GC73" s="24">
        <v>46.651000000000003</v>
      </c>
      <c r="GD73" s="24">
        <v>45.902000000000001</v>
      </c>
      <c r="GE73" s="24">
        <v>51.598999999999997</v>
      </c>
      <c r="GF73" s="24">
        <v>46.665999999999997</v>
      </c>
      <c r="GG73" s="24">
        <v>44.725000000000001</v>
      </c>
      <c r="GH73" s="24">
        <v>49.167000000000002</v>
      </c>
      <c r="GI73" s="24">
        <v>45.343000000000004</v>
      </c>
      <c r="GJ73" s="24">
        <v>34.655999999999999</v>
      </c>
      <c r="GK73" s="24">
        <v>51.579000000000001</v>
      </c>
      <c r="GL73" s="24">
        <v>36.424999999999997</v>
      </c>
      <c r="GM73" s="24">
        <v>42.411000000000001</v>
      </c>
      <c r="GN73" s="24">
        <v>51.145000000000003</v>
      </c>
      <c r="GO73" s="24">
        <v>43.304000000000002</v>
      </c>
      <c r="GP73" s="24">
        <v>41.195999999999998</v>
      </c>
      <c r="GQ73" s="24">
        <v>48.49</v>
      </c>
      <c r="GR73" s="24">
        <v>41.857999999999997</v>
      </c>
      <c r="GS73" s="24">
        <v>41.69</v>
      </c>
      <c r="GT73" s="24">
        <v>48.243000000000002</v>
      </c>
      <c r="GU73" s="24">
        <v>42.295000000000002</v>
      </c>
      <c r="GV73" s="24">
        <v>42.813000000000002</v>
      </c>
      <c r="GW73" s="24">
        <v>48.17</v>
      </c>
      <c r="GX73" s="24">
        <v>43.293999999999997</v>
      </c>
      <c r="GY73" s="24">
        <v>44.747</v>
      </c>
      <c r="GZ73" s="24">
        <v>43.558999999999997</v>
      </c>
      <c r="HA73" s="24">
        <v>44.631</v>
      </c>
      <c r="HB73" s="24">
        <v>45.753999999999998</v>
      </c>
      <c r="HC73" s="24">
        <v>51.704999999999998</v>
      </c>
      <c r="HD73" s="24">
        <v>46.34</v>
      </c>
      <c r="HE73" s="203">
        <v>47.283000000000001</v>
      </c>
      <c r="HF73" s="203">
        <v>37.311</v>
      </c>
      <c r="HG73" s="203">
        <v>45.901000000000003</v>
      </c>
      <c r="HH73" s="203"/>
      <c r="HI73" s="203"/>
      <c r="HJ73" s="203"/>
      <c r="HK73" s="203"/>
      <c r="HL73" s="203"/>
      <c r="HM73" s="203"/>
      <c r="HN73" s="203"/>
      <c r="HO73" s="203"/>
      <c r="HP73" s="203"/>
      <c r="HQ73" s="203"/>
      <c r="HR73" s="203"/>
      <c r="HS73" s="203"/>
      <c r="HT73" s="203"/>
      <c r="HU73" s="203"/>
      <c r="HV73" s="203"/>
      <c r="HW73" s="203"/>
      <c r="HX73" s="203"/>
      <c r="HY73" s="203"/>
      <c r="HZ73" s="203"/>
      <c r="IA73" s="203"/>
      <c r="IB73" s="203"/>
      <c r="IC73" s="203"/>
      <c r="ID73" s="203"/>
      <c r="IE73" s="203"/>
      <c r="IF73" s="203"/>
      <c r="IG73" s="203"/>
      <c r="IH73" s="203"/>
      <c r="II73" s="203"/>
      <c r="IJ73" s="203"/>
      <c r="IK73" s="203"/>
      <c r="IL73" s="203"/>
      <c r="IM73" s="203"/>
      <c r="IN73" s="203"/>
      <c r="IO73" s="203"/>
      <c r="IP73" s="203"/>
      <c r="IQ73" s="203"/>
      <c r="IR73" s="203"/>
      <c r="IS73" s="203"/>
      <c r="IT73" s="203"/>
      <c r="IU73" s="203"/>
      <c r="IV73" s="203"/>
      <c r="IW73" s="203"/>
      <c r="IX73" s="203"/>
      <c r="IY73" s="203"/>
      <c r="IZ73" s="203"/>
      <c r="JA73" s="203"/>
      <c r="JB73" s="203"/>
      <c r="JC73" s="203"/>
      <c r="JD73" s="203"/>
      <c r="JE73" s="203"/>
      <c r="JF73" s="203"/>
      <c r="JG73" s="203"/>
      <c r="JH73" s="203"/>
      <c r="JI73" s="203"/>
      <c r="JJ73" s="203"/>
      <c r="JK73" s="203"/>
      <c r="JL73" s="203"/>
      <c r="JM73" s="203"/>
      <c r="JN73" s="203"/>
      <c r="JO73" s="203"/>
      <c r="JP73" s="203"/>
      <c r="JQ73" s="203"/>
      <c r="JR73" s="203"/>
      <c r="JS73" s="203"/>
      <c r="JT73" s="203"/>
      <c r="JU73" s="203"/>
      <c r="JV73" s="203"/>
      <c r="JW73" s="203"/>
      <c r="JX73" s="203"/>
      <c r="JY73" s="203"/>
      <c r="JZ73" s="203"/>
      <c r="KA73" s="203"/>
      <c r="KB73" s="203"/>
      <c r="KC73" s="203"/>
      <c r="KD73" s="203"/>
      <c r="KE73" s="203"/>
      <c r="KF73" s="203"/>
      <c r="KG73" s="203"/>
      <c r="KH73" s="203"/>
      <c r="KI73" s="203"/>
      <c r="KJ73" s="203"/>
      <c r="KK73" s="203"/>
      <c r="KL73" s="203"/>
      <c r="KM73" s="203"/>
      <c r="KN73" s="203"/>
      <c r="KO73" s="203"/>
      <c r="KP73" s="203"/>
      <c r="KQ73" s="203"/>
      <c r="KR73" s="203"/>
      <c r="KS73" s="203"/>
      <c r="KT73" s="203"/>
      <c r="KU73" s="203"/>
      <c r="KV73" s="203"/>
      <c r="KW73" s="203"/>
      <c r="KX73" s="203"/>
      <c r="KY73" s="203"/>
      <c r="KZ73" s="203"/>
      <c r="LA73" s="203"/>
      <c r="LB73" s="203"/>
      <c r="LC73" s="203"/>
      <c r="LD73" s="203"/>
      <c r="LE73" s="203"/>
      <c r="LF73" s="203"/>
      <c r="LG73" s="203"/>
      <c r="LH73" s="203"/>
      <c r="LI73" s="203"/>
      <c r="LJ73" s="203"/>
      <c r="LK73" s="203"/>
      <c r="LL73" s="203"/>
      <c r="LM73" s="203"/>
      <c r="LN73" s="203"/>
      <c r="LO73" s="203"/>
      <c r="LP73" s="203"/>
      <c r="LQ73" s="203"/>
      <c r="LR73" s="203"/>
      <c r="LS73" s="203"/>
      <c r="LT73" s="203"/>
      <c r="LU73" s="203"/>
      <c r="LV73" s="203"/>
      <c r="LW73" s="203"/>
      <c r="LX73" s="203"/>
      <c r="LY73" s="203"/>
      <c r="LZ73" s="203"/>
      <c r="MA73" s="203"/>
      <c r="MB73" s="203"/>
      <c r="MC73" s="203"/>
      <c r="MD73" s="203"/>
      <c r="ME73" s="203"/>
      <c r="MF73" s="203"/>
      <c r="MG73" s="203"/>
      <c r="MH73" s="203"/>
      <c r="MI73" s="203"/>
      <c r="MJ73" s="203"/>
      <c r="MK73" s="203"/>
      <c r="ML73" s="203"/>
      <c r="MM73" s="203"/>
      <c r="MN73" s="203"/>
      <c r="MO73" s="203"/>
      <c r="MP73" s="203"/>
      <c r="MQ73" s="203"/>
      <c r="MR73" s="203"/>
      <c r="MS73" s="203"/>
      <c r="MT73" s="203"/>
      <c r="MU73" s="203"/>
      <c r="MV73" s="203"/>
      <c r="MW73" s="203"/>
      <c r="MX73" s="203"/>
      <c r="MY73" s="203"/>
      <c r="MZ73" s="203"/>
      <c r="NA73" s="203"/>
      <c r="NB73" s="203"/>
      <c r="NC73" s="203"/>
      <c r="ND73" s="203"/>
      <c r="NE73" s="203"/>
      <c r="NF73" s="203"/>
      <c r="NG73" s="203"/>
      <c r="NH73" s="203"/>
      <c r="NI73" s="203"/>
      <c r="NJ73" s="203"/>
      <c r="NK73" s="203"/>
      <c r="NL73" s="203"/>
      <c r="NM73" s="203"/>
      <c r="NN73" s="203"/>
      <c r="NO73" s="203"/>
      <c r="NP73" s="203"/>
      <c r="NQ73" s="203"/>
      <c r="NR73" s="203"/>
      <c r="NS73" s="203"/>
      <c r="NT73" s="203"/>
      <c r="NU73" s="203"/>
      <c r="NV73" s="203"/>
      <c r="NW73" s="203"/>
      <c r="NX73" s="203"/>
      <c r="NY73" s="203"/>
      <c r="NZ73" s="203"/>
      <c r="OA73" s="203"/>
      <c r="OB73" s="205"/>
      <c r="OC73" s="205"/>
      <c r="OD73" s="205"/>
      <c r="OE73" s="205"/>
      <c r="OF73" s="205"/>
      <c r="OG73" s="205"/>
      <c r="OH73" s="205"/>
      <c r="OI73" s="205"/>
      <c r="OJ73" s="205"/>
      <c r="OK73" s="205"/>
      <c r="OL73" s="205"/>
      <c r="OM73" s="205"/>
      <c r="ON73" s="205"/>
      <c r="OO73" s="205"/>
      <c r="OP73" s="205"/>
      <c r="OQ73" s="205"/>
      <c r="OR73" s="205"/>
      <c r="OS73" s="205"/>
      <c r="OT73" s="205"/>
      <c r="OU73" s="205"/>
      <c r="OV73" s="205"/>
      <c r="OW73" s="205"/>
      <c r="OX73" s="205"/>
      <c r="OY73" s="205"/>
      <c r="OZ73" s="205"/>
      <c r="PA73" s="205"/>
      <c r="PB73" s="205"/>
      <c r="PC73" s="205"/>
      <c r="PD73" s="205"/>
      <c r="PE73" s="205"/>
      <c r="PF73" s="205"/>
      <c r="PG73" s="205"/>
      <c r="PH73" s="205"/>
      <c r="PI73" s="205"/>
      <c r="PJ73" s="205"/>
      <c r="PK73" s="205"/>
    </row>
    <row r="74" spans="1:427" ht="12" customHeight="1" x14ac:dyDescent="0.35">
      <c r="A74" s="22"/>
      <c r="B74" s="22"/>
      <c r="C74" s="22"/>
      <c r="D74" s="119"/>
      <c r="E74" s="22"/>
      <c r="F74" s="22"/>
      <c r="G74" s="22"/>
      <c r="H74" s="22"/>
      <c r="I74" s="22"/>
      <c r="J74" s="34"/>
      <c r="K74" s="34"/>
      <c r="L74" s="34"/>
      <c r="M74" s="34"/>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c r="DM74" s="22"/>
      <c r="DN74" s="22"/>
      <c r="DO74" s="22"/>
      <c r="DP74" s="22"/>
      <c r="DQ74" s="22"/>
      <c r="DR74" s="22"/>
      <c r="DS74" s="22"/>
      <c r="DT74" s="22"/>
      <c r="DU74" s="22"/>
      <c r="DV74" s="22"/>
      <c r="DW74" s="22"/>
      <c r="DX74" s="22"/>
      <c r="DY74" s="22"/>
      <c r="DZ74" s="22"/>
      <c r="EA74" s="22"/>
      <c r="EB74" s="22"/>
      <c r="EC74" s="22"/>
      <c r="ED74" s="22"/>
      <c r="EE74" s="22"/>
      <c r="EF74" s="22"/>
      <c r="EG74" s="22"/>
      <c r="EH74" s="22"/>
      <c r="EI74" s="22"/>
      <c r="EJ74" s="22"/>
      <c r="EK74" s="22"/>
      <c r="EL74" s="22"/>
      <c r="EM74" s="22"/>
      <c r="EN74" s="22"/>
      <c r="EO74" s="22"/>
      <c r="EP74" s="22"/>
      <c r="EQ74" s="22"/>
      <c r="ER74" s="22"/>
      <c r="ES74" s="22"/>
      <c r="ET74" s="22"/>
      <c r="EU74" s="22"/>
      <c r="EV74" s="22"/>
      <c r="EW74" s="22"/>
      <c r="EX74" s="22"/>
      <c r="EY74" s="22"/>
      <c r="EZ74" s="22"/>
      <c r="FA74" s="22"/>
      <c r="FB74" s="22"/>
      <c r="FC74" s="22"/>
      <c r="FD74" s="22"/>
      <c r="FE74" s="22"/>
      <c r="FF74" s="22"/>
      <c r="FG74" s="22"/>
      <c r="FH74" s="22"/>
      <c r="FI74" s="22"/>
      <c r="FJ74" s="22"/>
      <c r="FK74" s="22"/>
      <c r="FL74" s="22"/>
      <c r="FM74" s="22"/>
      <c r="FN74" s="22"/>
      <c r="FO74" s="22"/>
      <c r="FP74" s="22"/>
      <c r="FQ74" s="22"/>
    </row>
    <row r="75" spans="1:427" ht="12" customHeight="1" x14ac:dyDescent="0.35">
      <c r="A75" s="17" t="s">
        <v>137</v>
      </c>
      <c r="B75" s="192"/>
      <c r="C75" s="201"/>
      <c r="D75" s="233"/>
      <c r="E75" s="201"/>
      <c r="F75" s="201"/>
      <c r="G75" s="201"/>
      <c r="H75" s="201"/>
      <c r="I75" s="201"/>
      <c r="J75" s="201"/>
      <c r="K75" s="201"/>
      <c r="L75" s="201"/>
      <c r="M75" s="201"/>
      <c r="N75" s="201"/>
      <c r="O75" s="201"/>
      <c r="P75" s="201"/>
      <c r="Q75" s="201"/>
      <c r="R75" s="201"/>
      <c r="S75" s="201"/>
      <c r="T75" s="201"/>
      <c r="U75" s="201"/>
      <c r="V75" s="201"/>
      <c r="W75" s="201"/>
      <c r="X75" s="201"/>
      <c r="Y75" s="201"/>
      <c r="Z75" s="201"/>
      <c r="AA75" s="201"/>
      <c r="AB75" s="201"/>
      <c r="AC75" s="201"/>
      <c r="AD75" s="201"/>
      <c r="AE75" s="201"/>
      <c r="AF75" s="201"/>
      <c r="AG75" s="201"/>
      <c r="AH75" s="201"/>
      <c r="AI75" s="201"/>
      <c r="AJ75" s="201"/>
      <c r="AK75" s="201"/>
      <c r="AL75" s="201"/>
      <c r="AM75" s="201"/>
      <c r="AN75" s="201"/>
      <c r="AO75" s="201"/>
      <c r="AP75" s="201"/>
      <c r="AQ75" s="201"/>
      <c r="AR75" s="201"/>
      <c r="AS75" s="201"/>
      <c r="AT75" s="201"/>
      <c r="AU75" s="201"/>
      <c r="AV75" s="201"/>
      <c r="AW75" s="201"/>
      <c r="AX75" s="201"/>
      <c r="AY75" s="201"/>
      <c r="AZ75" s="201"/>
      <c r="BA75" s="201"/>
      <c r="BB75" s="201"/>
      <c r="BC75" s="201"/>
      <c r="BD75" s="201"/>
      <c r="BE75" s="201"/>
      <c r="BF75" s="201"/>
      <c r="BG75" s="201"/>
      <c r="BH75" s="201"/>
      <c r="BI75" s="201"/>
      <c r="BJ75" s="201"/>
      <c r="BK75" s="201"/>
      <c r="BL75" s="201"/>
      <c r="BM75" s="201"/>
      <c r="BN75" s="201"/>
      <c r="BO75" s="201"/>
      <c r="BP75" s="201"/>
      <c r="BQ75" s="201"/>
      <c r="BR75" s="201"/>
      <c r="BS75" s="201"/>
      <c r="BT75" s="201"/>
      <c r="BU75" s="201"/>
      <c r="BV75" s="201"/>
      <c r="BW75" s="201"/>
      <c r="BX75" s="201"/>
      <c r="BY75" s="201"/>
      <c r="BZ75" s="201"/>
      <c r="CA75" s="201"/>
      <c r="CB75" s="201"/>
      <c r="CC75" s="201"/>
      <c r="CD75" s="201"/>
      <c r="CE75" s="201"/>
      <c r="CF75" s="201"/>
      <c r="CG75" s="201"/>
      <c r="CH75" s="201"/>
      <c r="CI75" s="201"/>
      <c r="CJ75" s="201"/>
      <c r="CK75" s="201"/>
      <c r="CL75" s="201"/>
      <c r="CM75" s="201"/>
      <c r="CN75" s="201"/>
      <c r="CO75" s="201"/>
      <c r="CP75" s="201"/>
      <c r="CQ75" s="201"/>
      <c r="CR75" s="201"/>
      <c r="CS75" s="201"/>
      <c r="CT75" s="201"/>
      <c r="CU75" s="201"/>
      <c r="CV75" s="201"/>
      <c r="CW75" s="201"/>
      <c r="CX75" s="201"/>
      <c r="CY75" s="201"/>
      <c r="CZ75" s="201"/>
      <c r="DA75" s="201"/>
      <c r="DB75" s="201"/>
      <c r="DC75" s="201"/>
      <c r="DD75" s="201"/>
      <c r="DE75" s="201"/>
      <c r="DF75" s="201"/>
      <c r="DG75" s="201"/>
      <c r="DH75" s="201"/>
      <c r="DI75" s="201"/>
      <c r="DJ75" s="201"/>
      <c r="DK75" s="201"/>
      <c r="DL75" s="201"/>
      <c r="DM75" s="201"/>
      <c r="DN75" s="201"/>
      <c r="DO75" s="201"/>
      <c r="DP75" s="201"/>
      <c r="DQ75" s="201"/>
      <c r="DR75" s="201"/>
      <c r="DS75" s="201"/>
      <c r="DT75" s="201"/>
      <c r="DU75" s="201"/>
      <c r="DV75" s="201"/>
      <c r="DW75" s="201"/>
      <c r="DX75" s="201"/>
      <c r="DY75" s="201"/>
      <c r="DZ75" s="201"/>
      <c r="EA75" s="201"/>
      <c r="EB75" s="201"/>
      <c r="EC75" s="201"/>
      <c r="ED75" s="201"/>
      <c r="EE75" s="201"/>
      <c r="EF75" s="201"/>
      <c r="EG75" s="201"/>
      <c r="EH75" s="201"/>
      <c r="EI75" s="201"/>
      <c r="EJ75" s="201"/>
      <c r="EK75" s="201"/>
      <c r="EL75" s="201"/>
      <c r="EM75" s="201"/>
      <c r="EN75" s="201"/>
      <c r="EO75" s="201"/>
      <c r="EP75" s="201"/>
      <c r="EQ75" s="201"/>
      <c r="ER75" s="201"/>
      <c r="ES75" s="201"/>
      <c r="ET75" s="201"/>
      <c r="EU75" s="201"/>
      <c r="EV75" s="201"/>
      <c r="EW75" s="201"/>
      <c r="EX75" s="201"/>
      <c r="EY75" s="201"/>
      <c r="EZ75" s="201"/>
      <c r="FA75" s="201"/>
      <c r="FB75" s="201"/>
      <c r="FC75" s="201"/>
      <c r="FD75" s="201"/>
      <c r="FE75" s="201"/>
      <c r="FF75" s="201"/>
      <c r="FG75" s="201"/>
      <c r="FH75" s="201"/>
      <c r="FI75" s="201"/>
      <c r="FJ75" s="201"/>
      <c r="FK75" s="201"/>
      <c r="FL75" s="201"/>
      <c r="FM75" s="201"/>
      <c r="FN75" s="201"/>
      <c r="FO75" s="201"/>
      <c r="FP75" s="201"/>
      <c r="FQ75" s="200"/>
      <c r="FR75" s="200"/>
      <c r="FS75" s="200"/>
      <c r="FT75" s="200"/>
      <c r="FU75" s="200"/>
      <c r="FV75" s="200"/>
      <c r="FW75" s="200"/>
      <c r="FX75" s="200"/>
      <c r="FY75" s="200"/>
      <c r="FZ75" s="200"/>
      <c r="GA75" s="200"/>
      <c r="GB75" s="200"/>
      <c r="GC75" s="200"/>
      <c r="GD75" s="200"/>
      <c r="GE75" s="200"/>
      <c r="GF75" s="200"/>
      <c r="GG75" s="200"/>
      <c r="GH75" s="200"/>
      <c r="GI75" s="200"/>
      <c r="GJ75" s="200"/>
      <c r="GK75" s="200"/>
      <c r="GL75" s="200"/>
      <c r="GM75" s="200"/>
      <c r="GN75" s="200"/>
      <c r="GO75" s="200"/>
      <c r="GP75" s="202"/>
      <c r="GQ75" s="202"/>
      <c r="GR75" s="202"/>
      <c r="GS75" s="202"/>
      <c r="GT75" s="202"/>
      <c r="GU75" s="202"/>
      <c r="GV75" s="202"/>
      <c r="GW75" s="202"/>
      <c r="GX75" s="202"/>
      <c r="GY75" s="202"/>
      <c r="GZ75" s="202"/>
      <c r="HA75" s="202"/>
      <c r="HB75" s="202"/>
      <c r="HC75" s="202"/>
      <c r="HD75" s="202"/>
      <c r="HE75" s="202"/>
      <c r="HF75" s="202"/>
      <c r="HG75" s="202"/>
    </row>
    <row r="76" spans="1:427" ht="12" customHeight="1" x14ac:dyDescent="0.35">
      <c r="A76" s="7" t="s">
        <v>243</v>
      </c>
      <c r="B76" s="17"/>
      <c r="C76" s="7"/>
      <c r="D76" s="7"/>
      <c r="DV76" s="7"/>
      <c r="DW76" s="7"/>
      <c r="DX76" s="7"/>
    </row>
    <row r="77" spans="1:427" ht="12" customHeight="1" x14ac:dyDescent="0.35">
      <c r="A77" s="7"/>
      <c r="B77" s="17"/>
      <c r="C77" s="7"/>
      <c r="D77" s="7"/>
      <c r="E77" s="67"/>
      <c r="F77" s="67"/>
      <c r="G77" s="7"/>
      <c r="H77" s="7"/>
      <c r="I77" s="7"/>
      <c r="J77" s="7"/>
      <c r="K77" s="7"/>
      <c r="L77" s="7"/>
      <c r="M77" s="7"/>
      <c r="Q77" s="185"/>
      <c r="R77" s="185"/>
      <c r="S77" s="185"/>
      <c r="T77" s="185"/>
      <c r="DV77" s="7"/>
      <c r="DW77" s="7"/>
      <c r="DX77" s="7"/>
    </row>
    <row r="78" spans="1:427" ht="12" customHeight="1" x14ac:dyDescent="0.35">
      <c r="A78" s="287" t="s">
        <v>138</v>
      </c>
      <c r="B78" s="287"/>
      <c r="C78" s="287"/>
      <c r="D78" s="287"/>
      <c r="E78" s="7"/>
      <c r="F78" s="7"/>
    </row>
    <row r="79" spans="1:427" ht="12" customHeight="1" x14ac:dyDescent="0.35">
      <c r="A79" s="18"/>
      <c r="D79" s="157"/>
      <c r="M79" s="7"/>
    </row>
    <row r="80" spans="1:427" ht="12" customHeight="1" x14ac:dyDescent="0.35">
      <c r="A80" s="17" t="s">
        <v>262</v>
      </c>
      <c r="D80" s="157"/>
    </row>
    <row r="81" ht="12" customHeight="1" x14ac:dyDescent="0.35"/>
  </sheetData>
  <mergeCells count="1">
    <mergeCell ref="A78:D78"/>
  </mergeCells>
  <hyperlinks>
    <hyperlink ref="A78:D78" r:id="rId1" display="Explanatory notes" xr:uid="{00000000-0004-0000-1100-000000000000}"/>
  </hyperlinks>
  <pageMargins left="0.70866141732283472" right="0.70866141732283472" top="0.74803149606299213" bottom="0.74803149606299213" header="0.31496062992125984" footer="0.31496062992125984"/>
  <pageSetup paperSize="9" scale="75" fitToHeight="2" orientation="landscape"/>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U59"/>
  <sheetViews>
    <sheetView showGridLines="0" topLeftCell="A14" workbookViewId="0"/>
  </sheetViews>
  <sheetFormatPr defaultColWidth="10.90625" defaultRowHeight="14.5" outlineLevelCol="1" x14ac:dyDescent="0.35"/>
  <cols>
    <col min="14" max="14" width="16" customWidth="1" outlineLevel="1"/>
    <col min="16" max="16" width="18.453125" customWidth="1" outlineLevel="1"/>
    <col min="18" max="18" width="12.1796875" customWidth="1" outlineLevel="1"/>
    <col min="20" max="20" width="12.54296875" customWidth="1" outlineLevel="1"/>
  </cols>
  <sheetData>
    <row r="2" spans="1:21" x14ac:dyDescent="0.35">
      <c r="N2" s="7"/>
      <c r="O2" s="7"/>
      <c r="P2" s="7"/>
      <c r="Q2" s="7"/>
      <c r="R2" s="7"/>
      <c r="S2" s="7"/>
      <c r="T2" s="7"/>
      <c r="U2" s="7"/>
    </row>
    <row r="3" spans="1:21" x14ac:dyDescent="0.35">
      <c r="N3" s="8"/>
      <c r="O3" s="8"/>
      <c r="P3" s="8"/>
      <c r="Q3" s="8"/>
      <c r="R3" s="8"/>
      <c r="S3" s="8"/>
      <c r="T3" s="8"/>
    </row>
    <row r="4" spans="1:21" x14ac:dyDescent="0.35">
      <c r="N4" s="8"/>
      <c r="O4" s="8"/>
      <c r="P4" s="8"/>
      <c r="Q4" s="8"/>
      <c r="R4" s="8"/>
      <c r="S4" s="8"/>
      <c r="T4" s="8"/>
    </row>
    <row r="5" spans="1:21" x14ac:dyDescent="0.35">
      <c r="N5" s="8"/>
      <c r="O5" s="8"/>
      <c r="P5" s="8"/>
      <c r="Q5" s="8"/>
      <c r="R5" s="8"/>
      <c r="S5" s="8"/>
      <c r="T5" s="8"/>
    </row>
    <row r="6" spans="1:21" x14ac:dyDescent="0.35">
      <c r="N6" s="8"/>
      <c r="O6" s="8"/>
      <c r="P6" s="8"/>
      <c r="Q6" s="8"/>
      <c r="R6" s="8"/>
      <c r="S6" s="8"/>
      <c r="T6" s="8"/>
    </row>
    <row r="7" spans="1:21" x14ac:dyDescent="0.35">
      <c r="A7" s="187" t="s">
        <v>202</v>
      </c>
      <c r="B7" s="5"/>
      <c r="C7" s="5"/>
      <c r="D7" s="5"/>
      <c r="E7" s="5"/>
      <c r="F7" s="5"/>
      <c r="G7" s="5"/>
      <c r="H7" s="5"/>
      <c r="I7" s="5"/>
      <c r="J7" s="5"/>
      <c r="K7" s="5"/>
      <c r="L7" s="5"/>
      <c r="N7" s="8"/>
      <c r="O7" s="8"/>
      <c r="P7" s="8"/>
      <c r="Q7" s="8"/>
      <c r="R7" s="8"/>
      <c r="S7" s="8"/>
      <c r="T7" s="8"/>
    </row>
    <row r="8" spans="1:21" x14ac:dyDescent="0.35">
      <c r="A8" s="5"/>
      <c r="B8" s="5"/>
      <c r="C8" s="5"/>
      <c r="D8" s="5"/>
      <c r="E8" s="5"/>
      <c r="F8" s="5"/>
      <c r="G8" s="5"/>
      <c r="H8" s="5"/>
      <c r="I8" s="5"/>
      <c r="J8" s="5"/>
      <c r="K8" s="5"/>
      <c r="L8" s="5"/>
      <c r="N8" s="8"/>
      <c r="O8" s="8"/>
      <c r="P8" s="8"/>
      <c r="Q8" s="8"/>
      <c r="R8" s="8"/>
      <c r="S8" s="8"/>
      <c r="T8" s="8"/>
    </row>
    <row r="9" spans="1:21" x14ac:dyDescent="0.35">
      <c r="A9" s="9" t="s">
        <v>203</v>
      </c>
      <c r="B9" s="5"/>
      <c r="C9" s="5"/>
      <c r="D9" s="5"/>
      <c r="E9" s="5"/>
      <c r="F9" s="5"/>
      <c r="G9" s="5"/>
      <c r="H9" s="5"/>
      <c r="I9" s="5"/>
      <c r="J9" s="5"/>
      <c r="K9" s="5"/>
      <c r="L9" s="5"/>
      <c r="N9" s="8"/>
      <c r="O9" s="8"/>
      <c r="P9" s="8"/>
      <c r="Q9" s="8"/>
      <c r="R9" s="8"/>
      <c r="S9" s="8"/>
      <c r="T9" s="8"/>
    </row>
    <row r="10" spans="1:21" x14ac:dyDescent="0.35">
      <c r="A10" s="5"/>
      <c r="B10" s="5"/>
      <c r="C10" s="5"/>
      <c r="D10" s="5"/>
      <c r="E10" s="5"/>
      <c r="F10" s="5"/>
      <c r="G10" s="5"/>
      <c r="H10" s="5"/>
      <c r="I10" s="5"/>
      <c r="J10" s="5"/>
      <c r="K10" s="5"/>
      <c r="L10" s="5"/>
      <c r="N10" s="8"/>
      <c r="O10" s="8"/>
      <c r="P10" s="8"/>
      <c r="Q10" s="8"/>
      <c r="R10" s="8"/>
      <c r="S10" s="8"/>
      <c r="T10" s="8"/>
    </row>
    <row r="11" spans="1:21" x14ac:dyDescent="0.35">
      <c r="A11" s="188" t="s">
        <v>204</v>
      </c>
      <c r="B11" s="5"/>
      <c r="C11" s="5"/>
      <c r="D11" s="5"/>
      <c r="E11" s="5"/>
      <c r="F11" s="5"/>
      <c r="G11" s="5"/>
      <c r="H11" s="5"/>
      <c r="I11" s="5"/>
      <c r="J11" s="5"/>
      <c r="K11" s="5"/>
      <c r="L11" s="5"/>
      <c r="N11" s="8"/>
      <c r="O11" s="8"/>
      <c r="P11" s="8"/>
      <c r="Q11" s="8"/>
      <c r="R11" s="8"/>
      <c r="S11" s="8"/>
      <c r="T11" s="8"/>
    </row>
    <row r="12" spans="1:21" x14ac:dyDescent="0.35">
      <c r="A12" s="188"/>
      <c r="B12" s="5"/>
      <c r="C12" s="5"/>
      <c r="D12" s="5"/>
      <c r="E12" s="5"/>
      <c r="F12" s="5"/>
      <c r="G12" s="5"/>
      <c r="H12" s="5"/>
      <c r="I12" s="5"/>
      <c r="J12" s="5"/>
      <c r="K12" s="5"/>
      <c r="L12" s="5"/>
      <c r="N12" s="8"/>
      <c r="O12" s="8"/>
      <c r="P12" s="8"/>
      <c r="Q12" s="8"/>
      <c r="R12" s="8"/>
      <c r="S12" s="8"/>
      <c r="T12" s="8"/>
    </row>
    <row r="13" spans="1:21" x14ac:dyDescent="0.35">
      <c r="A13" s="5" t="s">
        <v>205</v>
      </c>
      <c r="B13" s="5"/>
      <c r="C13" s="5"/>
      <c r="D13" s="5"/>
      <c r="E13" s="5"/>
      <c r="F13" s="5"/>
      <c r="G13" s="5"/>
      <c r="H13" s="5"/>
      <c r="I13" s="5"/>
      <c r="J13" s="5"/>
      <c r="K13" s="5"/>
      <c r="L13" s="5"/>
      <c r="N13" s="8"/>
      <c r="O13" s="8"/>
      <c r="P13" s="8"/>
      <c r="Q13" s="8"/>
      <c r="R13" s="8"/>
      <c r="S13" s="8"/>
      <c r="T13" s="8"/>
    </row>
    <row r="14" spans="1:21" ht="15.5" customHeight="1" x14ac:dyDescent="0.35">
      <c r="A14" s="189" t="s">
        <v>206</v>
      </c>
      <c r="B14" s="5"/>
      <c r="C14" s="5"/>
      <c r="D14" s="5"/>
      <c r="E14" s="5"/>
      <c r="F14" s="5"/>
      <c r="G14" s="5"/>
      <c r="H14" s="5"/>
      <c r="I14" s="5"/>
      <c r="J14" s="5"/>
      <c r="K14" s="5"/>
      <c r="L14" s="5"/>
      <c r="N14" s="8"/>
      <c r="O14" s="8"/>
      <c r="P14" s="8"/>
      <c r="Q14" s="8"/>
      <c r="R14" s="8"/>
      <c r="S14" s="8"/>
      <c r="T14" s="8"/>
    </row>
    <row r="15" spans="1:21" ht="15.5" customHeight="1" x14ac:dyDescent="0.35">
      <c r="A15" s="189" t="s">
        <v>207</v>
      </c>
      <c r="B15" s="5"/>
      <c r="C15" s="5"/>
      <c r="D15" s="5"/>
      <c r="E15" s="5"/>
      <c r="F15" s="5"/>
      <c r="G15" s="5"/>
      <c r="H15" s="5"/>
      <c r="I15" s="5"/>
      <c r="J15" s="5"/>
      <c r="K15" s="5"/>
      <c r="L15" s="5"/>
      <c r="N15" s="8"/>
      <c r="O15" s="8"/>
      <c r="P15" s="8"/>
      <c r="Q15" s="8"/>
      <c r="R15" s="8"/>
      <c r="S15" s="8"/>
      <c r="T15" s="8"/>
    </row>
    <row r="16" spans="1:21" ht="15.5" customHeight="1" x14ac:dyDescent="0.35">
      <c r="A16" s="189" t="s">
        <v>208</v>
      </c>
      <c r="B16" s="5"/>
      <c r="C16" s="5"/>
      <c r="D16" s="5"/>
      <c r="E16" s="5"/>
      <c r="F16" s="5"/>
      <c r="G16" s="5"/>
      <c r="H16" s="5"/>
      <c r="I16" s="5"/>
      <c r="J16" s="5"/>
      <c r="K16" s="5"/>
      <c r="L16" s="5"/>
      <c r="N16" s="8"/>
      <c r="O16" s="8"/>
      <c r="P16" s="8"/>
      <c r="Q16" s="8"/>
      <c r="R16" s="8"/>
      <c r="S16" s="8"/>
      <c r="T16" s="8"/>
    </row>
    <row r="17" spans="1:20" x14ac:dyDescent="0.35">
      <c r="A17" s="4" t="s">
        <v>209</v>
      </c>
      <c r="B17" s="5"/>
      <c r="C17" s="5"/>
      <c r="D17" s="5"/>
      <c r="E17" s="5"/>
      <c r="F17" s="5"/>
      <c r="G17" s="5"/>
      <c r="H17" s="5"/>
      <c r="I17" s="5"/>
      <c r="J17" s="5"/>
      <c r="K17" s="5"/>
      <c r="L17" s="5"/>
      <c r="N17" s="8"/>
      <c r="O17" s="8"/>
      <c r="P17" s="8"/>
      <c r="Q17" s="8"/>
      <c r="R17" s="8"/>
      <c r="S17" s="8"/>
      <c r="T17" s="8"/>
    </row>
    <row r="18" spans="1:20" ht="15.5" customHeight="1" x14ac:dyDescent="0.35">
      <c r="A18" s="189"/>
      <c r="B18" s="5"/>
      <c r="C18" s="5"/>
      <c r="D18" s="5"/>
      <c r="E18" s="5"/>
      <c r="F18" s="5"/>
      <c r="G18" s="5"/>
      <c r="H18" s="5"/>
      <c r="I18" s="5"/>
      <c r="J18" s="5"/>
      <c r="K18" s="5"/>
      <c r="L18" s="5"/>
      <c r="N18" s="8"/>
      <c r="O18" s="8"/>
      <c r="P18" s="8"/>
      <c r="Q18" s="8"/>
      <c r="R18" s="8"/>
      <c r="S18" s="8"/>
      <c r="T18" s="8"/>
    </row>
    <row r="19" spans="1:20" x14ac:dyDescent="0.35">
      <c r="A19" s="190"/>
      <c r="B19" s="5"/>
      <c r="C19" s="5"/>
      <c r="D19" s="5"/>
      <c r="E19" s="5"/>
      <c r="F19" s="5"/>
      <c r="G19" s="5"/>
      <c r="H19" s="5"/>
      <c r="I19" s="5"/>
      <c r="J19" s="5"/>
      <c r="K19" s="5"/>
      <c r="L19" s="5"/>
      <c r="N19" s="8"/>
      <c r="O19" s="8"/>
      <c r="P19" s="8"/>
      <c r="Q19" s="8"/>
      <c r="R19" s="8"/>
      <c r="S19" s="8"/>
      <c r="T19" s="8"/>
    </row>
    <row r="20" spans="1:20" x14ac:dyDescent="0.35">
      <c r="A20" s="5" t="s">
        <v>210</v>
      </c>
      <c r="B20" s="5"/>
      <c r="C20" s="5"/>
      <c r="D20" s="5"/>
      <c r="E20" s="5"/>
      <c r="F20" s="5"/>
      <c r="G20" s="5"/>
      <c r="H20" s="5"/>
      <c r="I20" s="5"/>
      <c r="J20" s="5"/>
      <c r="K20" s="5"/>
      <c r="L20" s="5"/>
      <c r="N20" s="8"/>
      <c r="O20" s="8"/>
      <c r="P20" s="8"/>
      <c r="Q20" s="8"/>
      <c r="R20" s="8"/>
      <c r="S20" s="8"/>
      <c r="T20" s="8"/>
    </row>
    <row r="21" spans="1:20" x14ac:dyDescent="0.35">
      <c r="A21" s="5" t="s">
        <v>211</v>
      </c>
      <c r="B21" s="5"/>
      <c r="C21" s="5"/>
      <c r="D21" s="5"/>
      <c r="E21" s="5"/>
      <c r="F21" s="5"/>
      <c r="G21" s="5"/>
      <c r="H21" s="5"/>
      <c r="I21" s="5"/>
      <c r="J21" s="5"/>
      <c r="K21" s="5"/>
      <c r="L21" s="5"/>
      <c r="N21" s="8"/>
      <c r="O21" s="8"/>
      <c r="P21" s="8"/>
      <c r="Q21" s="8"/>
      <c r="R21" s="8"/>
      <c r="S21" s="8"/>
      <c r="T21" s="8"/>
    </row>
    <row r="22" spans="1:20" x14ac:dyDescent="0.35">
      <c r="A22" s="5" t="s">
        <v>244</v>
      </c>
      <c r="B22" s="5"/>
      <c r="C22" s="5"/>
      <c r="D22" s="5"/>
      <c r="E22" s="5"/>
      <c r="F22" s="5"/>
      <c r="G22" s="5"/>
      <c r="H22" s="5"/>
      <c r="I22" s="5"/>
      <c r="J22" s="5"/>
      <c r="K22" s="5"/>
      <c r="L22" s="5"/>
      <c r="N22" s="8"/>
      <c r="O22" s="8"/>
      <c r="P22" s="8"/>
      <c r="Q22" s="8"/>
      <c r="R22" s="8"/>
      <c r="S22" s="8"/>
      <c r="T22" s="8"/>
    </row>
    <row r="23" spans="1:20" x14ac:dyDescent="0.35">
      <c r="A23" s="5"/>
      <c r="B23" s="5"/>
      <c r="C23" s="5"/>
      <c r="D23" s="5"/>
      <c r="E23" s="5"/>
      <c r="F23" s="5"/>
      <c r="G23" s="5"/>
      <c r="H23" s="5"/>
      <c r="I23" s="5"/>
      <c r="J23" s="5"/>
      <c r="K23" s="5"/>
      <c r="L23" s="5"/>
      <c r="N23" s="8"/>
      <c r="O23" s="8"/>
      <c r="P23" s="8"/>
      <c r="Q23" s="8"/>
      <c r="R23" s="8"/>
      <c r="S23" s="8"/>
      <c r="T23" s="8"/>
    </row>
    <row r="24" spans="1:20" x14ac:dyDescent="0.35">
      <c r="A24" s="5" t="s">
        <v>212</v>
      </c>
      <c r="B24" s="5"/>
      <c r="C24" s="5"/>
      <c r="D24" s="5"/>
      <c r="E24" s="5"/>
      <c r="F24" s="5"/>
      <c r="G24" s="5"/>
      <c r="H24" s="5"/>
      <c r="I24" s="5"/>
      <c r="J24" s="5"/>
      <c r="K24" s="5"/>
      <c r="L24" s="5"/>
      <c r="N24" s="8"/>
      <c r="O24" s="8"/>
      <c r="P24" s="8"/>
      <c r="Q24" s="8"/>
      <c r="R24" s="8"/>
      <c r="S24" s="8"/>
      <c r="T24" s="8"/>
    </row>
    <row r="25" spans="1:20" x14ac:dyDescent="0.35">
      <c r="A25" s="5" t="s">
        <v>213</v>
      </c>
      <c r="B25" s="5"/>
      <c r="C25" s="5"/>
      <c r="D25" s="5"/>
      <c r="E25" s="5"/>
      <c r="F25" s="5"/>
      <c r="G25" s="5"/>
      <c r="H25" s="5"/>
      <c r="I25" s="5"/>
      <c r="J25" s="5"/>
      <c r="K25" s="5"/>
      <c r="L25" s="5"/>
      <c r="N25" s="8"/>
      <c r="O25" s="8"/>
      <c r="P25" s="8"/>
      <c r="Q25" s="8"/>
      <c r="R25" s="8"/>
      <c r="S25" s="8"/>
      <c r="T25" s="8"/>
    </row>
    <row r="26" spans="1:20" x14ac:dyDescent="0.35">
      <c r="A26" s="5"/>
      <c r="B26" s="5"/>
      <c r="C26" s="5"/>
      <c r="D26" s="5"/>
      <c r="E26" s="5"/>
      <c r="F26" s="5"/>
      <c r="G26" s="5"/>
      <c r="H26" s="5"/>
      <c r="I26" s="5"/>
      <c r="J26" s="5"/>
      <c r="K26" s="5"/>
      <c r="L26" s="5"/>
      <c r="N26" s="8"/>
      <c r="O26" s="8"/>
      <c r="P26" s="8"/>
      <c r="Q26" s="8"/>
      <c r="R26" s="8"/>
      <c r="S26" s="8"/>
      <c r="T26" s="8"/>
    </row>
    <row r="27" spans="1:20" x14ac:dyDescent="0.35">
      <c r="A27" s="188" t="s">
        <v>214</v>
      </c>
      <c r="B27" s="5"/>
      <c r="C27" s="5"/>
      <c r="D27" s="5"/>
      <c r="E27" s="5"/>
      <c r="F27" s="5"/>
      <c r="G27" s="5"/>
      <c r="H27" s="5"/>
      <c r="I27" s="5"/>
      <c r="J27" s="5"/>
      <c r="K27" s="5"/>
      <c r="L27" s="5"/>
      <c r="N27" s="8"/>
      <c r="O27" s="8"/>
      <c r="P27" s="8"/>
      <c r="Q27" s="8"/>
      <c r="R27" s="8"/>
      <c r="S27" s="8"/>
      <c r="T27" s="8"/>
    </row>
    <row r="28" spans="1:20" x14ac:dyDescent="0.35">
      <c r="A28" s="188"/>
      <c r="B28" s="5"/>
      <c r="C28" s="5"/>
      <c r="D28" s="5"/>
      <c r="E28" s="5"/>
      <c r="F28" s="5"/>
      <c r="G28" s="5"/>
      <c r="H28" s="5"/>
      <c r="I28" s="5"/>
      <c r="J28" s="5"/>
      <c r="K28" s="5"/>
      <c r="L28" s="5"/>
      <c r="N28" s="8"/>
      <c r="O28" s="8"/>
      <c r="P28" s="8"/>
      <c r="Q28" s="8"/>
      <c r="R28" s="8"/>
      <c r="S28" s="8"/>
      <c r="T28" s="8"/>
    </row>
    <row r="29" spans="1:20" x14ac:dyDescent="0.35">
      <c r="A29" s="5" t="s">
        <v>215</v>
      </c>
      <c r="B29" s="5"/>
      <c r="C29" s="5"/>
      <c r="D29" s="5"/>
      <c r="E29" s="5"/>
      <c r="F29" s="5"/>
      <c r="G29" s="5"/>
      <c r="H29" s="5"/>
      <c r="I29" s="5"/>
      <c r="J29" s="5"/>
      <c r="K29" s="5"/>
      <c r="L29" s="5"/>
      <c r="N29" s="8"/>
      <c r="O29" s="8"/>
      <c r="P29" s="8"/>
      <c r="Q29" s="8"/>
      <c r="R29" s="8"/>
      <c r="S29" s="8"/>
      <c r="T29" s="8"/>
    </row>
    <row r="30" spans="1:20" x14ac:dyDescent="0.35">
      <c r="A30" s="5"/>
      <c r="B30" s="5"/>
      <c r="C30" s="5"/>
      <c r="D30" s="5"/>
      <c r="E30" s="5"/>
      <c r="F30" s="5"/>
      <c r="G30" s="5"/>
      <c r="H30" s="5"/>
      <c r="I30" s="5"/>
      <c r="J30" s="5"/>
      <c r="K30" s="5"/>
      <c r="L30" s="5"/>
      <c r="N30" s="8"/>
      <c r="O30" s="8"/>
      <c r="P30" s="8"/>
      <c r="Q30" s="8"/>
      <c r="R30" s="8"/>
      <c r="S30" s="8"/>
      <c r="T30" s="8"/>
    </row>
    <row r="31" spans="1:20" x14ac:dyDescent="0.35">
      <c r="A31" s="5" t="s">
        <v>216</v>
      </c>
      <c r="B31" s="5"/>
      <c r="C31" s="5"/>
      <c r="D31" s="5"/>
      <c r="E31" s="5"/>
      <c r="F31" s="5"/>
      <c r="G31" s="5"/>
      <c r="H31" s="5"/>
      <c r="I31" s="5"/>
      <c r="J31" s="5"/>
      <c r="K31" s="5"/>
      <c r="L31" s="5"/>
      <c r="N31" s="8"/>
      <c r="O31" s="8"/>
      <c r="P31" s="8"/>
      <c r="Q31" s="8"/>
      <c r="R31" s="8"/>
      <c r="S31" s="8"/>
      <c r="T31" s="8"/>
    </row>
    <row r="32" spans="1:20" x14ac:dyDescent="0.35">
      <c r="A32" s="5"/>
      <c r="B32" s="5"/>
      <c r="C32" s="5"/>
      <c r="D32" s="5"/>
      <c r="E32" s="5"/>
      <c r="F32" s="5"/>
      <c r="G32" s="5"/>
      <c r="H32" s="5"/>
      <c r="I32" s="5"/>
      <c r="J32" s="5"/>
      <c r="K32" s="5"/>
      <c r="L32" s="5"/>
      <c r="N32" s="8"/>
      <c r="O32" s="8"/>
      <c r="P32" s="8"/>
      <c r="Q32" s="8"/>
      <c r="R32" s="8"/>
      <c r="S32" s="8"/>
      <c r="T32" s="8"/>
    </row>
    <row r="33" spans="1:20" ht="15.5" customHeight="1" x14ac:dyDescent="0.35">
      <c r="A33" s="189" t="s">
        <v>217</v>
      </c>
      <c r="B33" s="5"/>
      <c r="C33" s="5"/>
      <c r="D33" s="5"/>
      <c r="E33" s="5"/>
      <c r="F33" s="5"/>
      <c r="G33" s="5"/>
      <c r="H33" s="5"/>
      <c r="I33" s="5"/>
      <c r="J33" s="5"/>
      <c r="K33" s="5"/>
      <c r="L33" s="5"/>
      <c r="N33" s="8"/>
      <c r="O33" s="8"/>
      <c r="P33" s="8"/>
      <c r="Q33" s="8"/>
      <c r="R33" s="8"/>
      <c r="S33" s="8"/>
      <c r="T33" s="8"/>
    </row>
    <row r="34" spans="1:20" ht="15.5" customHeight="1" x14ac:dyDescent="0.35">
      <c r="A34" s="189" t="s">
        <v>207</v>
      </c>
      <c r="B34" s="5"/>
      <c r="C34" s="5"/>
      <c r="D34" s="5"/>
      <c r="E34" s="5"/>
      <c r="F34" s="5"/>
      <c r="G34" s="5"/>
      <c r="H34" s="5"/>
      <c r="I34" s="5"/>
      <c r="J34" s="5"/>
      <c r="K34" s="5"/>
      <c r="L34" s="5"/>
      <c r="N34" s="8"/>
      <c r="O34" s="8"/>
      <c r="P34" s="8"/>
      <c r="Q34" s="8"/>
      <c r="R34" s="8"/>
      <c r="S34" s="8"/>
      <c r="T34" s="8"/>
    </row>
    <row r="35" spans="1:20" ht="15.5" customHeight="1" x14ac:dyDescent="0.35">
      <c r="A35" s="189" t="s">
        <v>218</v>
      </c>
      <c r="B35" s="5"/>
      <c r="C35" s="5"/>
      <c r="D35" s="5"/>
      <c r="E35" s="5"/>
      <c r="F35" s="5"/>
      <c r="G35" s="5"/>
      <c r="H35" s="5"/>
      <c r="I35" s="5"/>
      <c r="J35" s="5"/>
      <c r="K35" s="5"/>
      <c r="L35" s="5"/>
      <c r="N35" s="8"/>
      <c r="O35" s="8"/>
      <c r="P35" s="8"/>
      <c r="Q35" s="8"/>
      <c r="R35" s="8"/>
      <c r="S35" s="8"/>
      <c r="T35" s="8"/>
    </row>
    <row r="36" spans="1:20" x14ac:dyDescent="0.35">
      <c r="A36" s="4" t="s">
        <v>219</v>
      </c>
      <c r="B36" s="5"/>
      <c r="C36" s="5"/>
      <c r="D36" s="5"/>
      <c r="E36" s="5"/>
      <c r="F36" s="5"/>
      <c r="G36" s="5"/>
      <c r="H36" s="5"/>
      <c r="I36" s="5"/>
      <c r="J36" s="5"/>
      <c r="K36" s="5"/>
      <c r="L36" s="5"/>
      <c r="N36" s="8"/>
      <c r="O36" s="8"/>
      <c r="P36" s="8"/>
      <c r="Q36" s="8"/>
      <c r="R36" s="8"/>
      <c r="S36" s="8"/>
      <c r="T36" s="8"/>
    </row>
    <row r="37" spans="1:20" x14ac:dyDescent="0.35">
      <c r="A37" s="4" t="s">
        <v>220</v>
      </c>
      <c r="B37" s="5"/>
      <c r="C37" s="5"/>
      <c r="D37" s="5"/>
      <c r="E37" s="5"/>
      <c r="F37" s="5"/>
      <c r="G37" s="5"/>
      <c r="H37" s="5"/>
      <c r="I37" s="5"/>
      <c r="J37" s="5"/>
      <c r="K37" s="5"/>
      <c r="L37" s="5"/>
      <c r="N37" s="8"/>
      <c r="O37" s="8"/>
      <c r="P37" s="8"/>
      <c r="Q37" s="8"/>
      <c r="R37" s="8"/>
      <c r="S37" s="8"/>
      <c r="T37" s="8"/>
    </row>
    <row r="38" spans="1:20" x14ac:dyDescent="0.35">
      <c r="A38" s="4"/>
      <c r="B38" s="5"/>
      <c r="C38" s="5"/>
      <c r="D38" s="5"/>
      <c r="E38" s="5"/>
      <c r="F38" s="5"/>
      <c r="G38" s="5"/>
      <c r="H38" s="5"/>
      <c r="I38" s="5"/>
      <c r="J38" s="5"/>
      <c r="K38" s="5"/>
      <c r="L38" s="5"/>
      <c r="N38" s="8"/>
      <c r="O38" s="8"/>
      <c r="P38" s="8"/>
      <c r="Q38" s="8"/>
      <c r="R38" s="8"/>
      <c r="S38" s="8"/>
      <c r="T38" s="8"/>
    </row>
    <row r="39" spans="1:20" x14ac:dyDescent="0.35">
      <c r="A39" s="4"/>
      <c r="B39" s="5"/>
      <c r="C39" s="5"/>
      <c r="D39" s="5"/>
      <c r="E39" s="5"/>
      <c r="F39" s="5"/>
      <c r="G39" s="5"/>
      <c r="H39" s="5"/>
      <c r="I39" s="5"/>
      <c r="J39" s="5"/>
      <c r="K39" s="5"/>
      <c r="L39" s="5"/>
      <c r="N39" s="8"/>
      <c r="O39" s="8"/>
      <c r="P39" s="8"/>
      <c r="Q39" s="8"/>
      <c r="R39" s="8"/>
      <c r="S39" s="8"/>
      <c r="T39" s="8"/>
    </row>
    <row r="40" spans="1:20" x14ac:dyDescent="0.35">
      <c r="A40" s="5" t="s">
        <v>221</v>
      </c>
      <c r="B40" s="5"/>
      <c r="C40" s="5"/>
      <c r="D40" s="5"/>
      <c r="E40" s="5"/>
      <c r="F40" s="5"/>
      <c r="G40" s="5"/>
      <c r="H40" s="5"/>
      <c r="I40" s="5"/>
      <c r="J40" s="5"/>
      <c r="K40" s="5"/>
      <c r="L40" s="5"/>
      <c r="N40" s="8"/>
      <c r="O40" s="8"/>
      <c r="P40" s="8"/>
      <c r="Q40" s="8"/>
      <c r="R40" s="8"/>
      <c r="S40" s="8"/>
      <c r="T40" s="8"/>
    </row>
    <row r="41" spans="1:20" x14ac:dyDescent="0.35">
      <c r="A41" s="10" t="s">
        <v>222</v>
      </c>
      <c r="B41" s="5"/>
      <c r="C41" s="5"/>
      <c r="D41" s="5"/>
      <c r="E41" s="5"/>
      <c r="F41" s="5"/>
      <c r="G41" s="5"/>
      <c r="H41" s="5"/>
      <c r="I41" s="5"/>
      <c r="J41" s="5"/>
      <c r="K41" s="5"/>
      <c r="L41" s="5"/>
      <c r="N41" s="8"/>
      <c r="O41" s="8"/>
      <c r="P41" s="8"/>
      <c r="Q41" s="8"/>
      <c r="R41" s="8"/>
      <c r="S41" s="8"/>
      <c r="T41" s="8"/>
    </row>
    <row r="42" spans="1:20" x14ac:dyDescent="0.35">
      <c r="A42" s="10" t="s">
        <v>223</v>
      </c>
      <c r="B42" s="5"/>
      <c r="C42" s="5"/>
      <c r="D42" s="5"/>
      <c r="E42" s="5"/>
      <c r="F42" s="5"/>
      <c r="G42" s="5"/>
      <c r="H42" s="5"/>
      <c r="I42" s="5"/>
      <c r="J42" s="5"/>
      <c r="K42" s="5"/>
      <c r="L42" s="5"/>
      <c r="N42" s="8"/>
      <c r="O42" s="8"/>
      <c r="P42" s="8"/>
      <c r="Q42" s="8"/>
      <c r="R42" s="8"/>
      <c r="S42" s="8"/>
      <c r="T42" s="8"/>
    </row>
    <row r="43" spans="1:20" x14ac:dyDescent="0.35">
      <c r="A43" s="10" t="s">
        <v>224</v>
      </c>
      <c r="B43" s="5"/>
      <c r="C43" s="5"/>
      <c r="D43" s="5"/>
      <c r="E43" s="5"/>
      <c r="F43" s="5"/>
      <c r="G43" s="5"/>
      <c r="H43" s="5"/>
      <c r="I43" s="5"/>
      <c r="J43" s="5"/>
      <c r="K43" s="5"/>
      <c r="L43" s="5"/>
      <c r="N43" s="8"/>
      <c r="O43" s="8"/>
      <c r="P43" s="8"/>
      <c r="Q43" s="8"/>
      <c r="R43" s="8"/>
      <c r="S43" s="8"/>
      <c r="T43" s="8"/>
    </row>
    <row r="44" spans="1:20" x14ac:dyDescent="0.35">
      <c r="A44" s="10" t="s">
        <v>225</v>
      </c>
      <c r="B44" s="5"/>
      <c r="C44" s="5"/>
      <c r="D44" s="5"/>
      <c r="E44" s="5"/>
      <c r="F44" s="5"/>
      <c r="G44" s="5"/>
      <c r="H44" s="5"/>
      <c r="I44" s="5"/>
      <c r="J44" s="5"/>
      <c r="K44" s="5"/>
      <c r="L44" s="5"/>
      <c r="N44" s="8"/>
      <c r="O44" s="8"/>
      <c r="P44" s="8"/>
      <c r="Q44" s="8"/>
      <c r="R44" s="8"/>
      <c r="S44" s="8"/>
      <c r="T44" s="8"/>
    </row>
    <row r="45" spans="1:20" x14ac:dyDescent="0.35">
      <c r="A45" s="5" t="s">
        <v>244</v>
      </c>
      <c r="B45" s="5"/>
      <c r="C45" s="5"/>
      <c r="D45" s="5"/>
      <c r="E45" s="5"/>
      <c r="F45" s="5"/>
      <c r="G45" s="5"/>
      <c r="H45" s="5"/>
      <c r="I45" s="5"/>
      <c r="J45" s="5"/>
      <c r="K45" s="5"/>
      <c r="L45" s="5"/>
      <c r="N45" s="8"/>
      <c r="O45" s="8"/>
      <c r="P45" s="8"/>
      <c r="Q45" s="8"/>
      <c r="R45" s="8"/>
      <c r="S45" s="8"/>
      <c r="T45" s="8"/>
    </row>
    <row r="46" spans="1:20" x14ac:dyDescent="0.35">
      <c r="A46" s="10"/>
      <c r="B46" s="5"/>
      <c r="C46" s="5"/>
      <c r="D46" s="5"/>
      <c r="E46" s="5"/>
      <c r="F46" s="5"/>
      <c r="G46" s="5"/>
      <c r="H46" s="5"/>
      <c r="I46" s="5"/>
      <c r="J46" s="5"/>
      <c r="K46" s="5"/>
      <c r="L46" s="5"/>
      <c r="N46" s="8"/>
      <c r="O46" s="8"/>
      <c r="P46" s="8"/>
      <c r="Q46" s="8"/>
      <c r="R46" s="8"/>
      <c r="S46" s="8"/>
      <c r="T46" s="8"/>
    </row>
    <row r="47" spans="1:20" x14ac:dyDescent="0.35">
      <c r="A47" s="188" t="s">
        <v>245</v>
      </c>
      <c r="B47" s="5"/>
      <c r="C47" s="5"/>
      <c r="D47" s="5"/>
      <c r="E47" s="5"/>
      <c r="F47" s="5"/>
      <c r="G47" s="5"/>
      <c r="H47" s="5"/>
      <c r="I47" s="5"/>
      <c r="J47" s="5"/>
      <c r="K47" s="5"/>
      <c r="L47" s="5"/>
      <c r="N47" s="8"/>
      <c r="O47" s="8"/>
      <c r="P47" s="8"/>
      <c r="Q47" s="8"/>
      <c r="R47" s="8"/>
      <c r="S47" s="8"/>
      <c r="T47" s="8"/>
    </row>
    <row r="48" spans="1:20" x14ac:dyDescent="0.35">
      <c r="A48" s="188"/>
      <c r="B48" s="5"/>
      <c r="C48" s="5"/>
      <c r="D48" s="5"/>
      <c r="E48" s="5"/>
      <c r="F48" s="5"/>
      <c r="G48" s="5"/>
      <c r="H48" s="5"/>
      <c r="I48" s="5"/>
      <c r="J48" s="5"/>
      <c r="K48" s="5"/>
      <c r="L48" s="5"/>
      <c r="N48" s="8"/>
      <c r="O48" s="8"/>
      <c r="P48" s="8"/>
      <c r="Q48" s="8"/>
      <c r="R48" s="8"/>
      <c r="S48" s="8"/>
      <c r="T48" s="8"/>
    </row>
    <row r="49" spans="1:20" x14ac:dyDescent="0.35">
      <c r="A49" s="5" t="s">
        <v>226</v>
      </c>
      <c r="B49" s="5"/>
      <c r="C49" s="5"/>
      <c r="D49" s="5"/>
      <c r="E49" s="5"/>
      <c r="F49" s="5"/>
      <c r="G49" s="5"/>
      <c r="H49" s="5"/>
      <c r="I49" s="5"/>
      <c r="J49" s="5"/>
      <c r="K49" s="5"/>
      <c r="L49" s="5"/>
      <c r="N49" s="8"/>
      <c r="O49" s="8"/>
      <c r="P49" s="8"/>
      <c r="Q49" s="8"/>
      <c r="R49" s="8"/>
      <c r="S49" s="8"/>
      <c r="T49" s="8"/>
    </row>
    <row r="50" spans="1:20" x14ac:dyDescent="0.35">
      <c r="A50" s="5"/>
      <c r="B50" s="5"/>
      <c r="C50" s="5"/>
      <c r="D50" s="5"/>
      <c r="E50" s="5"/>
      <c r="F50" s="5"/>
      <c r="G50" s="5"/>
      <c r="H50" s="5"/>
      <c r="I50" s="5"/>
      <c r="J50" s="5"/>
      <c r="K50" s="5"/>
      <c r="L50" s="5"/>
      <c r="N50" s="8"/>
      <c r="O50" s="8"/>
      <c r="P50" s="8"/>
      <c r="Q50" s="8"/>
      <c r="R50" s="8"/>
      <c r="S50" s="8"/>
      <c r="T50" s="8"/>
    </row>
    <row r="51" spans="1:20" x14ac:dyDescent="0.35">
      <c r="A51" s="5" t="s">
        <v>227</v>
      </c>
      <c r="B51" s="5"/>
      <c r="C51" s="5"/>
      <c r="D51" s="5"/>
      <c r="E51" s="5"/>
      <c r="F51" s="5"/>
      <c r="G51" s="5"/>
      <c r="H51" s="5"/>
      <c r="I51" s="5"/>
      <c r="J51" s="5"/>
      <c r="K51" s="5"/>
      <c r="L51" s="5"/>
      <c r="N51" s="8"/>
      <c r="O51" s="8"/>
      <c r="P51" s="8"/>
      <c r="Q51" s="8"/>
      <c r="R51" s="8"/>
      <c r="S51" s="8"/>
      <c r="T51" s="8"/>
    </row>
    <row r="52" spans="1:20" x14ac:dyDescent="0.35">
      <c r="A52" s="5"/>
      <c r="B52" s="5"/>
      <c r="C52" s="5"/>
      <c r="D52" s="5"/>
      <c r="E52" s="5"/>
      <c r="F52" s="5"/>
      <c r="G52" s="5"/>
      <c r="H52" s="5"/>
      <c r="I52" s="5"/>
      <c r="J52" s="5"/>
      <c r="K52" s="5"/>
      <c r="L52" s="5"/>
      <c r="N52" s="8"/>
      <c r="O52" s="8"/>
      <c r="P52" s="8"/>
      <c r="Q52" s="8"/>
      <c r="R52" s="8"/>
      <c r="S52" s="8"/>
      <c r="T52" s="8"/>
    </row>
    <row r="53" spans="1:20" ht="17.5" customHeight="1" x14ac:dyDescent="0.35">
      <c r="A53" s="189" t="s">
        <v>228</v>
      </c>
      <c r="B53" s="5"/>
      <c r="C53" s="5"/>
      <c r="D53" s="5"/>
      <c r="E53" s="5"/>
      <c r="F53" s="5"/>
      <c r="G53" s="5"/>
      <c r="H53" s="5"/>
      <c r="I53" s="5"/>
      <c r="J53" s="5"/>
      <c r="K53" s="5"/>
      <c r="L53" s="5"/>
      <c r="N53" s="8"/>
      <c r="O53" s="8"/>
      <c r="P53" s="8"/>
      <c r="Q53" s="8"/>
      <c r="R53" s="8"/>
      <c r="S53" s="8"/>
      <c r="T53" s="8"/>
    </row>
    <row r="54" spans="1:20" ht="15.5" customHeight="1" x14ac:dyDescent="0.35">
      <c r="A54" s="189" t="s">
        <v>207</v>
      </c>
      <c r="B54" s="5"/>
      <c r="C54" s="5"/>
      <c r="D54" s="5"/>
      <c r="E54" s="5"/>
      <c r="F54" s="5"/>
      <c r="G54" s="5"/>
      <c r="H54" s="5"/>
      <c r="I54" s="5"/>
      <c r="J54" s="5"/>
      <c r="K54" s="5"/>
      <c r="L54" s="5"/>
      <c r="N54" s="8"/>
      <c r="O54" s="8"/>
      <c r="P54" s="8"/>
      <c r="Q54" s="8"/>
      <c r="R54" s="8"/>
      <c r="S54" s="8"/>
      <c r="T54" s="8"/>
    </row>
    <row r="55" spans="1:20" ht="15.5" customHeight="1" x14ac:dyDescent="0.35">
      <c r="A55" s="189"/>
      <c r="B55" s="5"/>
      <c r="C55" s="5"/>
      <c r="D55" s="5"/>
      <c r="E55" s="5"/>
      <c r="F55" s="5"/>
      <c r="G55" s="5"/>
      <c r="H55" s="5"/>
      <c r="I55" s="5"/>
      <c r="J55" s="5"/>
      <c r="K55" s="5"/>
      <c r="L55" s="5"/>
      <c r="N55" s="8"/>
      <c r="O55" s="8"/>
      <c r="P55" s="8"/>
      <c r="Q55" s="8"/>
      <c r="R55" s="8"/>
      <c r="S55" s="8"/>
      <c r="T55" s="8"/>
    </row>
    <row r="56" spans="1:20" x14ac:dyDescent="0.35">
      <c r="A56" s="5" t="s">
        <v>229</v>
      </c>
      <c r="B56" s="5"/>
      <c r="C56" s="5"/>
      <c r="D56" s="5"/>
      <c r="E56" s="5"/>
      <c r="F56" s="5"/>
      <c r="G56" s="5"/>
      <c r="H56" s="5"/>
      <c r="I56" s="5"/>
      <c r="J56" s="5"/>
      <c r="K56" s="5"/>
      <c r="L56" s="5"/>
      <c r="N56" s="8"/>
      <c r="O56" s="8"/>
      <c r="P56" s="8"/>
      <c r="Q56" s="8"/>
      <c r="R56" s="8"/>
      <c r="S56" s="8"/>
      <c r="T56" s="8"/>
    </row>
    <row r="57" spans="1:20" x14ac:dyDescent="0.35">
      <c r="A57" s="5" t="s">
        <v>230</v>
      </c>
      <c r="B57" s="5"/>
      <c r="C57" s="5"/>
      <c r="D57" s="5"/>
      <c r="E57" s="5"/>
      <c r="F57" s="5"/>
      <c r="G57" s="5"/>
      <c r="H57" s="5"/>
      <c r="I57" s="5"/>
      <c r="J57" s="5"/>
      <c r="K57" s="5"/>
      <c r="L57" s="5"/>
      <c r="N57" s="8"/>
      <c r="O57" s="8"/>
      <c r="P57" s="8"/>
      <c r="Q57" s="8"/>
      <c r="R57" s="8"/>
      <c r="S57" s="8"/>
      <c r="T57" s="8"/>
    </row>
    <row r="58" spans="1:20" x14ac:dyDescent="0.35">
      <c r="A58" s="5" t="s">
        <v>231</v>
      </c>
      <c r="B58" s="5"/>
      <c r="C58" s="5"/>
      <c r="D58" s="5"/>
      <c r="E58" s="5"/>
      <c r="F58" s="5"/>
      <c r="G58" s="5"/>
      <c r="H58" s="5"/>
      <c r="I58" s="5"/>
      <c r="J58" s="5"/>
      <c r="K58" s="5"/>
      <c r="L58" s="5"/>
      <c r="N58" s="8"/>
      <c r="O58" s="8"/>
      <c r="P58" s="8"/>
      <c r="Q58" s="8"/>
      <c r="R58" s="8"/>
      <c r="S58" s="8"/>
      <c r="T58" s="8"/>
    </row>
    <row r="59" spans="1:20" x14ac:dyDescent="0.35">
      <c r="A59" s="5" t="s">
        <v>244</v>
      </c>
    </row>
  </sheetData>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W67"/>
  <sheetViews>
    <sheetView showGridLines="0" zoomScaleNormal="100" workbookViewId="0">
      <pane xSplit="4" ySplit="16" topLeftCell="BN17" activePane="bottomRight" state="frozen"/>
      <selection pane="topRight" activeCell="E1" sqref="E1"/>
      <selection pane="bottomLeft" activeCell="A17" sqref="A17"/>
      <selection pane="bottomRight"/>
    </sheetView>
  </sheetViews>
  <sheetFormatPr defaultColWidth="10.90625" defaultRowHeight="14.5" outlineLevelCol="1" x14ac:dyDescent="0.35"/>
  <cols>
    <col min="1" max="1" width="3.54296875" customWidth="1" outlineLevel="1"/>
    <col min="2" max="2" width="10.54296875" customWidth="1" outlineLevel="1"/>
    <col min="3" max="3" width="32.54296875" customWidth="1" outlineLevel="1"/>
    <col min="4" max="4" width="8.1796875" customWidth="1" outlineLevel="1"/>
    <col min="5" max="9" width="9.81640625" customWidth="1" outlineLevel="1"/>
    <col min="10" max="10" width="10.1796875" customWidth="1" outlineLevel="1"/>
    <col min="11" max="43"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K2" s="7"/>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K3" s="7"/>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K4" s="7"/>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K5" s="7"/>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K6" s="7"/>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288" t="s">
        <v>0</v>
      </c>
      <c r="B7" s="288"/>
      <c r="C7" s="288"/>
      <c r="D7" s="7"/>
      <c r="E7" s="7"/>
      <c r="K7" s="7"/>
      <c r="AY7" s="20"/>
      <c r="AZ7" s="20"/>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288" t="s">
        <v>271</v>
      </c>
      <c r="B8" s="288"/>
      <c r="C8" s="288"/>
      <c r="D8" s="7"/>
      <c r="E8" s="7"/>
      <c r="K8" s="7"/>
      <c r="AN8" s="20"/>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27"/>
      <c r="B9" s="22"/>
      <c r="C9" s="21" t="s">
        <v>199</v>
      </c>
      <c r="D9" s="22"/>
      <c r="E9" s="22"/>
      <c r="F9" s="22"/>
      <c r="G9" s="22"/>
      <c r="H9" s="22"/>
      <c r="I9" s="22"/>
      <c r="J9" s="22"/>
      <c r="K9" s="22"/>
      <c r="L9" s="34"/>
      <c r="M9" s="34"/>
      <c r="N9" s="34"/>
      <c r="O9" s="34"/>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44"/>
      <c r="BE9" s="44"/>
      <c r="BF9" s="44"/>
      <c r="BG9" s="44"/>
      <c r="BH9" s="44"/>
      <c r="BI9" s="44"/>
      <c r="BJ9" s="29"/>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17"/>
      <c r="B10" s="7"/>
      <c r="C10" s="7"/>
      <c r="D10" s="7"/>
      <c r="E10" s="7"/>
      <c r="K10" s="7"/>
      <c r="AV10" s="7"/>
      <c r="AW10" s="7"/>
      <c r="AX10" s="7"/>
      <c r="AY10" s="7"/>
      <c r="AZ10" s="7"/>
      <c r="BA10" s="7"/>
      <c r="BB10" s="7"/>
      <c r="BD10" s="14"/>
      <c r="BE10" s="14"/>
      <c r="BF10" s="14"/>
      <c r="BG10" s="14"/>
      <c r="BH10" s="14"/>
      <c r="BI10" s="14"/>
      <c r="BJ10" s="14"/>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17" t="s">
        <v>1</v>
      </c>
      <c r="B11" s="17"/>
      <c r="C11" s="17"/>
      <c r="D11" s="17"/>
      <c r="E11" s="17"/>
      <c r="F11" s="201"/>
      <c r="G11" s="201"/>
      <c r="H11" s="201"/>
      <c r="I11" s="201"/>
      <c r="J11" s="201"/>
      <c r="K11" s="17"/>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17"/>
      <c r="AW11" s="201"/>
      <c r="AX11" s="201"/>
      <c r="AY11" s="201"/>
      <c r="AZ11" s="201"/>
      <c r="BA11" s="201"/>
      <c r="BB11" s="201"/>
      <c r="BC11" s="201"/>
      <c r="BD11" s="198"/>
      <c r="BE11" s="198"/>
      <c r="BF11" s="198"/>
      <c r="BG11" s="198"/>
      <c r="BH11" s="198"/>
      <c r="BI11" s="198"/>
      <c r="BJ11" s="198"/>
      <c r="BK11" s="165"/>
      <c r="BL11" s="165"/>
      <c r="BM11" s="165"/>
      <c r="BN11" s="165"/>
      <c r="BO11" s="165"/>
      <c r="BP11" s="165"/>
      <c r="BQ11" s="165"/>
      <c r="BR11" s="165"/>
      <c r="BS11" s="165"/>
      <c r="BT11" s="165"/>
      <c r="BU11" s="165"/>
      <c r="BV11" s="165"/>
      <c r="BW11" s="165"/>
      <c r="BX11" s="207"/>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17"/>
      <c r="B12" s="7"/>
      <c r="C12" s="7"/>
      <c r="D12" s="7"/>
      <c r="E12" s="7"/>
      <c r="K12" s="7"/>
      <c r="L12" s="7"/>
      <c r="M12" s="7"/>
      <c r="N12" s="7"/>
      <c r="O12" s="7"/>
      <c r="Q12" s="7"/>
      <c r="W12" s="7"/>
      <c r="AC12" s="7"/>
      <c r="BD12" s="37"/>
      <c r="BE12" s="37"/>
      <c r="BF12" s="37"/>
      <c r="BG12" s="37"/>
      <c r="BH12" s="37"/>
      <c r="BI12" s="37"/>
      <c r="BJ12" s="37"/>
      <c r="BK12" s="24"/>
      <c r="BL12" s="24"/>
      <c r="BM12" s="24"/>
      <c r="BN12" s="24"/>
      <c r="BO12" s="24"/>
      <c r="BP12" s="24"/>
      <c r="BQ12" s="24"/>
      <c r="BR12" s="24"/>
      <c r="BS12" s="24"/>
      <c r="BT12" s="24"/>
      <c r="BU12" s="24"/>
      <c r="BV12" s="24"/>
      <c r="BW12" s="24"/>
      <c r="BX12" s="203"/>
      <c r="BY12" s="203"/>
      <c r="BZ12" s="203"/>
      <c r="CA12" s="203"/>
      <c r="CB12" s="203"/>
      <c r="CC12" s="203"/>
      <c r="CD12" s="203"/>
      <c r="CE12" s="203"/>
      <c r="CF12" s="203"/>
      <c r="CG12" s="203"/>
      <c r="CH12" s="203"/>
      <c r="CI12" s="203"/>
      <c r="CJ12" s="203"/>
      <c r="CK12" s="203"/>
      <c r="CL12" s="203"/>
      <c r="CM12" s="203"/>
      <c r="CN12" s="203"/>
      <c r="CO12" s="203"/>
      <c r="CP12" s="203"/>
      <c r="CQ12" s="203"/>
      <c r="CR12" s="203"/>
      <c r="CS12" s="203"/>
      <c r="CT12" s="203"/>
      <c r="CU12" s="203"/>
      <c r="CV12" s="203"/>
      <c r="CW12" s="203"/>
      <c r="CX12" s="203"/>
      <c r="CY12" s="203"/>
      <c r="CZ12" s="203"/>
      <c r="DA12" s="203"/>
      <c r="DB12" s="203"/>
      <c r="DC12" s="203"/>
      <c r="DD12" s="203"/>
      <c r="DE12" s="203"/>
      <c r="DF12" s="203"/>
      <c r="DG12" s="203"/>
      <c r="DH12" s="203"/>
      <c r="DI12" s="203"/>
      <c r="DJ12" s="203"/>
      <c r="DK12" s="203"/>
      <c r="DL12" s="203"/>
      <c r="DM12" s="203"/>
      <c r="DN12" s="203"/>
      <c r="DO12" s="203"/>
      <c r="DP12" s="203"/>
      <c r="DQ12" s="203"/>
      <c r="DR12" s="203"/>
      <c r="DS12" s="203"/>
      <c r="DT12" s="203"/>
      <c r="DU12" s="203"/>
      <c r="DV12" s="203"/>
      <c r="DW12" s="203"/>
      <c r="DX12" s="203"/>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v>2007</v>
      </c>
      <c r="F13" s="212"/>
      <c r="G13" s="212"/>
      <c r="H13" s="212"/>
      <c r="I13" s="212">
        <v>2008</v>
      </c>
      <c r="J13" s="212"/>
      <c r="K13" s="212"/>
      <c r="L13" s="212"/>
      <c r="M13" s="212">
        <v>2009</v>
      </c>
      <c r="N13" s="212"/>
      <c r="O13" s="212"/>
      <c r="P13" s="212"/>
      <c r="Q13" s="212">
        <v>2010</v>
      </c>
      <c r="R13" s="212"/>
      <c r="S13" s="212"/>
      <c r="T13" s="212"/>
      <c r="U13" s="212">
        <v>2011</v>
      </c>
      <c r="V13" s="212"/>
      <c r="W13" s="212"/>
      <c r="X13" s="212"/>
      <c r="Y13" s="212">
        <v>2012</v>
      </c>
      <c r="Z13" s="212"/>
      <c r="AA13" s="212"/>
      <c r="AB13" s="212"/>
      <c r="AC13" s="212">
        <v>2013</v>
      </c>
      <c r="AD13" s="212"/>
      <c r="AE13" s="212"/>
      <c r="AF13" s="212"/>
      <c r="AG13" s="212">
        <v>2014</v>
      </c>
      <c r="AH13" s="212"/>
      <c r="AI13" s="212"/>
      <c r="AJ13" s="212"/>
      <c r="AK13" s="212">
        <v>2015</v>
      </c>
      <c r="AL13" s="212"/>
      <c r="AM13" s="212"/>
      <c r="AN13" s="212"/>
      <c r="AO13" s="212">
        <v>2016</v>
      </c>
      <c r="AP13" s="212"/>
      <c r="AQ13" s="212"/>
      <c r="AR13" s="212"/>
      <c r="AS13" s="212">
        <v>2017</v>
      </c>
      <c r="AT13" s="212"/>
      <c r="AU13" s="212"/>
      <c r="AV13" s="212"/>
      <c r="AW13" s="212">
        <v>2018</v>
      </c>
      <c r="AX13" s="212"/>
      <c r="AY13" s="212"/>
      <c r="AZ13" s="212"/>
      <c r="BA13" s="212">
        <v>2019</v>
      </c>
      <c r="BB13" s="212"/>
      <c r="BC13" s="212"/>
      <c r="BD13" s="212"/>
      <c r="BE13" s="212">
        <v>2020</v>
      </c>
      <c r="BF13" s="212"/>
      <c r="BG13" s="212"/>
      <c r="BH13" s="212"/>
      <c r="BI13" s="212">
        <v>2021</v>
      </c>
      <c r="BJ13" s="212"/>
      <c r="BK13" s="212"/>
      <c r="BL13" s="212"/>
      <c r="BM13" s="212">
        <v>2022</v>
      </c>
      <c r="BN13" s="212"/>
      <c r="BO13" s="212"/>
      <c r="BP13" s="212"/>
      <c r="BQ13" s="212">
        <v>2023</v>
      </c>
      <c r="BR13" s="212"/>
      <c r="BS13" s="212"/>
      <c r="BT13" s="212"/>
      <c r="BU13" s="212">
        <v>2024</v>
      </c>
      <c r="BV13" s="212"/>
      <c r="BW13" s="212"/>
      <c r="BX13" s="204"/>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211"/>
      <c r="B14" s="211"/>
      <c r="C14" s="212"/>
      <c r="D14" s="212"/>
      <c r="E14" s="212" t="s">
        <v>234</v>
      </c>
      <c r="F14" s="212" t="s">
        <v>235</v>
      </c>
      <c r="G14" s="212" t="s">
        <v>236</v>
      </c>
      <c r="H14" s="212" t="s">
        <v>237</v>
      </c>
      <c r="I14" s="212" t="s">
        <v>234</v>
      </c>
      <c r="J14" s="212" t="s">
        <v>235</v>
      </c>
      <c r="K14" s="212" t="s">
        <v>236</v>
      </c>
      <c r="L14" s="212" t="s">
        <v>237</v>
      </c>
      <c r="M14" s="212" t="s">
        <v>234</v>
      </c>
      <c r="N14" s="212" t="s">
        <v>235</v>
      </c>
      <c r="O14" s="212" t="s">
        <v>236</v>
      </c>
      <c r="P14" s="212" t="s">
        <v>237</v>
      </c>
      <c r="Q14" s="212" t="s">
        <v>234</v>
      </c>
      <c r="R14" s="212" t="s">
        <v>235</v>
      </c>
      <c r="S14" s="212" t="s">
        <v>236</v>
      </c>
      <c r="T14" s="212" t="s">
        <v>237</v>
      </c>
      <c r="U14" s="212" t="s">
        <v>234</v>
      </c>
      <c r="V14" s="212" t="s">
        <v>235</v>
      </c>
      <c r="W14" s="212" t="s">
        <v>236</v>
      </c>
      <c r="X14" s="212" t="s">
        <v>237</v>
      </c>
      <c r="Y14" s="212" t="s">
        <v>234</v>
      </c>
      <c r="Z14" s="212" t="s">
        <v>235</v>
      </c>
      <c r="AA14" s="212" t="s">
        <v>236</v>
      </c>
      <c r="AB14" s="212" t="s">
        <v>237</v>
      </c>
      <c r="AC14" s="212" t="s">
        <v>234</v>
      </c>
      <c r="AD14" s="212" t="s">
        <v>235</v>
      </c>
      <c r="AE14" s="212" t="s">
        <v>236</v>
      </c>
      <c r="AF14" s="212" t="s">
        <v>237</v>
      </c>
      <c r="AG14" s="212" t="s">
        <v>234</v>
      </c>
      <c r="AH14" s="212" t="s">
        <v>235</v>
      </c>
      <c r="AI14" s="212" t="s">
        <v>236</v>
      </c>
      <c r="AJ14" s="212" t="s">
        <v>237</v>
      </c>
      <c r="AK14" s="212" t="s">
        <v>234</v>
      </c>
      <c r="AL14" s="212" t="s">
        <v>235</v>
      </c>
      <c r="AM14" s="212" t="s">
        <v>236</v>
      </c>
      <c r="AN14" s="212" t="s">
        <v>237</v>
      </c>
      <c r="AO14" s="212" t="s">
        <v>234</v>
      </c>
      <c r="AP14" s="212" t="s">
        <v>235</v>
      </c>
      <c r="AQ14" s="212" t="s">
        <v>236</v>
      </c>
      <c r="AR14" s="212" t="s">
        <v>237</v>
      </c>
      <c r="AS14" s="212" t="s">
        <v>234</v>
      </c>
      <c r="AT14" s="212" t="s">
        <v>235</v>
      </c>
      <c r="AU14" s="212" t="s">
        <v>236</v>
      </c>
      <c r="AV14" s="212" t="s">
        <v>237</v>
      </c>
      <c r="AW14" s="212" t="s">
        <v>234</v>
      </c>
      <c r="AX14" s="212" t="s">
        <v>235</v>
      </c>
      <c r="AY14" s="212" t="s">
        <v>236</v>
      </c>
      <c r="AZ14" s="212" t="s">
        <v>237</v>
      </c>
      <c r="BA14" s="212" t="s">
        <v>234</v>
      </c>
      <c r="BB14" s="212" t="s">
        <v>235</v>
      </c>
      <c r="BC14" s="212" t="s">
        <v>236</v>
      </c>
      <c r="BD14" s="212" t="s">
        <v>237</v>
      </c>
      <c r="BE14" s="212" t="s">
        <v>234</v>
      </c>
      <c r="BF14" s="212" t="s">
        <v>235</v>
      </c>
      <c r="BG14" s="212" t="s">
        <v>236</v>
      </c>
      <c r="BH14" s="212" t="s">
        <v>237</v>
      </c>
      <c r="BI14" s="212" t="s">
        <v>234</v>
      </c>
      <c r="BJ14" s="212" t="s">
        <v>235</v>
      </c>
      <c r="BK14" s="212" t="s">
        <v>277</v>
      </c>
      <c r="BL14" s="212" t="s">
        <v>278</v>
      </c>
      <c r="BM14" s="212" t="s">
        <v>279</v>
      </c>
      <c r="BN14" s="212" t="s">
        <v>280</v>
      </c>
      <c r="BO14" s="212" t="s">
        <v>282</v>
      </c>
      <c r="BP14" s="212" t="s">
        <v>283</v>
      </c>
      <c r="BQ14" s="212" t="s">
        <v>284</v>
      </c>
      <c r="BR14" s="212" t="s">
        <v>285</v>
      </c>
      <c r="BS14" s="212" t="s">
        <v>286</v>
      </c>
      <c r="BT14" s="212" t="s">
        <v>287</v>
      </c>
      <c r="BU14" s="212" t="s">
        <v>288</v>
      </c>
      <c r="BV14" s="212" t="s">
        <v>289</v>
      </c>
      <c r="BW14" s="212" t="s">
        <v>290</v>
      </c>
      <c r="BX14" s="204" t="s">
        <v>291</v>
      </c>
      <c r="BY14" s="204"/>
      <c r="BZ14" s="204"/>
      <c r="CA14" s="204"/>
      <c r="CB14" s="204"/>
      <c r="CC14" s="204"/>
      <c r="CD14" s="204"/>
      <c r="CE14" s="204"/>
      <c r="CF14" s="204"/>
      <c r="CG14" s="204"/>
      <c r="CH14" s="204"/>
      <c r="CI14" s="204"/>
      <c r="CJ14" s="204"/>
      <c r="CK14" s="204"/>
      <c r="CL14" s="204"/>
      <c r="CM14" s="204"/>
      <c r="CN14" s="204"/>
      <c r="CO14" s="204"/>
      <c r="CP14" s="204"/>
      <c r="CQ14" s="204"/>
      <c r="CR14" s="204"/>
      <c r="CS14" s="204"/>
      <c r="CT14" s="204"/>
      <c r="CU14" s="204"/>
      <c r="CV14" s="204"/>
      <c r="CW14" s="204"/>
      <c r="CX14" s="204"/>
      <c r="CY14" s="204"/>
      <c r="CZ14" s="204"/>
      <c r="DA14" s="204"/>
      <c r="DB14" s="204"/>
      <c r="DC14" s="204"/>
      <c r="DD14" s="204"/>
      <c r="DE14" s="204"/>
      <c r="DF14" s="204"/>
      <c r="DG14" s="204"/>
      <c r="DH14" s="204"/>
      <c r="DI14" s="204"/>
      <c r="DJ14" s="204"/>
      <c r="DK14" s="204"/>
      <c r="DL14" s="204"/>
      <c r="DM14" s="204"/>
      <c r="DN14" s="204"/>
      <c r="DO14" s="204"/>
      <c r="DP14" s="204"/>
      <c r="DQ14" s="204"/>
      <c r="DR14" s="204"/>
      <c r="DS14" s="204"/>
      <c r="DT14" s="204"/>
      <c r="DU14" s="204"/>
      <c r="DV14" s="204"/>
      <c r="DW14" s="204"/>
      <c r="DX14" s="204"/>
      <c r="DY14" s="204"/>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7"/>
      <c r="B15" s="7"/>
      <c r="C15" s="7"/>
      <c r="D15" s="7"/>
      <c r="E15" s="20"/>
      <c r="F15" s="20"/>
      <c r="G15" s="20"/>
      <c r="H15" s="20"/>
      <c r="I15" s="20"/>
      <c r="J15" s="20"/>
      <c r="K15" s="20"/>
      <c r="L15" s="20"/>
      <c r="M15" s="20"/>
      <c r="N15" s="20"/>
      <c r="O15" s="20"/>
      <c r="P15" s="20"/>
      <c r="Q15" s="20"/>
      <c r="R15" s="20"/>
      <c r="S15" s="20"/>
      <c r="T15" s="20"/>
      <c r="U15" s="20"/>
      <c r="V15" s="20"/>
      <c r="W15" s="20"/>
      <c r="X15" s="20"/>
      <c r="Y15" s="20"/>
      <c r="Z15" s="20"/>
      <c r="AA15" s="20"/>
      <c r="AB15" s="20"/>
      <c r="AC15" s="20"/>
      <c r="AD15" s="7"/>
      <c r="AE15" s="7"/>
      <c r="AF15" s="7"/>
      <c r="AG15" s="7"/>
      <c r="AH15" s="7"/>
      <c r="AI15" s="7"/>
      <c r="AJ15" s="7"/>
      <c r="AK15" s="7"/>
      <c r="AL15" s="7"/>
      <c r="AM15" s="35"/>
      <c r="AN15" s="7"/>
      <c r="AO15" s="7"/>
      <c r="AP15" s="7"/>
      <c r="AQ15" s="7"/>
      <c r="BD15" s="7"/>
      <c r="BE15" s="7"/>
      <c r="BF15" s="7"/>
      <c r="BG15" s="7"/>
      <c r="BH15" s="7"/>
      <c r="BI15" s="7"/>
      <c r="BJ15" s="7"/>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7" t="s">
        <v>2</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36"/>
      <c r="AN16" s="7"/>
      <c r="AO16" s="7"/>
      <c r="AP16" s="7"/>
      <c r="AQ16" s="7"/>
      <c r="BD16" s="7"/>
      <c r="BE16" s="7"/>
      <c r="BF16" s="7"/>
      <c r="BG16" s="7"/>
      <c r="BH16" s="7"/>
      <c r="BI16" s="7"/>
      <c r="BJ16" s="7"/>
      <c r="BK16" s="24"/>
      <c r="BL16" s="24"/>
      <c r="BM16" s="24"/>
      <c r="BN16" s="24"/>
      <c r="BO16" s="24"/>
      <c r="BP16" s="24"/>
      <c r="BQ16" s="24"/>
      <c r="BR16" s="24"/>
      <c r="BS16" s="24"/>
      <c r="BT16" s="24"/>
      <c r="BU16" s="24"/>
      <c r="BV16" s="24"/>
      <c r="BW16" s="24"/>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2" t="s">
        <v>3</v>
      </c>
      <c r="C17" s="17" t="s">
        <v>4</v>
      </c>
      <c r="D17" s="7"/>
      <c r="E17" s="37"/>
      <c r="F17" s="37"/>
      <c r="G17" s="37"/>
      <c r="H17" s="37"/>
      <c r="I17" s="37"/>
      <c r="J17" s="38"/>
      <c r="K17" s="38"/>
      <c r="L17" s="38"/>
      <c r="M17" s="38"/>
      <c r="N17" s="38"/>
      <c r="O17" s="38"/>
      <c r="P17" s="38"/>
      <c r="Q17" s="38"/>
      <c r="R17" s="38"/>
      <c r="S17" s="38"/>
      <c r="T17" s="38"/>
      <c r="U17" s="38"/>
      <c r="V17" s="38"/>
      <c r="W17" s="38"/>
      <c r="X17" s="38"/>
      <c r="Y17" s="38"/>
      <c r="Z17" s="38"/>
      <c r="AA17" s="38"/>
      <c r="AB17" s="38"/>
      <c r="AC17" s="7"/>
      <c r="AD17" s="7"/>
      <c r="AE17" s="7"/>
      <c r="AF17" s="7"/>
      <c r="AG17" s="7"/>
      <c r="AH17" s="7"/>
      <c r="AI17" s="7"/>
      <c r="AJ17" s="7"/>
      <c r="AK17" s="7"/>
      <c r="AL17" s="7"/>
      <c r="AN17" s="7"/>
      <c r="AO17" s="7"/>
      <c r="AP17" s="7"/>
      <c r="AQ17" s="7"/>
      <c r="BD17" s="7"/>
      <c r="BE17" s="7"/>
      <c r="BF17" s="7"/>
      <c r="BG17" s="7"/>
      <c r="BH17" s="7"/>
      <c r="BI17" s="7"/>
      <c r="BJ17" s="7"/>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20"/>
      <c r="C18" s="41" t="s">
        <v>5</v>
      </c>
      <c r="D18" s="41"/>
      <c r="E18" s="39"/>
      <c r="F18" s="39"/>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BD18" s="7"/>
      <c r="BE18" s="7"/>
      <c r="BF18" s="7"/>
      <c r="BG18" s="7"/>
      <c r="BH18" s="7"/>
      <c r="BI18" s="7"/>
      <c r="BJ18" s="7"/>
      <c r="BK18" s="24"/>
      <c r="BL18" s="24"/>
      <c r="BM18" s="24"/>
      <c r="BN18" s="24"/>
      <c r="BO18" s="24"/>
      <c r="BP18" s="24"/>
      <c r="BQ18" s="24"/>
      <c r="BR18" s="24"/>
      <c r="BS18" s="24"/>
      <c r="BT18" s="24"/>
      <c r="BU18" s="24"/>
      <c r="BV18" s="24"/>
      <c r="BW18" s="24"/>
      <c r="BX18" s="203"/>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5"/>
      <c r="EM18" s="205"/>
      <c r="EN18" s="205"/>
      <c r="EO18" s="205"/>
      <c r="EP18" s="205"/>
      <c r="EQ18" s="205"/>
      <c r="ER18" s="205"/>
      <c r="ES18" s="205"/>
      <c r="ET18" s="205"/>
      <c r="EU18" s="205"/>
      <c r="EV18" s="205"/>
      <c r="EW18" s="205"/>
    </row>
    <row r="19" spans="1:153" ht="12" customHeight="1" x14ac:dyDescent="0.35">
      <c r="A19" s="123"/>
      <c r="B19" s="201"/>
      <c r="C19" s="199" t="s">
        <v>6</v>
      </c>
      <c r="D19" s="199"/>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96"/>
      <c r="AE19" s="17"/>
      <c r="AF19" s="196"/>
      <c r="AG19" s="196"/>
      <c r="AH19" s="196"/>
      <c r="AI19" s="196"/>
      <c r="AJ19" s="17"/>
      <c r="AK19" s="17"/>
      <c r="AL19" s="17"/>
      <c r="AM19" s="17"/>
      <c r="AN19" s="17"/>
      <c r="AO19" s="17"/>
      <c r="AP19" s="17"/>
      <c r="AQ19" s="17"/>
      <c r="AR19" s="201"/>
      <c r="AS19" s="201"/>
      <c r="AT19" s="201"/>
      <c r="AU19" s="201"/>
      <c r="AV19" s="201"/>
      <c r="AW19" s="201"/>
      <c r="AX19" s="201"/>
      <c r="AY19" s="201"/>
      <c r="AZ19" s="201"/>
      <c r="BA19" s="201"/>
      <c r="BB19" s="201"/>
      <c r="BC19" s="201"/>
      <c r="BD19" s="38"/>
      <c r="BE19" s="38"/>
      <c r="BF19" s="38"/>
      <c r="BG19" s="38"/>
      <c r="BH19" s="38"/>
      <c r="BI19" s="38"/>
      <c r="BJ19" s="38"/>
      <c r="BK19" s="165"/>
      <c r="BL19" s="165"/>
      <c r="BM19" s="165"/>
      <c r="BN19" s="165"/>
      <c r="BO19" s="165"/>
      <c r="BP19" s="165"/>
      <c r="BQ19" s="165"/>
      <c r="BR19" s="165"/>
      <c r="BS19" s="165"/>
      <c r="BT19" s="165"/>
      <c r="BU19" s="165"/>
      <c r="BV19" s="165"/>
      <c r="BW19" s="165"/>
      <c r="BX19" s="207"/>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5"/>
      <c r="EM19" s="205"/>
      <c r="EN19" s="205"/>
      <c r="EO19" s="205"/>
      <c r="EP19" s="205"/>
      <c r="EQ19" s="205"/>
      <c r="ER19" s="205"/>
      <c r="ES19" s="205"/>
      <c r="ET19" s="205"/>
      <c r="EU19" s="205"/>
      <c r="EV19" s="205"/>
      <c r="EW19" s="205"/>
    </row>
    <row r="20" spans="1:153" ht="12" customHeight="1" x14ac:dyDescent="0.35">
      <c r="A20" s="18"/>
      <c r="C20" s="47" t="s">
        <v>7</v>
      </c>
      <c r="D20" s="47"/>
      <c r="E20" s="7"/>
      <c r="F20" s="7"/>
      <c r="G20" s="7"/>
      <c r="H20" s="7"/>
      <c r="I20" s="7"/>
      <c r="J20" s="7"/>
      <c r="K20" s="7"/>
      <c r="L20" s="7"/>
      <c r="M20" s="7"/>
      <c r="N20" s="7"/>
      <c r="O20" s="7"/>
      <c r="P20" s="7"/>
      <c r="Q20" s="7"/>
      <c r="R20" s="7"/>
      <c r="S20" s="7"/>
      <c r="T20" s="7"/>
      <c r="U20" s="7"/>
      <c r="V20" s="7"/>
      <c r="W20" s="7"/>
      <c r="X20" s="7"/>
      <c r="Y20" s="7"/>
      <c r="Z20" s="7"/>
      <c r="AA20" s="7"/>
      <c r="AB20" s="7"/>
      <c r="AC20" s="7"/>
      <c r="AD20" s="40"/>
      <c r="AE20" s="7"/>
      <c r="AF20" s="40"/>
      <c r="AG20" s="40"/>
      <c r="AH20" s="40"/>
      <c r="AI20" s="40"/>
      <c r="AJ20" s="7"/>
      <c r="AK20" s="7"/>
      <c r="AL20" s="7"/>
      <c r="AM20" s="7"/>
      <c r="AN20" s="7"/>
      <c r="AO20" s="7"/>
      <c r="AP20" s="7"/>
      <c r="AQ20" s="7"/>
      <c r="BD20" s="20"/>
      <c r="BE20" s="20"/>
      <c r="BF20" s="20"/>
      <c r="BG20" s="20"/>
      <c r="BH20" s="20"/>
      <c r="BI20" s="20"/>
      <c r="BJ20" s="20"/>
      <c r="BK20" s="24"/>
      <c r="BL20" s="24"/>
      <c r="BM20" s="24"/>
      <c r="BN20" s="24"/>
      <c r="BO20" s="24"/>
      <c r="BP20" s="24"/>
      <c r="BQ20" s="24"/>
      <c r="BR20" s="24"/>
      <c r="BS20" s="24"/>
      <c r="BT20" s="24"/>
      <c r="BU20" s="24"/>
      <c r="BV20" s="24"/>
      <c r="BW20" s="24"/>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5"/>
      <c r="EM20" s="205"/>
      <c r="EN20" s="205"/>
      <c r="EO20" s="205"/>
      <c r="EP20" s="205"/>
      <c r="EQ20" s="205"/>
      <c r="ER20" s="205"/>
      <c r="ES20" s="205"/>
      <c r="ET20" s="205"/>
      <c r="EU20" s="205"/>
      <c r="EV20" s="205"/>
      <c r="EW20" s="205"/>
    </row>
    <row r="21" spans="1:153" ht="12" customHeight="1" x14ac:dyDescent="0.35">
      <c r="A21" s="18">
        <v>1</v>
      </c>
      <c r="C21" s="11" t="s">
        <v>8</v>
      </c>
      <c r="D21" s="46" t="s">
        <v>9</v>
      </c>
      <c r="E21" s="31">
        <v>507086.89500000002</v>
      </c>
      <c r="F21" s="31">
        <v>554954.47499999998</v>
      </c>
      <c r="G21" s="31">
        <v>599903.40399999998</v>
      </c>
      <c r="H21" s="31">
        <v>634290.47499999998</v>
      </c>
      <c r="I21" s="31">
        <v>669060.95299999998</v>
      </c>
      <c r="J21" s="31">
        <v>676333.20700000005</v>
      </c>
      <c r="K21" s="31">
        <v>700040.01500000001</v>
      </c>
      <c r="L21" s="31">
        <v>695078.30700000003</v>
      </c>
      <c r="M21" s="31">
        <v>699796.69</v>
      </c>
      <c r="N21" s="31">
        <v>712969.85</v>
      </c>
      <c r="O21" s="31">
        <v>754495.424</v>
      </c>
      <c r="P21" s="31">
        <v>771258.66599999997</v>
      </c>
      <c r="Q21" s="31">
        <v>778839.33700000006</v>
      </c>
      <c r="R21" s="31">
        <v>787956.13699999999</v>
      </c>
      <c r="S21" s="31">
        <v>797158.20799999998</v>
      </c>
      <c r="T21" s="31">
        <v>825245.16200000001</v>
      </c>
      <c r="U21" s="31">
        <v>829085.06900000002</v>
      </c>
      <c r="V21" s="31">
        <v>834629.49399999995</v>
      </c>
      <c r="W21" s="31">
        <v>841494.86</v>
      </c>
      <c r="X21" s="31">
        <v>847040.02399999998</v>
      </c>
      <c r="Y21" s="31">
        <v>848548.35100000002</v>
      </c>
      <c r="Z21" s="31">
        <v>853363.61100000003</v>
      </c>
      <c r="AA21" s="31">
        <v>860812</v>
      </c>
      <c r="AB21" s="31">
        <v>867418.353</v>
      </c>
      <c r="AC21" s="31">
        <v>871985.99699999997</v>
      </c>
      <c r="AD21" s="31">
        <v>877106.79799999995</v>
      </c>
      <c r="AE21" s="31">
        <v>886722.06200000003</v>
      </c>
      <c r="AF21" s="31">
        <v>898318.42799999996</v>
      </c>
      <c r="AG21" s="31">
        <v>906435.84400000004</v>
      </c>
      <c r="AH21" s="31">
        <v>914247.67599999998</v>
      </c>
      <c r="AI21" s="31">
        <v>925650.35800000001</v>
      </c>
      <c r="AJ21" s="31">
        <v>931773.48800000001</v>
      </c>
      <c r="AK21" s="31">
        <v>937824.49199999997</v>
      </c>
      <c r="AL21" s="31">
        <v>946046.01699999999</v>
      </c>
      <c r="AM21" s="31">
        <v>954893.84299999999</v>
      </c>
      <c r="AN21" s="31">
        <v>965282.29399999999</v>
      </c>
      <c r="AO21" s="31">
        <v>973346.29700000002</v>
      </c>
      <c r="AP21" s="31">
        <v>986918</v>
      </c>
      <c r="AQ21" s="31">
        <v>996022.60900000005</v>
      </c>
      <c r="AR21" s="31">
        <v>1007213.624</v>
      </c>
      <c r="AS21" s="31">
        <v>1019114.782</v>
      </c>
      <c r="AT21" s="31">
        <v>1032246.224</v>
      </c>
      <c r="AU21" s="31">
        <v>1045741.29</v>
      </c>
      <c r="AV21" s="31">
        <v>1056968.5660000001</v>
      </c>
      <c r="AW21" s="31">
        <v>1063910.8149999999</v>
      </c>
      <c r="AX21" s="31">
        <v>1075171.7720000001</v>
      </c>
      <c r="AY21" s="31">
        <v>1088051.3589999999</v>
      </c>
      <c r="AZ21" s="31">
        <v>1105218.709</v>
      </c>
      <c r="BA21" s="31">
        <v>1113051.577</v>
      </c>
      <c r="BB21" s="31">
        <v>1116239.7409999999</v>
      </c>
      <c r="BC21" s="31">
        <v>1130208.284</v>
      </c>
      <c r="BD21" s="31">
        <v>1147159.7039999999</v>
      </c>
      <c r="BE21" s="31">
        <v>1155061.0349999999</v>
      </c>
      <c r="BF21" s="31">
        <v>1159594.5060000001</v>
      </c>
      <c r="BG21" s="31">
        <v>1170750.942</v>
      </c>
      <c r="BH21" s="31">
        <v>1186636.361</v>
      </c>
      <c r="BI21" s="31">
        <v>1202735.547</v>
      </c>
      <c r="BJ21" s="31">
        <v>1227530.4310000001</v>
      </c>
      <c r="BK21" s="31">
        <v>1241463.679</v>
      </c>
      <c r="BL21" s="31">
        <v>1251828.2690000001</v>
      </c>
      <c r="BM21" s="26">
        <v>1268242.676</v>
      </c>
      <c r="BN21" s="26">
        <v>1282705.07</v>
      </c>
      <c r="BO21" s="26">
        <v>1299994.682</v>
      </c>
      <c r="BP21" s="26">
        <v>1311136.923</v>
      </c>
      <c r="BQ21" s="26">
        <v>1311094.496</v>
      </c>
      <c r="BR21" s="26">
        <v>1311666.8910000001</v>
      </c>
      <c r="BS21" s="26">
        <v>1315513.6470000001</v>
      </c>
      <c r="BT21" s="26">
        <v>1318386.848</v>
      </c>
      <c r="BU21" s="26">
        <v>1317956.3999999999</v>
      </c>
      <c r="BV21" s="26">
        <v>1325562.2139999999</v>
      </c>
      <c r="BW21" s="26">
        <v>1337108.156</v>
      </c>
      <c r="BX21" s="208">
        <v>1345634.5430000001</v>
      </c>
      <c r="BY21" s="208"/>
      <c r="BZ21" s="208"/>
      <c r="CA21" s="208"/>
      <c r="CB21" s="208"/>
      <c r="CC21" s="208"/>
      <c r="CD21" s="208"/>
      <c r="CE21" s="208"/>
      <c r="CF21" s="208"/>
      <c r="CG21" s="208"/>
      <c r="CH21" s="208"/>
      <c r="CI21" s="208"/>
      <c r="CJ21" s="208"/>
      <c r="CK21" s="208"/>
      <c r="CL21" s="208"/>
      <c r="CM21" s="208"/>
      <c r="CN21" s="208"/>
      <c r="CO21" s="208"/>
      <c r="CP21" s="208"/>
      <c r="CQ21" s="208"/>
      <c r="CR21" s="208"/>
      <c r="CS21" s="208"/>
      <c r="CT21" s="208"/>
      <c r="CU21" s="208"/>
      <c r="CV21" s="208"/>
      <c r="CW21" s="208"/>
      <c r="CX21" s="208"/>
      <c r="CY21" s="208"/>
      <c r="CZ21" s="208"/>
      <c r="DA21" s="208"/>
      <c r="DB21" s="208"/>
      <c r="DC21" s="208"/>
      <c r="DD21" s="208"/>
      <c r="DE21" s="208"/>
      <c r="DF21" s="208"/>
      <c r="DG21" s="208"/>
      <c r="DH21" s="208"/>
      <c r="DI21" s="208"/>
      <c r="DJ21" s="208"/>
      <c r="DK21" s="208"/>
      <c r="DL21" s="208"/>
      <c r="DM21" s="208"/>
      <c r="DN21" s="208"/>
      <c r="DO21" s="208"/>
      <c r="DP21" s="208"/>
      <c r="DQ21" s="208"/>
      <c r="DR21" s="208"/>
      <c r="DS21" s="208"/>
      <c r="DT21" s="208"/>
      <c r="DU21" s="208"/>
      <c r="DV21" s="208"/>
      <c r="DW21" s="208"/>
      <c r="DX21" s="208"/>
      <c r="DY21" s="208"/>
      <c r="DZ21" s="208"/>
      <c r="EA21" s="208"/>
      <c r="EB21" s="208"/>
      <c r="EC21" s="208"/>
      <c r="ED21" s="208"/>
      <c r="EE21" s="208"/>
      <c r="EF21" s="208"/>
      <c r="EG21" s="208"/>
      <c r="EH21" s="208"/>
      <c r="EI21" s="208"/>
      <c r="EJ21" s="208"/>
      <c r="EK21" s="208"/>
      <c r="EL21" s="209"/>
      <c r="EM21" s="209"/>
      <c r="EN21" s="209"/>
      <c r="EO21" s="209"/>
      <c r="EP21" s="209"/>
      <c r="EQ21" s="209"/>
      <c r="ER21" s="209"/>
      <c r="ES21" s="209"/>
      <c r="ET21" s="209"/>
      <c r="EU21" s="209"/>
      <c r="EV21" s="209"/>
      <c r="EW21" s="209"/>
    </row>
    <row r="22" spans="1:153" ht="12" customHeight="1" x14ac:dyDescent="0.35">
      <c r="A22" s="18">
        <v>2</v>
      </c>
      <c r="C22" s="11" t="s">
        <v>10</v>
      </c>
      <c r="D22" s="46" t="s">
        <v>9</v>
      </c>
      <c r="E22" s="31">
        <v>106815.531</v>
      </c>
      <c r="F22" s="31">
        <v>118258.15700000001</v>
      </c>
      <c r="G22" s="31">
        <v>125005.71</v>
      </c>
      <c r="H22" s="31">
        <v>127749.774</v>
      </c>
      <c r="I22" s="31">
        <v>120290.41899999999</v>
      </c>
      <c r="J22" s="31">
        <v>136995.125</v>
      </c>
      <c r="K22" s="31">
        <v>133296.9</v>
      </c>
      <c r="L22" s="31">
        <v>151356.84099999999</v>
      </c>
      <c r="M22" s="31">
        <v>153231.40400000001</v>
      </c>
      <c r="N22" s="31">
        <v>149936.74900000001</v>
      </c>
      <c r="O22" s="31">
        <v>119599.463</v>
      </c>
      <c r="P22" s="31">
        <v>114522.709</v>
      </c>
      <c r="Q22" s="31">
        <v>112433.961</v>
      </c>
      <c r="R22" s="31">
        <v>111701.65300000001</v>
      </c>
      <c r="S22" s="31">
        <v>112868.02800000001</v>
      </c>
      <c r="T22" s="31">
        <v>91043.710999999996</v>
      </c>
      <c r="U22" s="31">
        <v>90707.114000000001</v>
      </c>
      <c r="V22" s="31">
        <v>90675.607999999993</v>
      </c>
      <c r="W22" s="31">
        <v>90537.148000000001</v>
      </c>
      <c r="X22" s="31">
        <v>89689.986000000004</v>
      </c>
      <c r="Y22" s="31">
        <v>93882.645999999993</v>
      </c>
      <c r="Z22" s="31">
        <v>93547.126000000004</v>
      </c>
      <c r="AA22" s="31">
        <v>92090</v>
      </c>
      <c r="AB22" s="31">
        <v>89103.456999999995</v>
      </c>
      <c r="AC22" s="31">
        <v>85748.782000000007</v>
      </c>
      <c r="AD22" s="31">
        <v>84086.7</v>
      </c>
      <c r="AE22" s="31">
        <v>80282.089000000007</v>
      </c>
      <c r="AF22" s="31">
        <v>78341.535000000003</v>
      </c>
      <c r="AG22" s="31">
        <v>72611.141000000003</v>
      </c>
      <c r="AH22" s="31">
        <v>71799.535000000003</v>
      </c>
      <c r="AI22" s="31">
        <v>67045.606</v>
      </c>
      <c r="AJ22" s="31">
        <v>64942.728999999999</v>
      </c>
      <c r="AK22" s="31">
        <v>59025.491000000002</v>
      </c>
      <c r="AL22" s="31">
        <v>59094.684999999998</v>
      </c>
      <c r="AM22" s="31">
        <v>58859.212</v>
      </c>
      <c r="AN22" s="31">
        <v>57172.002999999997</v>
      </c>
      <c r="AO22" s="31">
        <v>58927.26</v>
      </c>
      <c r="AP22" s="31">
        <v>54005.440000000002</v>
      </c>
      <c r="AQ22" s="31">
        <v>55871.235999999997</v>
      </c>
      <c r="AR22" s="31">
        <v>54987.767</v>
      </c>
      <c r="AS22" s="31">
        <v>53635.053999999996</v>
      </c>
      <c r="AT22" s="31">
        <v>47514.644</v>
      </c>
      <c r="AU22" s="31">
        <v>48433.95</v>
      </c>
      <c r="AV22" s="31">
        <v>48476.692000000003</v>
      </c>
      <c r="AW22" s="31">
        <v>55265.120999999999</v>
      </c>
      <c r="AX22" s="31">
        <v>50882.247000000003</v>
      </c>
      <c r="AY22" s="31">
        <v>53410.885000000002</v>
      </c>
      <c r="AZ22" s="31">
        <v>59174.836000000003</v>
      </c>
      <c r="BA22" s="31">
        <v>58786.144999999997</v>
      </c>
      <c r="BB22" s="31">
        <v>63502.608</v>
      </c>
      <c r="BC22" s="31">
        <v>65741.873000000007</v>
      </c>
      <c r="BD22" s="31">
        <v>61656.627</v>
      </c>
      <c r="BE22" s="31">
        <v>61635.705999999998</v>
      </c>
      <c r="BF22" s="31">
        <v>62859.254000000001</v>
      </c>
      <c r="BG22" s="31">
        <v>63173.904000000002</v>
      </c>
      <c r="BH22" s="31">
        <v>61665.495999999999</v>
      </c>
      <c r="BI22" s="31">
        <v>63766.684000000001</v>
      </c>
      <c r="BJ22" s="31">
        <v>63684.574000000001</v>
      </c>
      <c r="BK22" s="31">
        <v>63629.148000000001</v>
      </c>
      <c r="BL22" s="31">
        <v>63946.127999999997</v>
      </c>
      <c r="BM22" s="26">
        <v>63383</v>
      </c>
      <c r="BN22" s="26">
        <v>65056.224000000002</v>
      </c>
      <c r="BO22" s="26">
        <v>65619.820999999996</v>
      </c>
      <c r="BP22" s="26">
        <v>64694.697</v>
      </c>
      <c r="BQ22" s="26">
        <v>67735.377999999997</v>
      </c>
      <c r="BR22" s="26">
        <v>68702.528999999995</v>
      </c>
      <c r="BS22" s="26">
        <v>69763.331000000006</v>
      </c>
      <c r="BT22" s="26">
        <v>69251.016000000003</v>
      </c>
      <c r="BU22" s="26">
        <v>70835.456999999995</v>
      </c>
      <c r="BV22" s="26">
        <v>72039.438999999998</v>
      </c>
      <c r="BW22" s="26">
        <v>72687.043999999994</v>
      </c>
      <c r="BX22" s="208">
        <v>74413.827000000005</v>
      </c>
      <c r="BY22" s="208"/>
      <c r="BZ22" s="208"/>
      <c r="CA22" s="208"/>
      <c r="CB22" s="208"/>
      <c r="CC22" s="208"/>
      <c r="CD22" s="208"/>
      <c r="CE22" s="208"/>
      <c r="CF22" s="208"/>
      <c r="CG22" s="208"/>
      <c r="CH22" s="208"/>
      <c r="CI22" s="208"/>
      <c r="CJ22" s="208"/>
      <c r="CK22" s="208"/>
      <c r="CL22" s="208"/>
      <c r="CM22" s="208"/>
      <c r="CN22" s="208"/>
      <c r="CO22" s="208"/>
      <c r="CP22" s="208"/>
      <c r="CQ22" s="208"/>
      <c r="CR22" s="208"/>
      <c r="CS22" s="208"/>
      <c r="CT22" s="208"/>
      <c r="CU22" s="208"/>
      <c r="CV22" s="208"/>
      <c r="CW22" s="208"/>
      <c r="CX22" s="208"/>
      <c r="CY22" s="208"/>
      <c r="CZ22" s="208"/>
      <c r="DA22" s="208"/>
      <c r="DB22" s="208"/>
      <c r="DC22" s="208"/>
      <c r="DD22" s="208"/>
      <c r="DE22" s="208"/>
      <c r="DF22" s="208"/>
      <c r="DG22" s="208"/>
      <c r="DH22" s="208"/>
      <c r="DI22" s="208"/>
      <c r="DJ22" s="208"/>
      <c r="DK22" s="208"/>
      <c r="DL22" s="208"/>
      <c r="DM22" s="208"/>
      <c r="DN22" s="208"/>
      <c r="DO22" s="208"/>
      <c r="DP22" s="208"/>
      <c r="DQ22" s="208"/>
      <c r="DR22" s="208"/>
      <c r="DS22" s="208"/>
      <c r="DT22" s="208"/>
      <c r="DU22" s="208"/>
      <c r="DV22" s="208"/>
      <c r="DW22" s="208"/>
      <c r="DX22" s="208"/>
      <c r="DY22" s="208"/>
      <c r="DZ22" s="208"/>
      <c r="EA22" s="208"/>
      <c r="EB22" s="208"/>
      <c r="EC22" s="208"/>
      <c r="ED22" s="208"/>
      <c r="EE22" s="208"/>
      <c r="EF22" s="208"/>
      <c r="EG22" s="208"/>
      <c r="EH22" s="208"/>
      <c r="EI22" s="208"/>
      <c r="EJ22" s="208"/>
      <c r="EK22" s="208"/>
      <c r="EL22" s="209"/>
      <c r="EM22" s="209"/>
      <c r="EN22" s="209"/>
      <c r="EO22" s="209"/>
      <c r="EP22" s="209"/>
      <c r="EQ22" s="209"/>
      <c r="ER22" s="209"/>
      <c r="ES22" s="209"/>
      <c r="ET22" s="209"/>
      <c r="EU22" s="209"/>
      <c r="EV22" s="209"/>
      <c r="EW22" s="209"/>
    </row>
    <row r="23" spans="1:153" ht="12" customHeight="1" x14ac:dyDescent="0.35">
      <c r="A23" s="123">
        <v>3</v>
      </c>
      <c r="B23" s="201"/>
      <c r="C23" s="193" t="s">
        <v>11</v>
      </c>
      <c r="D23" s="195" t="s">
        <v>9</v>
      </c>
      <c r="E23" s="191">
        <v>613902.42599999998</v>
      </c>
      <c r="F23" s="191">
        <v>673212.63199999998</v>
      </c>
      <c r="G23" s="191">
        <v>724909.11399999994</v>
      </c>
      <c r="H23" s="191">
        <v>762040.24899999995</v>
      </c>
      <c r="I23" s="191">
        <v>789351.37199999997</v>
      </c>
      <c r="J23" s="191">
        <v>813328.33200000005</v>
      </c>
      <c r="K23" s="191">
        <v>833336.91500000004</v>
      </c>
      <c r="L23" s="191">
        <v>846435.14800000004</v>
      </c>
      <c r="M23" s="191">
        <v>853028.09400000004</v>
      </c>
      <c r="N23" s="191">
        <v>862906.59900000005</v>
      </c>
      <c r="O23" s="191">
        <v>874094.88699999999</v>
      </c>
      <c r="P23" s="191">
        <v>885781.375</v>
      </c>
      <c r="Q23" s="191">
        <v>891273.29799999995</v>
      </c>
      <c r="R23" s="191">
        <v>899657.79</v>
      </c>
      <c r="S23" s="191">
        <v>910026.23600000003</v>
      </c>
      <c r="T23" s="191">
        <v>916288.87300000002</v>
      </c>
      <c r="U23" s="191">
        <v>919792.18299999996</v>
      </c>
      <c r="V23" s="191">
        <v>925305.10199999996</v>
      </c>
      <c r="W23" s="191">
        <v>932032.00800000003</v>
      </c>
      <c r="X23" s="191">
        <v>936730.01</v>
      </c>
      <c r="Y23" s="191">
        <v>942430.99699999997</v>
      </c>
      <c r="Z23" s="191">
        <v>946910.73699999996</v>
      </c>
      <c r="AA23" s="191">
        <v>952902</v>
      </c>
      <c r="AB23" s="191">
        <v>956521.80900000001</v>
      </c>
      <c r="AC23" s="191">
        <v>957734.77899999998</v>
      </c>
      <c r="AD23" s="191">
        <v>961193.49800000002</v>
      </c>
      <c r="AE23" s="191">
        <v>967004.15099999995</v>
      </c>
      <c r="AF23" s="191">
        <v>976659.96299999999</v>
      </c>
      <c r="AG23" s="191">
        <v>979046.98499999999</v>
      </c>
      <c r="AH23" s="191">
        <v>986047.21100000001</v>
      </c>
      <c r="AI23" s="191">
        <v>992695.96400000004</v>
      </c>
      <c r="AJ23" s="191">
        <v>996716.21699999995</v>
      </c>
      <c r="AK23" s="191">
        <v>996849.98300000001</v>
      </c>
      <c r="AL23" s="191">
        <v>1005140.702</v>
      </c>
      <c r="AM23" s="191">
        <v>1013753.0550000001</v>
      </c>
      <c r="AN23" s="191">
        <v>1022454.297</v>
      </c>
      <c r="AO23" s="191">
        <v>1032273.558</v>
      </c>
      <c r="AP23" s="191">
        <v>1040923.44</v>
      </c>
      <c r="AQ23" s="191">
        <v>1051893.845</v>
      </c>
      <c r="AR23" s="191">
        <v>1062201.3899999999</v>
      </c>
      <c r="AS23" s="191">
        <v>1072749.8359999999</v>
      </c>
      <c r="AT23" s="191">
        <v>1079760.868</v>
      </c>
      <c r="AU23" s="191">
        <v>1094175.24</v>
      </c>
      <c r="AV23" s="191">
        <v>1105445.2579999999</v>
      </c>
      <c r="AW23" s="191">
        <v>1119175.936</v>
      </c>
      <c r="AX23" s="191">
        <v>1126054.0190000001</v>
      </c>
      <c r="AY23" s="191">
        <v>1141462.2439999999</v>
      </c>
      <c r="AZ23" s="191">
        <v>1164393.5449999999</v>
      </c>
      <c r="BA23" s="191">
        <v>1171837.723</v>
      </c>
      <c r="BB23" s="191">
        <v>1179742.3489999999</v>
      </c>
      <c r="BC23" s="191">
        <v>1195950.156</v>
      </c>
      <c r="BD23" s="191">
        <v>1208816.3319999999</v>
      </c>
      <c r="BE23" s="191">
        <v>1216696.7409999999</v>
      </c>
      <c r="BF23" s="191">
        <v>1222453.76</v>
      </c>
      <c r="BG23" s="191">
        <v>1233924.8459999999</v>
      </c>
      <c r="BH23" s="191">
        <v>1248301.858</v>
      </c>
      <c r="BI23" s="191">
        <v>1266502.23</v>
      </c>
      <c r="BJ23" s="191">
        <v>1291215.0049999999</v>
      </c>
      <c r="BK23" s="191">
        <v>1305092.827</v>
      </c>
      <c r="BL23" s="191">
        <v>1315774.3970000001</v>
      </c>
      <c r="BM23" s="152">
        <v>1331625.676</v>
      </c>
      <c r="BN23" s="152">
        <v>1347761.294</v>
      </c>
      <c r="BO23" s="152">
        <v>1365614.504</v>
      </c>
      <c r="BP23" s="152">
        <v>1375831.62</v>
      </c>
      <c r="BQ23" s="152">
        <v>1378829.8740000001</v>
      </c>
      <c r="BR23" s="152">
        <v>1380369.42</v>
      </c>
      <c r="BS23" s="152">
        <v>1385276.9779999999</v>
      </c>
      <c r="BT23" s="152">
        <v>1387637.8640000001</v>
      </c>
      <c r="BU23" s="152">
        <v>1388791.8559999999</v>
      </c>
      <c r="BV23" s="152">
        <v>1397601.6529999999</v>
      </c>
      <c r="BW23" s="152">
        <v>1409795.2</v>
      </c>
      <c r="BX23" s="210">
        <v>1420048.37</v>
      </c>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08"/>
      <c r="EJ23" s="208"/>
      <c r="EK23" s="208"/>
      <c r="EL23" s="209"/>
      <c r="EM23" s="209"/>
      <c r="EN23" s="209"/>
      <c r="EO23" s="209"/>
      <c r="EP23" s="209"/>
      <c r="EQ23" s="209"/>
      <c r="ER23" s="209"/>
      <c r="ES23" s="209"/>
      <c r="ET23" s="209"/>
      <c r="EU23" s="209"/>
      <c r="EV23" s="209"/>
      <c r="EW23" s="209"/>
    </row>
    <row r="24" spans="1:153" ht="12" customHeight="1" x14ac:dyDescent="0.35">
      <c r="A24" s="18"/>
      <c r="C24" s="47"/>
      <c r="D24" s="16"/>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24"/>
      <c r="BN24" s="24"/>
      <c r="BO24" s="24"/>
      <c r="BP24" s="24"/>
      <c r="BQ24" s="24"/>
      <c r="BR24" s="24"/>
      <c r="BS24" s="24"/>
      <c r="BT24" s="24"/>
      <c r="BU24" s="24"/>
      <c r="BV24" s="24"/>
      <c r="BW24" s="24"/>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18"/>
      <c r="C25" s="47" t="s">
        <v>12</v>
      </c>
      <c r="D25" s="16"/>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24"/>
      <c r="BN25" s="24"/>
      <c r="BO25" s="24"/>
      <c r="BP25" s="24"/>
      <c r="BQ25" s="24"/>
      <c r="BR25" s="24"/>
      <c r="BS25" s="24"/>
      <c r="BT25" s="24"/>
      <c r="BU25" s="24"/>
      <c r="BV25" s="24"/>
      <c r="BW25" s="24"/>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18">
        <v>4</v>
      </c>
      <c r="C26" s="11" t="s">
        <v>8</v>
      </c>
      <c r="D26" s="46" t="s">
        <v>9</v>
      </c>
      <c r="E26" s="31">
        <v>374774.10100000002</v>
      </c>
      <c r="F26" s="31">
        <v>352646.43400000001</v>
      </c>
      <c r="G26" s="31">
        <v>331024.27899999998</v>
      </c>
      <c r="H26" s="31">
        <v>316916.67800000001</v>
      </c>
      <c r="I26" s="31">
        <v>311413.04399999999</v>
      </c>
      <c r="J26" s="31">
        <v>297600.201</v>
      </c>
      <c r="K26" s="31">
        <v>287014.79700000002</v>
      </c>
      <c r="L26" s="31">
        <v>278678.788</v>
      </c>
      <c r="M26" s="31">
        <v>272599.26899999997</v>
      </c>
      <c r="N26" s="31">
        <v>267258.29700000002</v>
      </c>
      <c r="O26" s="31">
        <v>270190.163</v>
      </c>
      <c r="P26" s="31">
        <v>265369.31199999998</v>
      </c>
      <c r="Q26" s="31">
        <v>268174.902</v>
      </c>
      <c r="R26" s="31">
        <v>264997.342</v>
      </c>
      <c r="S26" s="31">
        <v>260111.128</v>
      </c>
      <c r="T26" s="31">
        <v>258922.446</v>
      </c>
      <c r="U26" s="31">
        <v>255736.21400000001</v>
      </c>
      <c r="V26" s="31">
        <v>253261.777</v>
      </c>
      <c r="W26" s="31">
        <v>252084.94</v>
      </c>
      <c r="X26" s="31">
        <v>249792.24900000001</v>
      </c>
      <c r="Y26" s="31">
        <v>247005.65400000001</v>
      </c>
      <c r="Z26" s="31">
        <v>246529.92499999999</v>
      </c>
      <c r="AA26" s="31">
        <v>241705</v>
      </c>
      <c r="AB26" s="31">
        <v>238802.228</v>
      </c>
      <c r="AC26" s="31">
        <v>238326.573</v>
      </c>
      <c r="AD26" s="31">
        <v>237298.65599999999</v>
      </c>
      <c r="AE26" s="31">
        <v>236614.97200000001</v>
      </c>
      <c r="AF26" s="31">
        <v>234168.742</v>
      </c>
      <c r="AG26" s="31">
        <v>235804.28599999999</v>
      </c>
      <c r="AH26" s="31">
        <v>235797.84400000001</v>
      </c>
      <c r="AI26" s="31">
        <v>236460.85399999999</v>
      </c>
      <c r="AJ26" s="31">
        <v>237266.473</v>
      </c>
      <c r="AK26" s="31">
        <v>239451.06</v>
      </c>
      <c r="AL26" s="31">
        <v>241698.55799999999</v>
      </c>
      <c r="AM26" s="31">
        <v>242870.33300000001</v>
      </c>
      <c r="AN26" s="31">
        <v>245126.08600000001</v>
      </c>
      <c r="AO26" s="31">
        <v>249298.671</v>
      </c>
      <c r="AP26" s="31">
        <v>253048.14199999999</v>
      </c>
      <c r="AQ26" s="31">
        <v>255061.06299999999</v>
      </c>
      <c r="AR26" s="31">
        <v>254714.717</v>
      </c>
      <c r="AS26" s="31">
        <v>253880.62100000001</v>
      </c>
      <c r="AT26" s="31">
        <v>242396.85800000001</v>
      </c>
      <c r="AU26" s="31">
        <v>248109.61199999999</v>
      </c>
      <c r="AV26" s="31">
        <v>247182.666</v>
      </c>
      <c r="AW26" s="31">
        <v>246998.47500000001</v>
      </c>
      <c r="AX26" s="31">
        <v>242660.51699999999</v>
      </c>
      <c r="AY26" s="31">
        <v>240877.01500000001</v>
      </c>
      <c r="AZ26" s="31">
        <v>241110.16800000001</v>
      </c>
      <c r="BA26" s="31">
        <v>241824.38099999999</v>
      </c>
      <c r="BB26" s="31">
        <v>245770.179</v>
      </c>
      <c r="BC26" s="31">
        <v>245985.82800000001</v>
      </c>
      <c r="BD26" s="31">
        <v>247972.03</v>
      </c>
      <c r="BE26" s="31">
        <v>249034.76</v>
      </c>
      <c r="BF26" s="31">
        <v>249214.38200000001</v>
      </c>
      <c r="BG26" s="31">
        <v>250014.91</v>
      </c>
      <c r="BH26" s="31">
        <v>251857.796</v>
      </c>
      <c r="BI26" s="31">
        <v>251662.272</v>
      </c>
      <c r="BJ26" s="31">
        <v>253819.5</v>
      </c>
      <c r="BK26" s="31">
        <v>254330.978</v>
      </c>
      <c r="BL26" s="31">
        <v>254987.14600000001</v>
      </c>
      <c r="BM26" s="26">
        <v>256467.58</v>
      </c>
      <c r="BN26" s="26">
        <v>258393.78899999999</v>
      </c>
      <c r="BO26" s="26">
        <v>259138.38699999999</v>
      </c>
      <c r="BP26" s="26">
        <v>259228.12700000001</v>
      </c>
      <c r="BQ26" s="26">
        <v>255813.758</v>
      </c>
      <c r="BR26" s="26">
        <v>252181.63</v>
      </c>
      <c r="BS26" s="26">
        <v>249428.49100000001</v>
      </c>
      <c r="BT26" s="26">
        <v>246317.36600000001</v>
      </c>
      <c r="BU26" s="26">
        <v>244462.55300000001</v>
      </c>
      <c r="BV26" s="26">
        <v>242773.326</v>
      </c>
      <c r="BW26" s="26">
        <v>240956.90900000001</v>
      </c>
      <c r="BX26" s="208">
        <v>238427.62700000001</v>
      </c>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9"/>
      <c r="EM26" s="209"/>
      <c r="EN26" s="209"/>
      <c r="EO26" s="209"/>
      <c r="EP26" s="209"/>
      <c r="EQ26" s="209"/>
      <c r="ER26" s="209"/>
      <c r="ES26" s="209"/>
      <c r="ET26" s="209"/>
      <c r="EU26" s="209"/>
      <c r="EV26" s="209"/>
      <c r="EW26" s="209"/>
    </row>
    <row r="27" spans="1:153" ht="12" customHeight="1" x14ac:dyDescent="0.35">
      <c r="A27" s="18">
        <v>5</v>
      </c>
      <c r="C27" s="11" t="s">
        <v>10</v>
      </c>
      <c r="D27" s="46" t="s">
        <v>9</v>
      </c>
      <c r="E27" s="31">
        <v>75687.31</v>
      </c>
      <c r="F27" s="31">
        <v>82212.053</v>
      </c>
      <c r="G27" s="31">
        <v>81964.922000000006</v>
      </c>
      <c r="H27" s="31">
        <v>80905.038</v>
      </c>
      <c r="I27" s="31">
        <v>76997.519</v>
      </c>
      <c r="J27" s="31">
        <v>77688.046000000002</v>
      </c>
      <c r="K27" s="31">
        <v>76108.448000000004</v>
      </c>
      <c r="L27" s="31">
        <v>75602.248000000007</v>
      </c>
      <c r="M27" s="31">
        <v>72785.429999999993</v>
      </c>
      <c r="N27" s="31">
        <v>70769.126999999993</v>
      </c>
      <c r="O27" s="31">
        <v>59082.705000000002</v>
      </c>
      <c r="P27" s="31">
        <v>56150.14</v>
      </c>
      <c r="Q27" s="31">
        <v>46684.993999999999</v>
      </c>
      <c r="R27" s="31">
        <v>44298.940999999999</v>
      </c>
      <c r="S27" s="31">
        <v>43235.53</v>
      </c>
      <c r="T27" s="31">
        <v>37842.921000000002</v>
      </c>
      <c r="U27" s="31">
        <v>36909.027999999998</v>
      </c>
      <c r="V27" s="31">
        <v>36088.239999999998</v>
      </c>
      <c r="W27" s="31">
        <v>33505.22</v>
      </c>
      <c r="X27" s="31">
        <v>31940.662</v>
      </c>
      <c r="Y27" s="31">
        <v>32043.887999999999</v>
      </c>
      <c r="Z27" s="31">
        <v>30036.449000000001</v>
      </c>
      <c r="AA27" s="31">
        <v>32713</v>
      </c>
      <c r="AB27" s="31">
        <v>33574.652999999998</v>
      </c>
      <c r="AC27" s="31">
        <v>32565.72</v>
      </c>
      <c r="AD27" s="31">
        <v>31911.152999999998</v>
      </c>
      <c r="AE27" s="31">
        <v>30830.043000000001</v>
      </c>
      <c r="AF27" s="31">
        <v>28094.625</v>
      </c>
      <c r="AG27" s="31">
        <v>28705.807000000001</v>
      </c>
      <c r="AH27" s="31">
        <v>28025.112000000001</v>
      </c>
      <c r="AI27" s="31">
        <v>27004.649000000001</v>
      </c>
      <c r="AJ27" s="31">
        <v>26140.605</v>
      </c>
      <c r="AK27" s="31">
        <v>25291.485000000001</v>
      </c>
      <c r="AL27" s="31">
        <v>25118.15</v>
      </c>
      <c r="AM27" s="31">
        <v>25329.169000000002</v>
      </c>
      <c r="AN27" s="31">
        <v>23828.437000000002</v>
      </c>
      <c r="AO27" s="31">
        <v>23174.74</v>
      </c>
      <c r="AP27" s="31">
        <v>22363.719000000001</v>
      </c>
      <c r="AQ27" s="31">
        <v>23847.487000000001</v>
      </c>
      <c r="AR27" s="31">
        <v>20951.756000000001</v>
      </c>
      <c r="AS27" s="31">
        <v>26142.678</v>
      </c>
      <c r="AT27" s="31">
        <v>26044.167000000001</v>
      </c>
      <c r="AU27" s="31">
        <v>25922.25</v>
      </c>
      <c r="AV27" s="31">
        <v>26549.892</v>
      </c>
      <c r="AW27" s="31">
        <v>37171.569000000003</v>
      </c>
      <c r="AX27" s="31">
        <v>38722.078999999998</v>
      </c>
      <c r="AY27" s="31">
        <v>37870.307000000001</v>
      </c>
      <c r="AZ27" s="31">
        <v>38314.161999999997</v>
      </c>
      <c r="BA27" s="31">
        <v>38167.074999999997</v>
      </c>
      <c r="BB27" s="31">
        <v>40085.267</v>
      </c>
      <c r="BC27" s="31">
        <v>42957.22</v>
      </c>
      <c r="BD27" s="31">
        <v>40120.152000000002</v>
      </c>
      <c r="BE27" s="31">
        <v>41991.39</v>
      </c>
      <c r="BF27" s="31">
        <v>43156.004999999997</v>
      </c>
      <c r="BG27" s="31">
        <v>42091.086000000003</v>
      </c>
      <c r="BH27" s="31">
        <v>41290.872000000003</v>
      </c>
      <c r="BI27" s="31">
        <v>43408.514999999999</v>
      </c>
      <c r="BJ27" s="31">
        <v>42602.061999999998</v>
      </c>
      <c r="BK27" s="31">
        <v>42471.402000000002</v>
      </c>
      <c r="BL27" s="31">
        <v>42705.055999999997</v>
      </c>
      <c r="BM27" s="26">
        <v>42728.574000000001</v>
      </c>
      <c r="BN27" s="26">
        <v>42653.250999999997</v>
      </c>
      <c r="BO27" s="26">
        <v>41734.652999999998</v>
      </c>
      <c r="BP27" s="26">
        <v>40237.677000000003</v>
      </c>
      <c r="BQ27" s="26">
        <v>41315.428</v>
      </c>
      <c r="BR27" s="26">
        <v>24031.184000000001</v>
      </c>
      <c r="BS27" s="26">
        <v>22670.013999999999</v>
      </c>
      <c r="BT27" s="26">
        <v>22364.506000000001</v>
      </c>
      <c r="BU27" s="26">
        <v>21600.240000000002</v>
      </c>
      <c r="BV27" s="26">
        <v>20544.621999999999</v>
      </c>
      <c r="BW27" s="26">
        <v>19773.216</v>
      </c>
      <c r="BX27" s="208">
        <v>19731.190999999999</v>
      </c>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9"/>
      <c r="EM27" s="209"/>
      <c r="EN27" s="209"/>
      <c r="EO27" s="209"/>
      <c r="EP27" s="209"/>
      <c r="EQ27" s="209"/>
      <c r="ER27" s="209"/>
      <c r="ES27" s="209"/>
      <c r="ET27" s="209"/>
      <c r="EU27" s="209"/>
      <c r="EV27" s="209"/>
      <c r="EW27" s="209"/>
    </row>
    <row r="28" spans="1:153" ht="12" customHeight="1" x14ac:dyDescent="0.35">
      <c r="A28" s="123">
        <v>6</v>
      </c>
      <c r="B28" s="201"/>
      <c r="C28" s="193" t="s">
        <v>11</v>
      </c>
      <c r="D28" s="195" t="s">
        <v>9</v>
      </c>
      <c r="E28" s="191">
        <v>450461.41100000002</v>
      </c>
      <c r="F28" s="191">
        <v>434858.48700000002</v>
      </c>
      <c r="G28" s="191">
        <v>412989.201</v>
      </c>
      <c r="H28" s="191">
        <v>397821.71600000001</v>
      </c>
      <c r="I28" s="191">
        <v>388410.56300000002</v>
      </c>
      <c r="J28" s="191">
        <v>375288.24699999997</v>
      </c>
      <c r="K28" s="191">
        <v>363123.245</v>
      </c>
      <c r="L28" s="191">
        <v>354281.03600000002</v>
      </c>
      <c r="M28" s="191">
        <v>345384.69900000002</v>
      </c>
      <c r="N28" s="191">
        <v>338027.424</v>
      </c>
      <c r="O28" s="191">
        <v>329272.86800000002</v>
      </c>
      <c r="P28" s="191">
        <v>321519.45199999999</v>
      </c>
      <c r="Q28" s="191">
        <v>314859.89600000001</v>
      </c>
      <c r="R28" s="191">
        <v>309296.283</v>
      </c>
      <c r="S28" s="191">
        <v>303346.658</v>
      </c>
      <c r="T28" s="191">
        <v>296765.36700000003</v>
      </c>
      <c r="U28" s="191">
        <v>292645.24200000003</v>
      </c>
      <c r="V28" s="191">
        <v>289350.016</v>
      </c>
      <c r="W28" s="191">
        <v>285590.15999999997</v>
      </c>
      <c r="X28" s="191">
        <v>281732.91100000002</v>
      </c>
      <c r="Y28" s="191">
        <v>279049.54200000002</v>
      </c>
      <c r="Z28" s="191">
        <v>276566.37400000001</v>
      </c>
      <c r="AA28" s="191">
        <v>274418</v>
      </c>
      <c r="AB28" s="191">
        <v>272376.88099999999</v>
      </c>
      <c r="AC28" s="191">
        <v>270892.29300000001</v>
      </c>
      <c r="AD28" s="191">
        <v>269209.80800000002</v>
      </c>
      <c r="AE28" s="191">
        <v>267445.01500000001</v>
      </c>
      <c r="AF28" s="191">
        <v>262263.36599999998</v>
      </c>
      <c r="AG28" s="191">
        <v>264510.09299999999</v>
      </c>
      <c r="AH28" s="191">
        <v>263822.95699999999</v>
      </c>
      <c r="AI28" s="191">
        <v>263465.50300000003</v>
      </c>
      <c r="AJ28" s="191">
        <v>263407.07799999998</v>
      </c>
      <c r="AK28" s="191">
        <v>264742.54599999997</v>
      </c>
      <c r="AL28" s="191">
        <v>266816.70799999998</v>
      </c>
      <c r="AM28" s="191">
        <v>268199.50199999998</v>
      </c>
      <c r="AN28" s="191">
        <v>268954.52299999999</v>
      </c>
      <c r="AO28" s="191">
        <v>272473.41100000002</v>
      </c>
      <c r="AP28" s="191">
        <v>275411.86099999998</v>
      </c>
      <c r="AQ28" s="191">
        <v>278908.55</v>
      </c>
      <c r="AR28" s="191">
        <v>275666.47399999999</v>
      </c>
      <c r="AS28" s="191">
        <v>280023.3</v>
      </c>
      <c r="AT28" s="191">
        <v>268441.02399999998</v>
      </c>
      <c r="AU28" s="191">
        <v>274031.86200000002</v>
      </c>
      <c r="AV28" s="191">
        <v>273732.55800000002</v>
      </c>
      <c r="AW28" s="191">
        <v>284170.04499999998</v>
      </c>
      <c r="AX28" s="191">
        <v>281382.59600000002</v>
      </c>
      <c r="AY28" s="191">
        <v>278747.32199999999</v>
      </c>
      <c r="AZ28" s="191">
        <v>279424.32900000003</v>
      </c>
      <c r="BA28" s="191">
        <v>279991.45699999999</v>
      </c>
      <c r="BB28" s="191">
        <v>285855.446</v>
      </c>
      <c r="BC28" s="191">
        <v>288943.04800000001</v>
      </c>
      <c r="BD28" s="191">
        <v>288092.18199999997</v>
      </c>
      <c r="BE28" s="191">
        <v>291026.15000000002</v>
      </c>
      <c r="BF28" s="191">
        <v>292370.386</v>
      </c>
      <c r="BG28" s="191">
        <v>292105.99599999998</v>
      </c>
      <c r="BH28" s="191">
        <v>293148.66800000001</v>
      </c>
      <c r="BI28" s="191">
        <v>295070.78700000001</v>
      </c>
      <c r="BJ28" s="191">
        <v>296421.56199999998</v>
      </c>
      <c r="BK28" s="191">
        <v>296802.38</v>
      </c>
      <c r="BL28" s="191">
        <v>297692.20199999999</v>
      </c>
      <c r="BM28" s="152">
        <v>299196.15299999999</v>
      </c>
      <c r="BN28" s="152">
        <v>301047.03899999999</v>
      </c>
      <c r="BO28" s="152">
        <v>300873.03999999998</v>
      </c>
      <c r="BP28" s="152">
        <v>299465.804</v>
      </c>
      <c r="BQ28" s="152">
        <v>297129.18599999999</v>
      </c>
      <c r="BR28" s="152">
        <v>276212.81400000001</v>
      </c>
      <c r="BS28" s="152">
        <v>272098.505</v>
      </c>
      <c r="BT28" s="152">
        <v>268681.87199999997</v>
      </c>
      <c r="BU28" s="152">
        <v>266062.79200000002</v>
      </c>
      <c r="BV28" s="152">
        <v>263317.94900000002</v>
      </c>
      <c r="BW28" s="152">
        <v>260730.125</v>
      </c>
      <c r="BX28" s="210">
        <v>258158.818</v>
      </c>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c r="CY28" s="208"/>
      <c r="CZ28" s="208"/>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c r="DZ28" s="208"/>
      <c r="EA28" s="208"/>
      <c r="EB28" s="208"/>
      <c r="EC28" s="208"/>
      <c r="ED28" s="208"/>
      <c r="EE28" s="208"/>
      <c r="EF28" s="208"/>
      <c r="EG28" s="208"/>
      <c r="EH28" s="208"/>
      <c r="EI28" s="208"/>
      <c r="EJ28" s="208"/>
      <c r="EK28" s="208"/>
      <c r="EL28" s="209"/>
      <c r="EM28" s="209"/>
      <c r="EN28" s="209"/>
      <c r="EO28" s="209"/>
      <c r="EP28" s="209"/>
      <c r="EQ28" s="209"/>
      <c r="ER28" s="209"/>
      <c r="ES28" s="209"/>
      <c r="ET28" s="209"/>
      <c r="EU28" s="209"/>
      <c r="EV28" s="209"/>
      <c r="EW28" s="209"/>
    </row>
    <row r="29" spans="1:153" ht="12" customHeight="1" x14ac:dyDescent="0.35">
      <c r="A29" s="18"/>
      <c r="C29" s="45"/>
      <c r="D29" s="16"/>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24"/>
      <c r="BN29" s="24"/>
      <c r="BO29" s="24"/>
      <c r="BP29" s="24"/>
      <c r="BQ29" s="24"/>
      <c r="BR29" s="24"/>
      <c r="BS29" s="24"/>
      <c r="BT29" s="24"/>
      <c r="BU29" s="24"/>
      <c r="BV29" s="24"/>
      <c r="BW29" s="24"/>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c r="C30" s="47" t="s">
        <v>13</v>
      </c>
      <c r="D30" s="16"/>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24"/>
      <c r="BN30" s="24"/>
      <c r="BO30" s="24"/>
      <c r="BP30" s="24"/>
      <c r="BQ30" s="24"/>
      <c r="BR30" s="24"/>
      <c r="BS30" s="24"/>
      <c r="BT30" s="24"/>
      <c r="BU30" s="24"/>
      <c r="BV30" s="24"/>
      <c r="BW30" s="24"/>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v>7</v>
      </c>
      <c r="C31" s="11" t="s">
        <v>8</v>
      </c>
      <c r="D31" s="46" t="s">
        <v>9</v>
      </c>
      <c r="E31" s="31">
        <v>881860.99600000004</v>
      </c>
      <c r="F31" s="31">
        <v>907600.90899999999</v>
      </c>
      <c r="G31" s="31">
        <v>930927.68299999996</v>
      </c>
      <c r="H31" s="31">
        <v>951207.15300000005</v>
      </c>
      <c r="I31" s="31">
        <v>980473.99699999997</v>
      </c>
      <c r="J31" s="31">
        <v>973933.40800000005</v>
      </c>
      <c r="K31" s="31">
        <v>987054.81200000003</v>
      </c>
      <c r="L31" s="31">
        <v>973757.09499999997</v>
      </c>
      <c r="M31" s="31">
        <v>972395.95900000003</v>
      </c>
      <c r="N31" s="31">
        <v>980228.147</v>
      </c>
      <c r="O31" s="31">
        <v>1024685.5870000001</v>
      </c>
      <c r="P31" s="31">
        <v>1036627.978</v>
      </c>
      <c r="Q31" s="31">
        <v>1047014.2389999999</v>
      </c>
      <c r="R31" s="31">
        <v>1052953.4790000001</v>
      </c>
      <c r="S31" s="31">
        <v>1057269.3359999999</v>
      </c>
      <c r="T31" s="31">
        <v>1084167.608</v>
      </c>
      <c r="U31" s="31">
        <v>1084821.2830000001</v>
      </c>
      <c r="V31" s="31">
        <v>1087891.27</v>
      </c>
      <c r="W31" s="31">
        <v>1093579.8</v>
      </c>
      <c r="X31" s="31">
        <v>1096832.273</v>
      </c>
      <c r="Y31" s="31">
        <v>1095554.0049999999</v>
      </c>
      <c r="Z31" s="31">
        <v>1099893.5360000001</v>
      </c>
      <c r="AA31" s="31">
        <v>1102517</v>
      </c>
      <c r="AB31" s="31">
        <v>1106220.581</v>
      </c>
      <c r="AC31" s="31">
        <v>1110312.57</v>
      </c>
      <c r="AD31" s="31">
        <v>1114405.453</v>
      </c>
      <c r="AE31" s="31">
        <v>1123337.0330000001</v>
      </c>
      <c r="AF31" s="31">
        <v>1132487.169</v>
      </c>
      <c r="AG31" s="31">
        <v>1142240.1299999999</v>
      </c>
      <c r="AH31" s="31">
        <v>1150045.52</v>
      </c>
      <c r="AI31" s="31">
        <v>1162111.213</v>
      </c>
      <c r="AJ31" s="31">
        <v>1169039.9609999999</v>
      </c>
      <c r="AK31" s="31">
        <v>1177275.5530000001</v>
      </c>
      <c r="AL31" s="31">
        <v>1187744.575</v>
      </c>
      <c r="AM31" s="31">
        <v>1197764.176</v>
      </c>
      <c r="AN31" s="31">
        <v>1210408.3799999999</v>
      </c>
      <c r="AO31" s="31">
        <v>1222644.969</v>
      </c>
      <c r="AP31" s="31">
        <v>1239966.142</v>
      </c>
      <c r="AQ31" s="31">
        <v>1251083.672</v>
      </c>
      <c r="AR31" s="31">
        <v>1261928.341</v>
      </c>
      <c r="AS31" s="31">
        <v>1272995.4029999999</v>
      </c>
      <c r="AT31" s="31">
        <v>1274643.0819999999</v>
      </c>
      <c r="AU31" s="31">
        <v>1293850.902</v>
      </c>
      <c r="AV31" s="31">
        <v>1304151.2320000001</v>
      </c>
      <c r="AW31" s="31">
        <v>1310909.29</v>
      </c>
      <c r="AX31" s="31">
        <v>1317832.2890000001</v>
      </c>
      <c r="AY31" s="31">
        <v>1328928.3740000001</v>
      </c>
      <c r="AZ31" s="31">
        <v>1346328.8770000001</v>
      </c>
      <c r="BA31" s="31">
        <v>1354875.959</v>
      </c>
      <c r="BB31" s="31">
        <v>1362009.92</v>
      </c>
      <c r="BC31" s="31">
        <v>1376194.111</v>
      </c>
      <c r="BD31" s="31">
        <v>1395131.7339999999</v>
      </c>
      <c r="BE31" s="31">
        <v>1404095.7949999999</v>
      </c>
      <c r="BF31" s="31">
        <v>1408808.888</v>
      </c>
      <c r="BG31" s="31">
        <v>1420765.851</v>
      </c>
      <c r="BH31" s="31">
        <v>1438494.1569999999</v>
      </c>
      <c r="BI31" s="31">
        <v>1454397.8189999999</v>
      </c>
      <c r="BJ31" s="31">
        <v>1481349.9310000001</v>
      </c>
      <c r="BK31" s="31">
        <v>1495794.656</v>
      </c>
      <c r="BL31" s="31">
        <v>1506815.416</v>
      </c>
      <c r="BM31" s="26">
        <v>1524710.2549999999</v>
      </c>
      <c r="BN31" s="26">
        <v>1541098.8589999999</v>
      </c>
      <c r="BO31" s="26">
        <v>1559133.0689999999</v>
      </c>
      <c r="BP31" s="26">
        <v>1570365.051</v>
      </c>
      <c r="BQ31" s="26">
        <v>1566908.254</v>
      </c>
      <c r="BR31" s="26">
        <v>1563848.5209999999</v>
      </c>
      <c r="BS31" s="26">
        <v>1564942.138</v>
      </c>
      <c r="BT31" s="26">
        <v>1564704.2139999999</v>
      </c>
      <c r="BU31" s="26">
        <v>1562418.952</v>
      </c>
      <c r="BV31" s="26">
        <v>1568335.541</v>
      </c>
      <c r="BW31" s="26">
        <v>1578065.0649999999</v>
      </c>
      <c r="BX31" s="208">
        <v>1584062.17</v>
      </c>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c r="CY31" s="208"/>
      <c r="CZ31" s="208"/>
      <c r="DA31" s="208"/>
      <c r="DB31" s="208"/>
      <c r="DC31" s="208"/>
      <c r="DD31" s="208"/>
      <c r="DE31" s="208"/>
      <c r="DF31" s="208"/>
      <c r="DG31" s="208"/>
      <c r="DH31" s="208"/>
      <c r="DI31" s="208"/>
      <c r="DJ31" s="208"/>
      <c r="DK31" s="208"/>
      <c r="DL31" s="208"/>
      <c r="DM31" s="208"/>
      <c r="DN31" s="208"/>
      <c r="DO31" s="208"/>
      <c r="DP31" s="208"/>
      <c r="DQ31" s="208"/>
      <c r="DR31" s="208"/>
      <c r="DS31" s="208"/>
      <c r="DT31" s="208"/>
      <c r="DU31" s="208"/>
      <c r="DV31" s="208"/>
      <c r="DW31" s="208"/>
      <c r="DX31" s="208"/>
      <c r="DY31" s="208"/>
      <c r="DZ31" s="208"/>
      <c r="EA31" s="208"/>
      <c r="EB31" s="208"/>
      <c r="EC31" s="208"/>
      <c r="ED31" s="208"/>
      <c r="EE31" s="208"/>
      <c r="EF31" s="208"/>
      <c r="EG31" s="208"/>
      <c r="EH31" s="208"/>
      <c r="EI31" s="208"/>
      <c r="EJ31" s="208"/>
      <c r="EK31" s="208"/>
      <c r="EL31" s="209"/>
      <c r="EM31" s="209"/>
      <c r="EN31" s="209"/>
      <c r="EO31" s="209"/>
      <c r="EP31" s="209"/>
      <c r="EQ31" s="209"/>
      <c r="ER31" s="209"/>
      <c r="ES31" s="209"/>
      <c r="ET31" s="209"/>
      <c r="EU31" s="209"/>
      <c r="EV31" s="209"/>
      <c r="EW31" s="209"/>
    </row>
    <row r="32" spans="1:153" ht="12" customHeight="1" x14ac:dyDescent="0.35">
      <c r="A32" s="18">
        <v>8</v>
      </c>
      <c r="C32" s="11" t="s">
        <v>10</v>
      </c>
      <c r="D32" s="46" t="s">
        <v>9</v>
      </c>
      <c r="E32" s="31">
        <v>182502.84099999999</v>
      </c>
      <c r="F32" s="31">
        <v>200470.21</v>
      </c>
      <c r="G32" s="31">
        <v>206970.63200000001</v>
      </c>
      <c r="H32" s="31">
        <v>208654.81200000001</v>
      </c>
      <c r="I32" s="31">
        <v>197287.93799999999</v>
      </c>
      <c r="J32" s="31">
        <v>214683.171</v>
      </c>
      <c r="K32" s="31">
        <v>209405.348</v>
      </c>
      <c r="L32" s="31">
        <v>226959.08900000001</v>
      </c>
      <c r="M32" s="31">
        <v>226016.834</v>
      </c>
      <c r="N32" s="31">
        <v>220705.87599999999</v>
      </c>
      <c r="O32" s="31">
        <v>178682.16800000001</v>
      </c>
      <c r="P32" s="31">
        <v>170672.84899999999</v>
      </c>
      <c r="Q32" s="31">
        <v>159118.95499999999</v>
      </c>
      <c r="R32" s="31">
        <v>156000.59400000001</v>
      </c>
      <c r="S32" s="31">
        <v>156103.55799999999</v>
      </c>
      <c r="T32" s="31">
        <v>128886.632</v>
      </c>
      <c r="U32" s="31">
        <v>127616.14200000001</v>
      </c>
      <c r="V32" s="31">
        <v>126763.848</v>
      </c>
      <c r="W32" s="31">
        <v>124042.368</v>
      </c>
      <c r="X32" s="31">
        <v>121630.648</v>
      </c>
      <c r="Y32" s="31">
        <v>125926.534</v>
      </c>
      <c r="Z32" s="31">
        <v>123583.575</v>
      </c>
      <c r="AA32" s="31">
        <v>124803</v>
      </c>
      <c r="AB32" s="31">
        <v>122678.11</v>
      </c>
      <c r="AC32" s="31">
        <v>118314.50199999999</v>
      </c>
      <c r="AD32" s="31">
        <v>115997.853</v>
      </c>
      <c r="AE32" s="31">
        <v>111112.132</v>
      </c>
      <c r="AF32" s="31">
        <v>106436.16</v>
      </c>
      <c r="AG32" s="31">
        <v>101316.948</v>
      </c>
      <c r="AH32" s="31">
        <v>99824.646999999997</v>
      </c>
      <c r="AI32" s="31">
        <v>94050.255000000005</v>
      </c>
      <c r="AJ32" s="31">
        <v>91083.334000000003</v>
      </c>
      <c r="AK32" s="31">
        <v>84316.975999999995</v>
      </c>
      <c r="AL32" s="31">
        <v>84212.835000000006</v>
      </c>
      <c r="AM32" s="31">
        <v>84188.380999999994</v>
      </c>
      <c r="AN32" s="31">
        <v>81000.44</v>
      </c>
      <c r="AO32" s="31">
        <v>82102</v>
      </c>
      <c r="AP32" s="31">
        <v>76369.159</v>
      </c>
      <c r="AQ32" s="31">
        <v>79718.722999999998</v>
      </c>
      <c r="AR32" s="31">
        <v>75939.523000000001</v>
      </c>
      <c r="AS32" s="31">
        <v>79777.732000000004</v>
      </c>
      <c r="AT32" s="31">
        <v>73558.81</v>
      </c>
      <c r="AU32" s="31">
        <v>74356.2</v>
      </c>
      <c r="AV32" s="31">
        <v>75026.584000000003</v>
      </c>
      <c r="AW32" s="31">
        <v>92436.69</v>
      </c>
      <c r="AX32" s="31">
        <v>89604.326000000001</v>
      </c>
      <c r="AY32" s="31">
        <v>91281.192999999999</v>
      </c>
      <c r="AZ32" s="31">
        <v>97488.998000000007</v>
      </c>
      <c r="BA32" s="31">
        <v>96953.221000000005</v>
      </c>
      <c r="BB32" s="31">
        <v>103587.874</v>
      </c>
      <c r="BC32" s="31">
        <v>108699.09299999999</v>
      </c>
      <c r="BD32" s="31">
        <v>101776.77899999999</v>
      </c>
      <c r="BE32" s="31">
        <v>103627.09600000001</v>
      </c>
      <c r="BF32" s="31">
        <v>106015.25900000001</v>
      </c>
      <c r="BG32" s="31">
        <v>105264.99</v>
      </c>
      <c r="BH32" s="31">
        <v>102956.36900000001</v>
      </c>
      <c r="BI32" s="31">
        <v>107175.19899999999</v>
      </c>
      <c r="BJ32" s="31">
        <v>106286.636</v>
      </c>
      <c r="BK32" s="31">
        <v>106100.55</v>
      </c>
      <c r="BL32" s="31">
        <v>106651.18399999999</v>
      </c>
      <c r="BM32" s="26">
        <v>106111.57399999999</v>
      </c>
      <c r="BN32" s="26">
        <v>107709.474</v>
      </c>
      <c r="BO32" s="26">
        <v>107354.47500000001</v>
      </c>
      <c r="BP32" s="26">
        <v>104932.37300000001</v>
      </c>
      <c r="BQ32" s="26">
        <v>109050.806</v>
      </c>
      <c r="BR32" s="26">
        <v>92733.713000000003</v>
      </c>
      <c r="BS32" s="26">
        <v>92433.345000000001</v>
      </c>
      <c r="BT32" s="26">
        <v>91615.521999999997</v>
      </c>
      <c r="BU32" s="26">
        <v>92435.695999999996</v>
      </c>
      <c r="BV32" s="26">
        <v>92584.061000000002</v>
      </c>
      <c r="BW32" s="26">
        <v>92460.26</v>
      </c>
      <c r="BX32" s="208">
        <v>94145.017999999996</v>
      </c>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08"/>
      <c r="EJ32" s="208"/>
      <c r="EK32" s="208"/>
      <c r="EL32" s="209"/>
      <c r="EM32" s="209"/>
      <c r="EN32" s="209"/>
      <c r="EO32" s="209"/>
      <c r="EP32" s="209"/>
      <c r="EQ32" s="209"/>
      <c r="ER32" s="209"/>
      <c r="ES32" s="209"/>
      <c r="ET32" s="209"/>
      <c r="EU32" s="209"/>
      <c r="EV32" s="209"/>
      <c r="EW32" s="209"/>
    </row>
    <row r="33" spans="1:153" ht="12" customHeight="1" x14ac:dyDescent="0.35">
      <c r="A33" s="123">
        <v>9</v>
      </c>
      <c r="B33" s="201"/>
      <c r="C33" s="193" t="s">
        <v>14</v>
      </c>
      <c r="D33" s="195" t="s">
        <v>9</v>
      </c>
      <c r="E33" s="191">
        <v>1064363.8370000001</v>
      </c>
      <c r="F33" s="191">
        <v>1108071.1189999999</v>
      </c>
      <c r="G33" s="191">
        <v>1137898.3149999999</v>
      </c>
      <c r="H33" s="191">
        <v>1159861.9650000001</v>
      </c>
      <c r="I33" s="191">
        <v>1177761.9350000001</v>
      </c>
      <c r="J33" s="191">
        <v>1188616.5789999999</v>
      </c>
      <c r="K33" s="191">
        <v>1196460.1599999999</v>
      </c>
      <c r="L33" s="191">
        <v>1200716.1839999999</v>
      </c>
      <c r="M33" s="191">
        <v>1198412.7930000001</v>
      </c>
      <c r="N33" s="191">
        <v>1200934.023</v>
      </c>
      <c r="O33" s="191">
        <v>1203367.7549999999</v>
      </c>
      <c r="P33" s="191">
        <v>1207300.827</v>
      </c>
      <c r="Q33" s="191">
        <v>1206133.1939999999</v>
      </c>
      <c r="R33" s="191">
        <v>1208954.0730000001</v>
      </c>
      <c r="S33" s="191">
        <v>1213372.8940000001</v>
      </c>
      <c r="T33" s="191">
        <v>1213054.24</v>
      </c>
      <c r="U33" s="191">
        <v>1212437.425</v>
      </c>
      <c r="V33" s="191">
        <v>1214655.118</v>
      </c>
      <c r="W33" s="191">
        <v>1217622.1680000001</v>
      </c>
      <c r="X33" s="191">
        <v>1218462.9210000001</v>
      </c>
      <c r="Y33" s="191">
        <v>1221480.5390000001</v>
      </c>
      <c r="Z33" s="191">
        <v>1223477.111</v>
      </c>
      <c r="AA33" s="191">
        <v>1227320</v>
      </c>
      <c r="AB33" s="191">
        <v>1228898.6910000001</v>
      </c>
      <c r="AC33" s="191">
        <v>1228627.0719999999</v>
      </c>
      <c r="AD33" s="191">
        <v>1230403.3060000001</v>
      </c>
      <c r="AE33" s="191">
        <v>1234449.165</v>
      </c>
      <c r="AF33" s="191">
        <v>1238923.3289999999</v>
      </c>
      <c r="AG33" s="191">
        <v>1243557.078</v>
      </c>
      <c r="AH33" s="191">
        <v>1249870.1680000001</v>
      </c>
      <c r="AI33" s="191">
        <v>1256161.4669999999</v>
      </c>
      <c r="AJ33" s="191">
        <v>1260123.2960000001</v>
      </c>
      <c r="AK33" s="191">
        <v>1261592.5279999999</v>
      </c>
      <c r="AL33" s="191">
        <v>1271957.4099999999</v>
      </c>
      <c r="AM33" s="191">
        <v>1281952.557</v>
      </c>
      <c r="AN33" s="191">
        <v>1291408.82</v>
      </c>
      <c r="AO33" s="191">
        <v>1304746.9680000001</v>
      </c>
      <c r="AP33" s="191">
        <v>1316335.301</v>
      </c>
      <c r="AQ33" s="191">
        <v>1330802.395</v>
      </c>
      <c r="AR33" s="191">
        <v>1337867.8640000001</v>
      </c>
      <c r="AS33" s="191">
        <v>1352773.135</v>
      </c>
      <c r="AT33" s="191">
        <v>1348201.892</v>
      </c>
      <c r="AU33" s="191">
        <v>1368207.102</v>
      </c>
      <c r="AV33" s="191">
        <v>1379177.8160000001</v>
      </c>
      <c r="AW33" s="191">
        <v>1403345.9809999999</v>
      </c>
      <c r="AX33" s="191">
        <v>1407436.615</v>
      </c>
      <c r="AY33" s="191">
        <v>1420209.5660000001</v>
      </c>
      <c r="AZ33" s="191">
        <v>1443817.875</v>
      </c>
      <c r="BA33" s="191">
        <v>1451829.18</v>
      </c>
      <c r="BB33" s="191">
        <v>1465597.7949999999</v>
      </c>
      <c r="BC33" s="191">
        <v>1484893.2039999999</v>
      </c>
      <c r="BD33" s="191">
        <v>1496908.514</v>
      </c>
      <c r="BE33" s="191">
        <v>1507722.89</v>
      </c>
      <c r="BF33" s="191">
        <v>1514824.1470000001</v>
      </c>
      <c r="BG33" s="191">
        <v>1526030.8419999999</v>
      </c>
      <c r="BH33" s="191">
        <v>1541450.5260000001</v>
      </c>
      <c r="BI33" s="191">
        <v>1561573.017</v>
      </c>
      <c r="BJ33" s="191">
        <v>1587636.568</v>
      </c>
      <c r="BK33" s="191">
        <v>1601895.2069999999</v>
      </c>
      <c r="BL33" s="191">
        <v>1613466.5989999999</v>
      </c>
      <c r="BM33" s="152">
        <v>1630821.8289999999</v>
      </c>
      <c r="BN33" s="152">
        <v>1648808.3330000001</v>
      </c>
      <c r="BO33" s="152">
        <v>1666487.544</v>
      </c>
      <c r="BP33" s="152">
        <v>1675297.4240000001</v>
      </c>
      <c r="BQ33" s="152">
        <v>1675959.06</v>
      </c>
      <c r="BR33" s="152">
        <v>1656582.2339999999</v>
      </c>
      <c r="BS33" s="152">
        <v>1657375.483</v>
      </c>
      <c r="BT33" s="152">
        <v>1656319.737</v>
      </c>
      <c r="BU33" s="152">
        <v>1654854.649</v>
      </c>
      <c r="BV33" s="152">
        <v>1660919.602</v>
      </c>
      <c r="BW33" s="152">
        <v>1670525.325</v>
      </c>
      <c r="BX33" s="210">
        <v>1678207.1880000001</v>
      </c>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c r="CY33" s="208"/>
      <c r="CZ33" s="208"/>
      <c r="DA33" s="208"/>
      <c r="DB33" s="208"/>
      <c r="DC33" s="208"/>
      <c r="DD33" s="208"/>
      <c r="DE33" s="208"/>
      <c r="DF33" s="208"/>
      <c r="DG33" s="208"/>
      <c r="DH33" s="208"/>
      <c r="DI33" s="208"/>
      <c r="DJ33" s="208"/>
      <c r="DK33" s="208"/>
      <c r="DL33" s="208"/>
      <c r="DM33" s="208"/>
      <c r="DN33" s="208"/>
      <c r="DO33" s="208"/>
      <c r="DP33" s="208"/>
      <c r="DQ33" s="208"/>
      <c r="DR33" s="208"/>
      <c r="DS33" s="208"/>
      <c r="DT33" s="208"/>
      <c r="DU33" s="208"/>
      <c r="DV33" s="208"/>
      <c r="DW33" s="208"/>
      <c r="DX33" s="208"/>
      <c r="DY33" s="208"/>
      <c r="DZ33" s="208"/>
      <c r="EA33" s="208"/>
      <c r="EB33" s="208"/>
      <c r="EC33" s="208"/>
      <c r="ED33" s="208"/>
      <c r="EE33" s="208"/>
      <c r="EF33" s="208"/>
      <c r="EG33" s="208"/>
      <c r="EH33" s="208"/>
      <c r="EI33" s="208"/>
      <c r="EJ33" s="208"/>
      <c r="EK33" s="208"/>
      <c r="EL33" s="209"/>
      <c r="EM33" s="209"/>
      <c r="EN33" s="209"/>
      <c r="EO33" s="209"/>
      <c r="EP33" s="209"/>
      <c r="EQ33" s="209"/>
      <c r="ER33" s="209"/>
      <c r="ES33" s="209"/>
      <c r="ET33" s="209"/>
      <c r="EU33" s="209"/>
      <c r="EV33" s="209"/>
      <c r="EW33" s="209"/>
    </row>
    <row r="34" spans="1:153" ht="12" customHeight="1" x14ac:dyDescent="0.35">
      <c r="A34" s="19"/>
      <c r="B34" s="22"/>
      <c r="C34" s="22"/>
      <c r="D34" s="21"/>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2"/>
      <c r="AN34" s="42"/>
      <c r="AO34" s="42"/>
      <c r="AP34" s="42"/>
      <c r="AQ34" s="42"/>
      <c r="AR34" s="42"/>
      <c r="AS34" s="42"/>
      <c r="AT34" s="42"/>
      <c r="AU34" s="42"/>
      <c r="AV34" s="42"/>
      <c r="AW34" s="42"/>
      <c r="AX34" s="42"/>
      <c r="AY34" s="42"/>
      <c r="AZ34" s="42"/>
      <c r="BA34" s="42"/>
      <c r="BB34" s="42"/>
      <c r="BC34" s="42"/>
      <c r="BD34" s="44"/>
      <c r="BE34" s="44"/>
      <c r="BF34" s="44"/>
      <c r="BG34" s="44"/>
      <c r="BH34" s="44"/>
      <c r="BI34" s="44"/>
      <c r="BJ34" s="44"/>
    </row>
    <row r="35" spans="1:153" ht="12" customHeight="1" x14ac:dyDescent="0.35">
      <c r="A35" s="17" t="s">
        <v>137</v>
      </c>
      <c r="B35" s="192"/>
      <c r="C35" s="201"/>
      <c r="D35" s="201"/>
      <c r="E35" s="194"/>
      <c r="F35" s="201"/>
      <c r="G35" s="201"/>
      <c r="H35" s="201"/>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197"/>
      <c r="AG35" s="201"/>
      <c r="AH35" s="201"/>
      <c r="AI35" s="201"/>
      <c r="AJ35" s="201"/>
      <c r="AK35" s="201"/>
      <c r="AL35" s="201"/>
      <c r="AM35" s="201"/>
      <c r="AN35" s="201"/>
      <c r="AO35" s="17"/>
      <c r="AP35" s="17"/>
      <c r="AQ35" s="17"/>
      <c r="AR35" s="17"/>
      <c r="AS35" s="17"/>
      <c r="AT35" s="17"/>
      <c r="AU35" s="17"/>
      <c r="AV35" s="17"/>
      <c r="AW35" s="17"/>
      <c r="AX35" s="17"/>
      <c r="AY35" s="17"/>
      <c r="AZ35" s="17"/>
      <c r="BA35" s="17"/>
      <c r="BB35" s="17"/>
      <c r="BC35" s="201"/>
      <c r="BD35" s="201"/>
      <c r="BE35" s="201"/>
      <c r="BF35" s="201"/>
      <c r="BG35" s="201"/>
      <c r="BH35" s="201"/>
      <c r="BI35" s="201"/>
      <c r="BJ35" s="200"/>
      <c r="BK35" s="200"/>
      <c r="BL35" s="200"/>
      <c r="BM35" s="200"/>
      <c r="BN35" s="200"/>
      <c r="BO35" s="200"/>
      <c r="BP35" s="200"/>
      <c r="BQ35" s="200"/>
      <c r="BR35" s="200"/>
      <c r="BS35" s="202"/>
      <c r="BT35" s="202"/>
      <c r="BU35" s="202"/>
      <c r="BV35" s="202"/>
      <c r="BW35" s="202"/>
      <c r="BX35" s="202"/>
    </row>
    <row r="36" spans="1:153" ht="12" customHeight="1" x14ac:dyDescent="0.35">
      <c r="A36" s="7" t="s">
        <v>270</v>
      </c>
      <c r="B36" s="13"/>
      <c r="E36" s="15"/>
      <c r="AO36" s="7"/>
      <c r="AP36" s="7"/>
      <c r="AQ36" s="7"/>
    </row>
    <row r="37" spans="1:153" ht="12" customHeight="1" x14ac:dyDescent="0.35">
      <c r="A37" s="287" t="s">
        <v>138</v>
      </c>
      <c r="B37" s="287"/>
      <c r="C37" s="287"/>
      <c r="D37" s="287"/>
      <c r="E37" s="7"/>
      <c r="F37" s="7"/>
      <c r="AC37" s="14"/>
      <c r="AD37" s="14"/>
      <c r="AE37" s="14"/>
      <c r="AF37" s="14"/>
      <c r="AG37" s="14"/>
      <c r="AH37" s="14"/>
      <c r="AI37" s="14"/>
      <c r="AJ37" s="14"/>
      <c r="AK37" s="14"/>
      <c r="AL37" s="14"/>
      <c r="AM37" s="14"/>
      <c r="AN37" s="14"/>
      <c r="AO37" s="7"/>
      <c r="AP37" s="7"/>
      <c r="AQ37" s="7"/>
      <c r="AR37" s="7"/>
      <c r="AS37" s="7"/>
      <c r="AT37" s="7"/>
      <c r="AU37" s="7"/>
      <c r="AX37" s="7"/>
      <c r="AY37" s="7"/>
      <c r="AZ37" s="7"/>
      <c r="BA37" s="7"/>
      <c r="BB37" s="7"/>
      <c r="BC37" s="7"/>
      <c r="BE37" s="7"/>
      <c r="BF37" s="7"/>
      <c r="BG37" s="7"/>
      <c r="BH37" s="7"/>
      <c r="BI37" s="7"/>
      <c r="BJ37" s="7"/>
    </row>
    <row r="38" spans="1:153" ht="12" customHeight="1" x14ac:dyDescent="0.35">
      <c r="A38" s="18"/>
      <c r="AB38" s="7"/>
      <c r="AC38" s="7"/>
      <c r="AD38" s="7"/>
      <c r="AE38" s="7"/>
      <c r="AF38" s="7"/>
      <c r="AG38" s="7"/>
      <c r="AH38" s="7"/>
      <c r="AI38" s="7"/>
      <c r="AJ38" s="7"/>
      <c r="AK38" s="7"/>
      <c r="AL38" s="7"/>
      <c r="AM38" s="7"/>
      <c r="AN38" s="7"/>
      <c r="AO38" s="7"/>
      <c r="AP38" s="7"/>
    </row>
    <row r="39" spans="1:153" ht="12" customHeight="1" x14ac:dyDescent="0.35">
      <c r="A39" s="17" t="s">
        <v>262</v>
      </c>
      <c r="AB39" s="7"/>
      <c r="AC39" s="7"/>
      <c r="AD39" s="7"/>
      <c r="AE39" s="7"/>
      <c r="AF39" s="7"/>
      <c r="AG39" s="7"/>
      <c r="AH39" s="7"/>
      <c r="AI39" s="7"/>
      <c r="AJ39" s="7"/>
      <c r="AK39" s="7"/>
      <c r="AL39" s="7"/>
      <c r="AM39" s="7"/>
      <c r="AN39" s="7"/>
      <c r="AO39" s="7"/>
      <c r="AP39" s="7"/>
    </row>
    <row r="40" spans="1:153" ht="12" customHeight="1" x14ac:dyDescent="0.35">
      <c r="A40" s="7"/>
      <c r="B40" s="7"/>
      <c r="C40" s="7"/>
      <c r="D40" s="1"/>
      <c r="E40" s="7"/>
      <c r="AB40" s="7"/>
      <c r="AC40" s="7"/>
      <c r="AD40" s="7"/>
      <c r="AE40" s="7"/>
      <c r="AF40" s="7"/>
      <c r="AG40" s="7"/>
      <c r="AH40" s="7"/>
      <c r="AI40" s="7"/>
      <c r="AJ40" s="7"/>
      <c r="AL40" s="7"/>
      <c r="AM40" s="7"/>
      <c r="AN40" s="7"/>
      <c r="AO40" s="7"/>
      <c r="AX40" s="7"/>
      <c r="AY40" s="7"/>
      <c r="AZ40" s="7"/>
      <c r="BA40" s="7"/>
      <c r="BB40" s="7"/>
      <c r="BC40" s="7"/>
    </row>
    <row r="41" spans="1:153" ht="12" customHeight="1" x14ac:dyDescent="0.35">
      <c r="A41" s="7"/>
      <c r="B41" s="7"/>
      <c r="C41" s="7"/>
      <c r="D41" s="1"/>
      <c r="E41" s="7"/>
      <c r="AB41" s="7"/>
      <c r="AC41" s="7"/>
      <c r="AD41" s="7"/>
      <c r="AE41" s="7"/>
      <c r="AF41" s="7"/>
      <c r="AG41" s="7"/>
      <c r="AH41" s="7"/>
      <c r="AI41" s="7"/>
      <c r="AJ41" s="7"/>
      <c r="AL41" s="7"/>
      <c r="AM41" s="7"/>
      <c r="AN41" s="7"/>
      <c r="AO41" s="7"/>
      <c r="AX41" s="7"/>
      <c r="AY41" s="7"/>
      <c r="AZ41" s="7"/>
      <c r="BA41" s="7"/>
      <c r="BB41" s="7"/>
      <c r="BC41" s="7"/>
    </row>
    <row r="42" spans="1:153" ht="14.9" customHeight="1" x14ac:dyDescent="0.35">
      <c r="A42" s="7"/>
      <c r="B42" s="7"/>
      <c r="C42" s="7"/>
      <c r="D42" s="1"/>
      <c r="E42" s="7"/>
      <c r="AB42" s="7"/>
      <c r="AC42" s="7"/>
      <c r="AD42" s="7"/>
      <c r="AE42" s="7"/>
      <c r="AF42" s="7"/>
      <c r="AG42" s="7"/>
      <c r="AH42" s="7"/>
      <c r="AI42" s="7"/>
      <c r="AJ42" s="7"/>
      <c r="AL42" s="7"/>
      <c r="AM42" s="7"/>
      <c r="AN42" s="7"/>
      <c r="AO42" s="7"/>
      <c r="AX42" s="7"/>
      <c r="AY42" s="7"/>
      <c r="AZ42" s="7"/>
      <c r="BA42" s="7"/>
      <c r="BB42" s="7"/>
      <c r="BC42" s="7"/>
    </row>
    <row r="43" spans="1:153" ht="14.9" customHeight="1" x14ac:dyDescent="0.35">
      <c r="A43" s="7"/>
      <c r="B43" s="7"/>
      <c r="C43" s="7"/>
      <c r="D43" s="1"/>
      <c r="E43" s="7"/>
      <c r="AB43" s="7"/>
      <c r="AC43" s="7"/>
      <c r="AD43" s="7"/>
      <c r="AE43" s="7"/>
      <c r="AF43" s="7"/>
      <c r="AG43" s="7"/>
      <c r="AH43" s="7"/>
      <c r="AI43" s="7"/>
      <c r="AJ43" s="7"/>
      <c r="AL43" s="7"/>
      <c r="AM43" s="7"/>
      <c r="AN43" s="7"/>
      <c r="AO43" s="7"/>
      <c r="AX43" s="7"/>
      <c r="AY43" s="7"/>
      <c r="AZ43" s="7"/>
      <c r="BA43" s="7"/>
      <c r="BB43" s="7"/>
      <c r="BC43" s="7"/>
    </row>
    <row r="44" spans="1:153" ht="14.9" customHeight="1" x14ac:dyDescent="0.35">
      <c r="A44" s="7"/>
      <c r="B44" s="7"/>
      <c r="C44" s="7"/>
      <c r="D44" s="1"/>
      <c r="E44" s="7"/>
      <c r="AB44" s="7"/>
      <c r="AC44" s="7"/>
      <c r="AD44" s="7"/>
      <c r="AE44" s="7"/>
      <c r="AF44" s="7"/>
      <c r="AG44" s="7"/>
      <c r="AH44" s="7"/>
      <c r="AI44" s="7"/>
      <c r="AJ44" s="7"/>
      <c r="AL44" s="7"/>
      <c r="AM44" s="7"/>
      <c r="AN44" s="7"/>
      <c r="AO44" s="7"/>
      <c r="AX44" s="7"/>
      <c r="AY44" s="7"/>
      <c r="AZ44" s="7"/>
      <c r="BA44" s="7"/>
      <c r="BB44" s="7"/>
      <c r="BC44" s="7"/>
    </row>
    <row r="45" spans="1:153" ht="14.9" customHeight="1" x14ac:dyDescent="0.35">
      <c r="AB45" s="7"/>
      <c r="AC45" s="7"/>
      <c r="AD45" s="7"/>
      <c r="AE45" s="7"/>
      <c r="AF45" s="7"/>
      <c r="AG45" s="7"/>
      <c r="AH45" s="7"/>
      <c r="AI45" s="7"/>
      <c r="AJ45" s="7"/>
      <c r="AL45" s="7"/>
      <c r="AM45" s="7"/>
      <c r="AN45" s="7"/>
      <c r="AO45" s="7"/>
      <c r="AX45" s="7"/>
      <c r="AY45" s="7"/>
      <c r="AZ45" s="7"/>
      <c r="BA45" s="7"/>
      <c r="BB45" s="7"/>
      <c r="BC45" s="7"/>
    </row>
    <row r="46" spans="1:153" ht="14.9" customHeight="1" x14ac:dyDescent="0.35">
      <c r="AB46" s="7"/>
      <c r="AC46" s="7"/>
      <c r="AD46" s="7"/>
      <c r="AE46" s="7"/>
      <c r="AF46" s="7"/>
      <c r="AG46" s="7"/>
      <c r="AH46" s="7"/>
      <c r="AI46" s="7"/>
      <c r="AJ46" s="7"/>
      <c r="AL46" s="7"/>
      <c r="AM46" s="7"/>
      <c r="AN46" s="7"/>
      <c r="AO46" s="7"/>
      <c r="AX46" s="7"/>
      <c r="AY46" s="7"/>
      <c r="AZ46" s="7"/>
      <c r="BA46" s="7"/>
      <c r="BB46" s="7"/>
      <c r="BC46" s="7"/>
    </row>
    <row r="47" spans="1:153" ht="14.9" customHeight="1" x14ac:dyDescent="0.35">
      <c r="E47" s="20"/>
      <c r="F47" s="20"/>
      <c r="G47" s="20"/>
      <c r="H47" s="20"/>
      <c r="I47" s="28"/>
      <c r="AB47" s="7"/>
      <c r="AC47" s="7"/>
      <c r="AD47" s="7"/>
      <c r="AE47" s="7"/>
      <c r="AF47" s="7"/>
      <c r="AG47" s="7"/>
      <c r="AH47" s="7"/>
      <c r="AI47" s="7"/>
      <c r="AJ47" s="7"/>
      <c r="AL47" s="7"/>
      <c r="AM47" s="7"/>
      <c r="AN47" s="7"/>
      <c r="AO47" s="7"/>
      <c r="AX47" s="7"/>
      <c r="AY47" s="7"/>
      <c r="AZ47" s="7"/>
      <c r="BA47" s="7"/>
      <c r="BB47" s="7"/>
      <c r="BC47" s="7"/>
    </row>
    <row r="48" spans="1:153" ht="14.9" customHeight="1" x14ac:dyDescent="0.35">
      <c r="E48" s="20"/>
      <c r="F48" s="20"/>
      <c r="G48" s="20"/>
      <c r="H48" s="20"/>
      <c r="I48" s="28"/>
      <c r="AB48" s="7"/>
      <c r="AC48" s="7"/>
      <c r="AD48" s="7"/>
      <c r="AE48" s="7"/>
      <c r="AF48" s="7"/>
      <c r="AG48" s="7"/>
      <c r="AH48" s="7"/>
      <c r="AI48" s="7"/>
      <c r="AJ48" s="7"/>
      <c r="AL48" s="7"/>
      <c r="AM48" s="7"/>
      <c r="AN48" s="7"/>
      <c r="AO48" s="7"/>
      <c r="AX48" s="7"/>
      <c r="AY48" s="7"/>
      <c r="AZ48" s="7"/>
      <c r="BA48" s="7"/>
      <c r="BB48" s="7"/>
      <c r="BC48" s="7"/>
    </row>
    <row r="49" spans="5:62" ht="12.65" customHeight="1" x14ac:dyDescent="0.35">
      <c r="E49" s="7"/>
      <c r="F49" s="7"/>
      <c r="G49" s="7"/>
      <c r="H49" s="7"/>
      <c r="I49" s="5"/>
      <c r="AP49" s="7"/>
      <c r="AQ49" s="7"/>
      <c r="AR49" s="7"/>
      <c r="AS49" s="7"/>
      <c r="AT49" s="7"/>
      <c r="AU49" s="7"/>
      <c r="AX49" s="7"/>
      <c r="AY49" s="7"/>
      <c r="AZ49" s="7"/>
      <c r="BA49" s="7"/>
      <c r="BB49" s="7"/>
      <c r="BE49" s="7"/>
      <c r="BF49" s="7"/>
      <c r="BG49" s="7"/>
      <c r="BH49" s="7"/>
      <c r="BI49" s="7"/>
      <c r="BJ49" s="7"/>
    </row>
    <row r="50" spans="5:62" ht="12.65" customHeight="1" x14ac:dyDescent="0.35">
      <c r="E50" s="24"/>
      <c r="F50" s="7"/>
      <c r="G50" s="7"/>
      <c r="H50" s="7"/>
      <c r="I50" s="5"/>
      <c r="AP50" s="7"/>
      <c r="AQ50" s="7"/>
      <c r="AR50" s="7"/>
      <c r="AS50" s="7"/>
      <c r="AT50" s="7"/>
      <c r="AU50" s="7"/>
      <c r="AX50" s="7"/>
      <c r="AY50" s="7"/>
      <c r="AZ50" s="7"/>
      <c r="BA50" s="7"/>
      <c r="BB50" s="7"/>
      <c r="BE50" s="7"/>
      <c r="BF50" s="7"/>
      <c r="BG50" s="7"/>
      <c r="BH50" s="7"/>
      <c r="BI50" s="7"/>
      <c r="BJ50" s="7"/>
    </row>
    <row r="51" spans="5:62" ht="12.65" customHeight="1" x14ac:dyDescent="0.35">
      <c r="E51" s="24"/>
      <c r="F51" s="7"/>
      <c r="G51" s="7"/>
      <c r="H51" s="7"/>
      <c r="I51" s="5"/>
      <c r="AP51" s="7"/>
      <c r="AQ51" s="7"/>
      <c r="AR51" s="7"/>
      <c r="AS51" s="7"/>
      <c r="AT51" s="7"/>
      <c r="AU51" s="7"/>
      <c r="AX51" s="7"/>
      <c r="AY51" s="7"/>
      <c r="AZ51" s="7"/>
      <c r="BA51" s="7"/>
      <c r="BB51" s="7"/>
      <c r="BE51" s="7"/>
      <c r="BF51" s="7"/>
      <c r="BG51" s="7"/>
      <c r="BH51" s="7"/>
      <c r="BI51" s="7"/>
      <c r="BJ51" s="7"/>
    </row>
    <row r="52" spans="5:62" ht="12.65" customHeight="1" x14ac:dyDescent="0.35">
      <c r="E52" s="24"/>
      <c r="F52" s="7"/>
      <c r="G52" s="7"/>
      <c r="H52" s="7"/>
      <c r="I52" s="5"/>
      <c r="AP52" s="7"/>
      <c r="AQ52" s="7"/>
      <c r="AR52" s="7"/>
      <c r="AS52" s="7"/>
      <c r="AT52" s="7"/>
      <c r="AU52" s="7"/>
      <c r="AX52" s="7"/>
      <c r="AY52" s="7"/>
      <c r="AZ52" s="7"/>
      <c r="BA52" s="7"/>
      <c r="BB52" s="7"/>
      <c r="BE52" s="7"/>
      <c r="BF52" s="7"/>
      <c r="BG52" s="7"/>
      <c r="BH52" s="7"/>
      <c r="BI52" s="7"/>
      <c r="BJ52" s="7"/>
    </row>
    <row r="53" spans="5:62" ht="12.65" customHeight="1" x14ac:dyDescent="0.35">
      <c r="E53" s="25"/>
      <c r="F53" s="20"/>
      <c r="G53" s="20"/>
      <c r="H53" s="7"/>
      <c r="I53" s="5"/>
      <c r="AP53" s="7"/>
      <c r="AQ53" s="7"/>
      <c r="AR53" s="7"/>
      <c r="AS53" s="7"/>
      <c r="AT53" s="7"/>
      <c r="AU53" s="7"/>
      <c r="AX53" s="7"/>
      <c r="AY53" s="7"/>
      <c r="AZ53" s="7"/>
      <c r="BA53" s="7"/>
      <c r="BB53" s="7"/>
      <c r="BE53" s="7"/>
      <c r="BF53" s="7"/>
      <c r="BG53" s="7"/>
      <c r="BH53" s="7"/>
      <c r="BI53" s="7"/>
      <c r="BJ53" s="7"/>
    </row>
    <row r="54" spans="5:62" ht="12.65" customHeight="1" x14ac:dyDescent="0.35">
      <c r="E54" s="25"/>
      <c r="F54" s="20"/>
      <c r="G54" s="20"/>
      <c r="H54" s="7"/>
      <c r="I54" s="5"/>
      <c r="AP54" s="7"/>
      <c r="AQ54" s="7"/>
      <c r="AR54" s="7"/>
      <c r="AS54" s="7"/>
      <c r="AT54" s="7"/>
      <c r="AU54" s="7"/>
      <c r="AX54" s="7"/>
      <c r="AY54" s="7"/>
      <c r="AZ54" s="7"/>
      <c r="BA54" s="7"/>
      <c r="BB54" s="7"/>
      <c r="BE54" s="7"/>
      <c r="BF54" s="7"/>
      <c r="BG54" s="7"/>
      <c r="BH54" s="7"/>
      <c r="BI54" s="7"/>
      <c r="BJ54" s="7"/>
    </row>
    <row r="55" spans="5:62" ht="10.5" customHeight="1" x14ac:dyDescent="0.35">
      <c r="E55" s="30"/>
      <c r="F55" s="30"/>
      <c r="G55" s="30"/>
      <c r="H55" s="30"/>
      <c r="I55" s="30"/>
      <c r="AP55" s="7"/>
      <c r="AQ55" s="7"/>
      <c r="AR55" s="7"/>
      <c r="AS55" s="7"/>
      <c r="AT55" s="7"/>
      <c r="AU55" s="7"/>
      <c r="AX55" s="7"/>
      <c r="AY55" s="7"/>
      <c r="AZ55" s="7"/>
      <c r="BA55" s="7"/>
      <c r="BB55" s="7"/>
      <c r="BE55" s="7"/>
      <c r="BF55" s="7"/>
      <c r="BG55" s="7"/>
      <c r="BH55" s="7"/>
      <c r="BI55" s="7"/>
      <c r="BJ55" s="7"/>
    </row>
    <row r="56" spans="5:62" ht="10.5" customHeight="1" x14ac:dyDescent="0.35">
      <c r="E56" s="30"/>
      <c r="F56" s="30"/>
      <c r="G56" s="30"/>
      <c r="H56" s="30"/>
      <c r="I56" s="30"/>
      <c r="AP56" s="7"/>
      <c r="AQ56" s="7"/>
      <c r="AR56" s="7"/>
      <c r="AS56" s="7"/>
      <c r="AT56" s="7"/>
      <c r="AU56" s="7"/>
      <c r="AX56" s="7"/>
      <c r="AY56" s="7"/>
      <c r="AZ56" s="7"/>
      <c r="BA56" s="7"/>
      <c r="BB56" s="7"/>
      <c r="BE56" s="7"/>
      <c r="BF56" s="7"/>
      <c r="BG56" s="7"/>
      <c r="BH56" s="7"/>
      <c r="BI56" s="7"/>
      <c r="BJ56" s="7"/>
    </row>
    <row r="57" spans="5:62" ht="10.5" customHeight="1" x14ac:dyDescent="0.35">
      <c r="E57" s="33"/>
      <c r="F57" s="33"/>
      <c r="G57" s="33"/>
      <c r="H57" s="33"/>
      <c r="I57" s="33"/>
      <c r="AP57" s="7"/>
      <c r="AQ57" s="7"/>
      <c r="AR57" s="7"/>
      <c r="AS57" s="7"/>
      <c r="AT57" s="7"/>
      <c r="AU57" s="7"/>
      <c r="AX57" s="7"/>
      <c r="AY57" s="7"/>
      <c r="AZ57" s="7"/>
      <c r="BA57" s="7"/>
      <c r="BB57" s="7"/>
      <c r="BE57" s="7"/>
      <c r="BF57" s="7"/>
      <c r="BG57" s="7"/>
      <c r="BH57" s="7"/>
      <c r="BI57" s="7"/>
      <c r="BJ57" s="7"/>
    </row>
    <row r="58" spans="5:62" ht="10.5" customHeight="1" x14ac:dyDescent="0.35">
      <c r="E58" s="30"/>
      <c r="F58" s="30"/>
      <c r="G58" s="30"/>
      <c r="H58" s="30"/>
      <c r="I58" s="30"/>
      <c r="AP58" s="7"/>
      <c r="AQ58" s="7"/>
      <c r="AR58" s="7"/>
      <c r="AS58" s="7"/>
      <c r="AT58" s="7"/>
      <c r="AU58" s="7"/>
      <c r="AX58" s="7"/>
      <c r="AY58" s="7"/>
      <c r="AZ58" s="7"/>
      <c r="BA58" s="7"/>
      <c r="BB58" s="7"/>
      <c r="BE58" s="7"/>
      <c r="BF58" s="7"/>
      <c r="BG58" s="7"/>
      <c r="BH58" s="7"/>
      <c r="BI58" s="7"/>
      <c r="BJ58" s="7"/>
    </row>
    <row r="59" spans="5:62" ht="10.5" customHeight="1" x14ac:dyDescent="0.35">
      <c r="E59" s="30"/>
      <c r="F59" s="30"/>
      <c r="G59" s="30"/>
      <c r="H59" s="30"/>
      <c r="I59" s="30"/>
      <c r="AP59" s="7"/>
      <c r="AQ59" s="7"/>
      <c r="AR59" s="7"/>
      <c r="AS59" s="7"/>
      <c r="AT59" s="7"/>
      <c r="AU59" s="7"/>
      <c r="AX59" s="7"/>
      <c r="AY59" s="7"/>
      <c r="AZ59" s="7"/>
      <c r="BA59" s="7"/>
      <c r="BB59" s="7"/>
      <c r="BE59" s="7"/>
      <c r="BF59" s="7"/>
      <c r="BG59" s="7"/>
      <c r="BH59" s="7"/>
      <c r="BI59" s="7"/>
      <c r="BJ59" s="7"/>
    </row>
    <row r="60" spans="5:62" ht="10.5" customHeight="1" x14ac:dyDescent="0.35">
      <c r="E60" s="30"/>
      <c r="F60" s="30"/>
      <c r="G60" s="30"/>
      <c r="H60" s="30"/>
      <c r="I60" s="30"/>
      <c r="AP60" s="7"/>
      <c r="AQ60" s="7"/>
      <c r="AR60" s="7"/>
      <c r="AS60" s="7"/>
      <c r="AT60" s="7"/>
      <c r="AU60" s="7"/>
      <c r="AX60" s="7"/>
      <c r="AY60" s="7"/>
      <c r="AZ60" s="7"/>
      <c r="BA60" s="7"/>
      <c r="BB60" s="7"/>
      <c r="BE60" s="7"/>
      <c r="BF60" s="7"/>
      <c r="BG60" s="7"/>
      <c r="BH60" s="7"/>
      <c r="BI60" s="7"/>
      <c r="BJ60" s="7"/>
    </row>
    <row r="61" spans="5:62" ht="10" customHeight="1" x14ac:dyDescent="0.35">
      <c r="E61" s="30"/>
      <c r="F61" s="30"/>
      <c r="G61" s="30"/>
      <c r="H61" s="30"/>
      <c r="I61" s="30"/>
      <c r="AP61" s="7"/>
      <c r="AQ61" s="7"/>
      <c r="AR61" s="7"/>
      <c r="AS61" s="7"/>
      <c r="AT61" s="7"/>
      <c r="AU61" s="7"/>
      <c r="AX61" s="7"/>
      <c r="AY61" s="7"/>
      <c r="AZ61" s="7"/>
      <c r="BA61" s="7"/>
      <c r="BB61" s="7"/>
      <c r="BE61" s="7"/>
      <c r="BF61" s="7"/>
      <c r="BG61" s="7"/>
      <c r="BH61" s="7"/>
      <c r="BI61" s="7"/>
      <c r="BJ61" s="7"/>
    </row>
    <row r="62" spans="5:62" ht="10.5" customHeight="1" x14ac:dyDescent="0.35">
      <c r="E62" s="33"/>
      <c r="F62" s="33"/>
      <c r="G62" s="33"/>
      <c r="H62" s="33"/>
      <c r="I62" s="33"/>
      <c r="AP62" s="7"/>
      <c r="AQ62" s="7"/>
      <c r="AR62" s="7"/>
      <c r="AS62" s="7"/>
      <c r="AT62" s="7"/>
      <c r="AU62" s="7"/>
      <c r="AX62" s="7"/>
      <c r="AY62" s="7"/>
      <c r="AZ62" s="7"/>
      <c r="BA62" s="7"/>
      <c r="BB62" s="7"/>
      <c r="BE62" s="7"/>
      <c r="BF62" s="7"/>
      <c r="BG62" s="7"/>
      <c r="BH62" s="7"/>
      <c r="BI62" s="7"/>
      <c r="BJ62" s="7"/>
    </row>
    <row r="63" spans="5:62" ht="10" customHeight="1" x14ac:dyDescent="0.35">
      <c r="E63" s="30"/>
      <c r="F63" s="30"/>
      <c r="G63" s="30"/>
      <c r="H63" s="30"/>
      <c r="I63" s="30"/>
      <c r="AP63" s="7"/>
      <c r="AQ63" s="7"/>
      <c r="AR63" s="7"/>
      <c r="AS63" s="7"/>
      <c r="AT63" s="7"/>
      <c r="AU63" s="7"/>
      <c r="AX63" s="7"/>
      <c r="AY63" s="7"/>
      <c r="AZ63" s="7"/>
      <c r="BA63" s="7"/>
      <c r="BB63" s="7"/>
      <c r="BE63" s="7"/>
      <c r="BF63" s="7"/>
      <c r="BG63" s="7"/>
      <c r="BH63" s="7"/>
      <c r="BI63" s="7"/>
      <c r="BJ63" s="7"/>
    </row>
    <row r="64" spans="5:62" ht="10" customHeight="1" x14ac:dyDescent="0.35">
      <c r="E64" s="30"/>
      <c r="F64" s="30"/>
      <c r="G64" s="30"/>
      <c r="H64" s="30"/>
      <c r="I64" s="30"/>
      <c r="AP64" s="7"/>
      <c r="AQ64" s="7"/>
      <c r="AR64" s="7"/>
      <c r="AS64" s="7"/>
      <c r="AT64" s="7"/>
      <c r="AU64" s="7"/>
      <c r="AX64" s="7"/>
      <c r="AY64" s="7"/>
      <c r="AZ64" s="7"/>
      <c r="BA64" s="7"/>
      <c r="BB64" s="7"/>
      <c r="BE64" s="7"/>
      <c r="BF64" s="7"/>
      <c r="BG64" s="7"/>
      <c r="BH64" s="7"/>
      <c r="BI64" s="7"/>
      <c r="BJ64" s="7"/>
    </row>
    <row r="65" spans="5:62" ht="10" customHeight="1" x14ac:dyDescent="0.35">
      <c r="E65" s="30"/>
      <c r="F65" s="30"/>
      <c r="G65" s="30"/>
      <c r="H65" s="30"/>
      <c r="I65" s="30"/>
      <c r="AP65" s="7"/>
      <c r="AQ65" s="7"/>
      <c r="AR65" s="7"/>
      <c r="AS65" s="7"/>
      <c r="AT65" s="7"/>
      <c r="AU65" s="7"/>
      <c r="BB65" s="7"/>
      <c r="BE65" s="7"/>
      <c r="BF65" s="7"/>
      <c r="BG65" s="7"/>
      <c r="BH65" s="7"/>
      <c r="BI65" s="7"/>
      <c r="BJ65" s="7"/>
    </row>
    <row r="66" spans="5:62" ht="10" customHeight="1" x14ac:dyDescent="0.35">
      <c r="E66" s="30"/>
      <c r="F66" s="30"/>
      <c r="G66" s="30"/>
      <c r="H66" s="30"/>
      <c r="I66" s="30"/>
      <c r="AP66" s="7"/>
      <c r="AQ66" s="7"/>
      <c r="AR66" s="7"/>
      <c r="AS66" s="7"/>
      <c r="AT66" s="7"/>
      <c r="AU66" s="7"/>
      <c r="BB66" s="7"/>
      <c r="BE66" s="7"/>
      <c r="BF66" s="7"/>
      <c r="BG66" s="7"/>
      <c r="BH66" s="7"/>
      <c r="BI66" s="7"/>
      <c r="BJ66" s="7"/>
    </row>
    <row r="67" spans="5:62" ht="10.5" customHeight="1" x14ac:dyDescent="0.35">
      <c r="E67" s="33"/>
      <c r="F67" s="33"/>
      <c r="G67" s="33"/>
      <c r="H67" s="33"/>
      <c r="I67" s="33"/>
      <c r="AP67" s="7"/>
      <c r="AQ67" s="7"/>
      <c r="AR67" s="7"/>
      <c r="AS67" s="7"/>
      <c r="AT67" s="7"/>
      <c r="AU67" s="7"/>
      <c r="BB67" s="7"/>
      <c r="BE67" s="7"/>
      <c r="BF67" s="7"/>
      <c r="BG67" s="7"/>
      <c r="BH67" s="7"/>
      <c r="BI67" s="7"/>
      <c r="BJ67" s="7"/>
    </row>
  </sheetData>
  <mergeCells count="3">
    <mergeCell ref="A37:D37"/>
    <mergeCell ref="A8:C8"/>
    <mergeCell ref="A7:C7"/>
  </mergeCells>
  <hyperlinks>
    <hyperlink ref="A37:D37" r:id="rId1" display="Explanatory notes" xr:uid="{00000000-0004-0000-0100-000000000000}"/>
    <hyperlink ref="A37" r:id="rId2" display="http://www.bankofengland.co.uk/statistics/Pages/iadb/notesiadb/capital_issues.aspx" xr:uid="{00000000-0004-0000-0100-000001000000}"/>
  </hyperlinks>
  <pageMargins left="0.70866141732283472" right="0.70866141732283472" top="0.74803149606299213" bottom="0.74803149606299213" header="0.31496062992125984" footer="0.31496062992125984"/>
  <pageSetup paperSize="9" scale="75" orientation="landscape"/>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W139"/>
  <sheetViews>
    <sheetView showGridLines="0" zoomScaleNormal="100" workbookViewId="0">
      <pane xSplit="4" ySplit="14" topLeftCell="BQ15" activePane="bottomRight" state="frozen"/>
      <selection pane="topRight" activeCell="E1" sqref="E1"/>
      <selection pane="bottomLeft" activeCell="A15" sqref="A15"/>
      <selection pane="bottomRight"/>
    </sheetView>
  </sheetViews>
  <sheetFormatPr defaultColWidth="10.90625" defaultRowHeight="14.5" outlineLevelCol="1" x14ac:dyDescent="0.35"/>
  <cols>
    <col min="1" max="1" width="2.81640625" customWidth="1" outlineLevel="1"/>
    <col min="2" max="2" width="9.81640625" customWidth="1" outlineLevel="1"/>
    <col min="3" max="3" width="42" customWidth="1" outlineLevel="1"/>
    <col min="4" max="43" width="9.81640625" customWidth="1" outlineLevel="1"/>
  </cols>
  <sheetData>
    <row r="1" spans="1:153" ht="11.5" customHeight="1" x14ac:dyDescent="0.35">
      <c r="E1" s="7"/>
      <c r="F1" s="7"/>
      <c r="G1" s="7"/>
      <c r="H1" s="7"/>
      <c r="I1" s="7"/>
      <c r="J1" s="7"/>
      <c r="K1" s="7"/>
      <c r="P1" s="7"/>
      <c r="Q1" s="7"/>
      <c r="R1" s="7"/>
      <c r="S1" s="7"/>
      <c r="T1" s="7"/>
      <c r="U1" s="7"/>
      <c r="V1" s="7"/>
      <c r="W1" s="7"/>
      <c r="X1" s="7"/>
      <c r="Y1" s="7"/>
      <c r="Z1" s="7"/>
      <c r="AA1" s="7"/>
      <c r="AB1" s="7"/>
      <c r="AC1" s="7"/>
      <c r="AD1" s="7"/>
      <c r="AE1" s="7"/>
      <c r="AF1" s="7"/>
      <c r="AG1" s="7"/>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E2" s="7"/>
      <c r="F2" s="7"/>
      <c r="G2" s="7"/>
      <c r="H2" s="7"/>
      <c r="I2" s="7"/>
      <c r="J2" s="7"/>
      <c r="K2" s="7"/>
      <c r="P2" s="7"/>
      <c r="Q2" s="7"/>
      <c r="R2" s="7"/>
      <c r="S2" s="7"/>
      <c r="T2" s="7"/>
      <c r="U2" s="7"/>
      <c r="V2" s="7"/>
      <c r="W2" s="7"/>
      <c r="X2" s="7"/>
      <c r="Y2" s="7"/>
      <c r="Z2" s="7"/>
      <c r="AA2" s="7"/>
      <c r="AB2" s="7"/>
      <c r="AC2" s="7"/>
      <c r="AD2" s="7"/>
      <c r="AE2" s="7"/>
      <c r="AF2" s="7"/>
      <c r="AG2" s="7"/>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E3" s="7"/>
      <c r="F3" s="7"/>
      <c r="G3" s="7"/>
      <c r="H3" s="7"/>
      <c r="I3" s="7"/>
      <c r="J3" s="7"/>
      <c r="K3" s="7"/>
      <c r="P3" s="7"/>
      <c r="Q3" s="7"/>
      <c r="R3" s="7"/>
      <c r="S3" s="7"/>
      <c r="T3" s="7"/>
      <c r="U3" s="7"/>
      <c r="V3" s="7"/>
      <c r="W3" s="7"/>
      <c r="X3" s="7"/>
      <c r="Y3" s="7"/>
      <c r="Z3" s="7"/>
      <c r="AA3" s="7"/>
      <c r="AB3" s="7"/>
      <c r="AC3" s="7"/>
      <c r="AD3" s="7"/>
      <c r="AE3" s="7"/>
      <c r="AF3" s="7"/>
      <c r="AG3" s="7"/>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E4" s="7"/>
      <c r="F4" s="7"/>
      <c r="G4" s="7"/>
      <c r="H4" s="7"/>
      <c r="I4" s="7"/>
      <c r="J4" s="7"/>
      <c r="K4" s="7"/>
      <c r="P4" s="7"/>
      <c r="Q4" s="7"/>
      <c r="R4" s="7"/>
      <c r="S4" s="7"/>
      <c r="T4" s="7"/>
      <c r="U4" s="7"/>
      <c r="V4" s="7"/>
      <c r="W4" s="7"/>
      <c r="X4" s="7"/>
      <c r="Y4" s="7"/>
      <c r="Z4" s="7"/>
      <c r="AA4" s="7"/>
      <c r="AB4" s="7"/>
      <c r="AC4" s="7"/>
      <c r="AD4" s="7"/>
      <c r="AE4" s="7"/>
      <c r="AF4" s="7"/>
      <c r="AG4" s="7"/>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E5" s="7"/>
      <c r="F5" s="7"/>
      <c r="G5" s="7"/>
      <c r="H5" s="7"/>
      <c r="I5" s="7"/>
      <c r="J5" s="7"/>
      <c r="K5" s="7"/>
      <c r="P5" s="7"/>
      <c r="Q5" s="7"/>
      <c r="R5" s="7"/>
      <c r="S5" s="7"/>
      <c r="T5" s="7"/>
      <c r="U5" s="7"/>
      <c r="V5" s="7"/>
      <c r="W5" s="7"/>
      <c r="X5" s="7"/>
      <c r="Y5" s="7"/>
      <c r="Z5" s="7"/>
      <c r="AA5" s="7"/>
      <c r="AB5" s="7"/>
      <c r="AC5" s="7"/>
      <c r="AD5" s="7"/>
      <c r="AE5" s="7"/>
      <c r="AF5" s="7"/>
      <c r="AG5" s="7"/>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E6" s="7"/>
      <c r="F6" s="7"/>
      <c r="G6" s="7"/>
      <c r="H6" s="7"/>
      <c r="I6" s="7"/>
      <c r="J6" s="7"/>
      <c r="K6" s="7"/>
      <c r="P6" s="7"/>
      <c r="Q6" s="7"/>
      <c r="R6" s="7"/>
      <c r="S6" s="7"/>
      <c r="T6" s="7"/>
      <c r="U6" s="7"/>
      <c r="V6" s="7"/>
      <c r="W6" s="7"/>
      <c r="X6" s="7"/>
      <c r="Y6" s="7"/>
      <c r="Z6" s="7"/>
      <c r="AA6" s="7"/>
      <c r="AB6" s="7"/>
      <c r="AC6" s="7"/>
      <c r="AD6" s="7"/>
      <c r="AE6" s="7"/>
      <c r="AF6" s="7"/>
      <c r="AG6" s="7"/>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288" t="s">
        <v>15</v>
      </c>
      <c r="B7" s="288"/>
      <c r="C7" s="288"/>
      <c r="E7" s="7"/>
      <c r="F7" s="7"/>
      <c r="G7" s="7"/>
      <c r="H7" s="7"/>
      <c r="I7" s="7"/>
      <c r="J7" s="7"/>
      <c r="K7" s="7"/>
      <c r="P7" s="7"/>
      <c r="Q7" s="7"/>
      <c r="R7" s="7"/>
      <c r="S7" s="7"/>
      <c r="T7" s="7"/>
      <c r="U7" s="7"/>
      <c r="V7" s="7"/>
      <c r="W7" s="7"/>
      <c r="X7" s="7"/>
      <c r="Y7" s="7"/>
      <c r="Z7" s="7"/>
      <c r="AA7" s="7"/>
      <c r="AB7" s="7"/>
      <c r="AC7" s="7"/>
      <c r="AD7" s="7"/>
      <c r="AE7" s="7"/>
      <c r="AF7" s="7"/>
      <c r="AG7" s="7"/>
      <c r="AY7" s="20"/>
      <c r="AZ7" s="20"/>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288" t="s">
        <v>272</v>
      </c>
      <c r="B8" s="288"/>
      <c r="C8" s="288"/>
      <c r="D8" s="288"/>
      <c r="E8" s="288"/>
      <c r="F8" s="288"/>
      <c r="G8" s="288"/>
      <c r="H8" s="288"/>
      <c r="I8" s="288"/>
      <c r="J8" s="288"/>
      <c r="K8" s="7"/>
      <c r="P8" s="7"/>
      <c r="Q8" s="7"/>
      <c r="R8" s="7"/>
      <c r="S8" s="7"/>
      <c r="T8" s="7"/>
      <c r="U8" s="7"/>
      <c r="V8" s="7"/>
      <c r="W8" s="7"/>
      <c r="X8" s="7"/>
      <c r="Y8" s="7"/>
      <c r="Z8" s="7"/>
      <c r="AA8" s="7"/>
      <c r="AB8" s="7"/>
      <c r="AC8" s="7"/>
      <c r="AD8" s="7"/>
      <c r="AE8" s="7"/>
      <c r="AF8" s="7"/>
      <c r="AN8" s="20"/>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48"/>
      <c r="B9" s="22"/>
      <c r="C9" s="21" t="s">
        <v>199</v>
      </c>
      <c r="D9" s="48"/>
      <c r="E9" s="48"/>
      <c r="F9" s="48"/>
      <c r="G9" s="48"/>
      <c r="H9" s="48"/>
      <c r="I9" s="48"/>
      <c r="J9" s="48"/>
      <c r="K9" s="22"/>
      <c r="L9" s="34"/>
      <c r="M9" s="34"/>
      <c r="N9" s="34"/>
      <c r="O9" s="34"/>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70"/>
      <c r="BE9" s="70"/>
      <c r="BF9" s="70"/>
      <c r="BG9" s="70"/>
      <c r="BH9" s="70"/>
      <c r="BI9" s="70"/>
      <c r="BJ9" s="70"/>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32"/>
      <c r="B10" s="32"/>
      <c r="C10" s="32"/>
      <c r="D10" s="32"/>
      <c r="E10" s="32"/>
      <c r="F10" s="32"/>
      <c r="G10" s="32"/>
      <c r="H10" s="32"/>
      <c r="I10" s="32"/>
      <c r="J10" s="32"/>
      <c r="K10" s="7"/>
      <c r="P10" s="7"/>
      <c r="Q10" s="7"/>
      <c r="R10" s="7"/>
      <c r="S10" s="7"/>
      <c r="T10" s="7"/>
      <c r="U10" s="7"/>
      <c r="V10" s="7"/>
      <c r="W10" s="7"/>
      <c r="X10" s="7"/>
      <c r="Y10" s="7"/>
      <c r="Z10" s="7"/>
      <c r="AA10" s="7"/>
      <c r="AB10" s="7"/>
      <c r="AC10" s="7"/>
      <c r="AD10" s="7"/>
      <c r="AE10" s="7"/>
      <c r="AF10" s="7"/>
      <c r="AG10" s="7"/>
      <c r="AV10" s="7"/>
      <c r="AW10" s="7"/>
      <c r="AX10" s="7"/>
      <c r="AY10" s="7"/>
      <c r="AZ10" s="7"/>
      <c r="BA10" s="7"/>
      <c r="BB10" s="7"/>
      <c r="BD10" s="71"/>
      <c r="BE10" s="71"/>
      <c r="BF10" s="71"/>
      <c r="BG10" s="71"/>
      <c r="BH10" s="71"/>
      <c r="BI10" s="71"/>
      <c r="BJ10" s="71"/>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32"/>
      <c r="B11" s="32"/>
      <c r="C11" s="32"/>
      <c r="D11" s="32"/>
      <c r="E11" s="32"/>
      <c r="F11" s="32"/>
      <c r="G11" s="32"/>
      <c r="H11" s="32"/>
      <c r="I11" s="32"/>
      <c r="J11" s="32"/>
      <c r="K11" s="7"/>
      <c r="P11" s="7"/>
      <c r="Q11" s="7"/>
      <c r="R11" s="7"/>
      <c r="S11" s="7"/>
      <c r="T11" s="7"/>
      <c r="U11" s="7"/>
      <c r="V11" s="7"/>
      <c r="W11" s="7"/>
      <c r="X11" s="7"/>
      <c r="Y11" s="7"/>
      <c r="Z11" s="7"/>
      <c r="AA11" s="7"/>
      <c r="AB11" s="7"/>
      <c r="AC11" s="7"/>
      <c r="AD11" s="7"/>
      <c r="AE11" s="7"/>
      <c r="AF11" s="7"/>
      <c r="AG11" s="7"/>
      <c r="BD11" s="72"/>
      <c r="BE11" s="72"/>
      <c r="BF11" s="72"/>
      <c r="BG11" s="72"/>
      <c r="BH11" s="72"/>
      <c r="BI11" s="72"/>
      <c r="BJ11" s="72"/>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3"/>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7" t="s">
        <v>2</v>
      </c>
      <c r="E14" s="63"/>
      <c r="F14" s="63"/>
      <c r="G14" s="63"/>
      <c r="H14" s="62"/>
      <c r="I14" s="62"/>
      <c r="J14" s="62"/>
      <c r="K14" s="62"/>
      <c r="L14" s="62"/>
      <c r="M14" s="62"/>
      <c r="N14" s="62"/>
      <c r="O14" s="62"/>
      <c r="P14" s="62"/>
      <c r="Q14" s="62"/>
      <c r="R14" s="62"/>
      <c r="S14" s="62"/>
      <c r="T14" s="62"/>
      <c r="U14" s="62"/>
      <c r="V14" s="62"/>
      <c r="W14" s="62"/>
      <c r="X14" s="62"/>
      <c r="Y14" s="62"/>
      <c r="Z14" s="62"/>
      <c r="AA14" s="62"/>
      <c r="AB14" s="62"/>
      <c r="AC14" s="62"/>
      <c r="AD14" s="59"/>
      <c r="AE14" s="59"/>
      <c r="AF14" s="59"/>
      <c r="AG14" s="59"/>
      <c r="AH14" s="59"/>
      <c r="AI14" s="59"/>
      <c r="AJ14" s="59"/>
      <c r="AK14" s="59"/>
      <c r="AL14" s="59"/>
      <c r="AM14" s="35"/>
      <c r="AN14" s="59"/>
      <c r="AO14" s="59"/>
      <c r="AP14" s="59"/>
      <c r="AQ14" s="67"/>
      <c r="BD14" s="35"/>
      <c r="BE14" s="35"/>
      <c r="BF14" s="35"/>
      <c r="BG14" s="35"/>
      <c r="BH14" s="35"/>
      <c r="BI14" s="35"/>
      <c r="BJ14" s="35"/>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52" t="s">
        <v>3</v>
      </c>
      <c r="C15" s="65" t="s">
        <v>136</v>
      </c>
      <c r="E15" s="63"/>
      <c r="F15" s="63"/>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N15" s="59"/>
      <c r="AO15" s="59"/>
      <c r="AP15" s="59"/>
      <c r="AQ15" s="8"/>
      <c r="BD15" s="59"/>
      <c r="BE15" s="59"/>
      <c r="BF15" s="59"/>
      <c r="BG15" s="59"/>
      <c r="BH15" s="59"/>
      <c r="BI15" s="59"/>
      <c r="BJ15" s="59"/>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53"/>
      <c r="B16" s="60"/>
      <c r="C16" s="46"/>
      <c r="E16" s="64"/>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N16" s="59"/>
      <c r="AO16" s="59"/>
      <c r="AP16" s="59"/>
      <c r="AQ16" s="8"/>
      <c r="BD16" s="59"/>
      <c r="BE16" s="59"/>
      <c r="BF16" s="59"/>
      <c r="BG16" s="59"/>
      <c r="BH16" s="59"/>
      <c r="BI16" s="59"/>
      <c r="BJ16" s="59"/>
      <c r="BK16" s="24"/>
      <c r="BL16" s="24"/>
      <c r="BM16" s="24"/>
      <c r="BN16" s="24"/>
      <c r="BO16" s="24"/>
      <c r="BP16" s="24"/>
      <c r="BQ16" s="24"/>
      <c r="BR16" s="24"/>
      <c r="BS16" s="24"/>
      <c r="BT16" s="24"/>
      <c r="BU16" s="24"/>
      <c r="BV16" s="24"/>
      <c r="BW16" s="24"/>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58"/>
      <c r="C17" s="46" t="s">
        <v>16</v>
      </c>
      <c r="D17" s="46"/>
      <c r="E17" s="64"/>
      <c r="F17" s="64"/>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N17" s="59"/>
      <c r="AO17" s="59"/>
      <c r="AP17" s="59"/>
      <c r="AQ17" s="8"/>
      <c r="BB17" s="30"/>
      <c r="BC17" s="30"/>
      <c r="BD17" s="64"/>
      <c r="BE17" s="64"/>
      <c r="BF17" s="64"/>
      <c r="BG17" s="64"/>
      <c r="BH17" s="64"/>
      <c r="BI17" s="64"/>
      <c r="BJ17" s="64"/>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58">
        <v>1</v>
      </c>
      <c r="C18" s="61" t="s">
        <v>17</v>
      </c>
      <c r="D18" s="49" t="s">
        <v>9</v>
      </c>
      <c r="E18" s="66">
        <v>73139.02</v>
      </c>
      <c r="F18" s="66">
        <v>81996.014999999999</v>
      </c>
      <c r="G18" s="66">
        <v>86174.400999999998</v>
      </c>
      <c r="H18" s="66">
        <v>72284.005999999994</v>
      </c>
      <c r="I18" s="66">
        <v>61301.074000000001</v>
      </c>
      <c r="J18" s="66">
        <v>61027.597999999998</v>
      </c>
      <c r="K18" s="66">
        <v>54143.758999999998</v>
      </c>
      <c r="L18" s="66">
        <v>39845.500999999997</v>
      </c>
      <c r="M18" s="66">
        <v>29713.314999999999</v>
      </c>
      <c r="N18" s="66">
        <v>30896.525000000001</v>
      </c>
      <c r="O18" s="66">
        <v>37430.923000000003</v>
      </c>
      <c r="P18" s="66">
        <v>38200.224999999999</v>
      </c>
      <c r="Q18" s="66">
        <v>29393.162</v>
      </c>
      <c r="R18" s="66">
        <v>33366.089999999997</v>
      </c>
      <c r="S18" s="66">
        <v>37621.35</v>
      </c>
      <c r="T18" s="66">
        <v>33413.235000000001</v>
      </c>
      <c r="U18" s="66">
        <v>29644.367999999999</v>
      </c>
      <c r="V18" s="66">
        <v>32788.21</v>
      </c>
      <c r="W18" s="66">
        <v>39171.909</v>
      </c>
      <c r="X18" s="66">
        <v>35655.642</v>
      </c>
      <c r="Y18" s="66">
        <v>32076.905999999999</v>
      </c>
      <c r="Z18" s="66">
        <v>32450.499</v>
      </c>
      <c r="AA18" s="66">
        <v>34951</v>
      </c>
      <c r="AB18" s="66">
        <v>34428.135000000002</v>
      </c>
      <c r="AC18" s="66">
        <v>29335.989000000001</v>
      </c>
      <c r="AD18" s="66">
        <v>36083.720999999998</v>
      </c>
      <c r="AE18" s="66">
        <v>43027.188999999998</v>
      </c>
      <c r="AF18" s="66">
        <v>44342.578999999998</v>
      </c>
      <c r="AG18" s="66">
        <v>39667.472000000002</v>
      </c>
      <c r="AH18" s="66">
        <v>43830.982000000004</v>
      </c>
      <c r="AI18" s="66">
        <v>47058.993999999999</v>
      </c>
      <c r="AJ18" s="66">
        <v>42750.087</v>
      </c>
      <c r="AK18" s="66">
        <v>36813.337</v>
      </c>
      <c r="AL18" s="66">
        <v>42990.152999999998</v>
      </c>
      <c r="AM18" s="66">
        <v>50962.940999999999</v>
      </c>
      <c r="AN18" s="66">
        <v>51715.686999999998</v>
      </c>
      <c r="AO18" s="66">
        <v>49168.826999999997</v>
      </c>
      <c r="AP18" s="66">
        <v>49451.519</v>
      </c>
      <c r="AQ18" s="66">
        <v>55154.118000000002</v>
      </c>
      <c r="AR18" s="66">
        <v>53377.317999999999</v>
      </c>
      <c r="AS18" s="66">
        <v>51312.766000000003</v>
      </c>
      <c r="AT18" s="66">
        <v>54399.546999999999</v>
      </c>
      <c r="AU18" s="66">
        <v>61577.351000000002</v>
      </c>
      <c r="AV18" s="66">
        <v>60075.196000000004</v>
      </c>
      <c r="AW18" s="66">
        <v>53541.309000000001</v>
      </c>
      <c r="AX18" s="66">
        <v>58083.805</v>
      </c>
      <c r="AY18" s="66">
        <v>64827.49</v>
      </c>
      <c r="AZ18" s="66">
        <v>63898.163999999997</v>
      </c>
      <c r="BA18" s="66">
        <v>54692.190999999999</v>
      </c>
      <c r="BB18" s="66">
        <v>57106.474000000002</v>
      </c>
      <c r="BC18" s="66">
        <v>63980.858</v>
      </c>
      <c r="BD18" s="66">
        <v>64151.514000000003</v>
      </c>
      <c r="BE18" s="66">
        <v>56369.748</v>
      </c>
      <c r="BF18" s="66">
        <v>37614.01</v>
      </c>
      <c r="BG18" s="66">
        <v>54466.139000000003</v>
      </c>
      <c r="BH18" s="66">
        <v>67829.687000000005</v>
      </c>
      <c r="BI18" s="66">
        <v>73248.596999999994</v>
      </c>
      <c r="BJ18" s="66">
        <v>78715.312999999995</v>
      </c>
      <c r="BK18" s="66">
        <v>64485.158000000003</v>
      </c>
      <c r="BL18" s="66">
        <v>61758.080999999998</v>
      </c>
      <c r="BM18" s="26">
        <v>66286.145999999993</v>
      </c>
      <c r="BN18" s="26">
        <v>67090.370999999999</v>
      </c>
      <c r="BO18" s="26">
        <v>74833.017000000007</v>
      </c>
      <c r="BP18" s="26">
        <v>71595.73</v>
      </c>
      <c r="BQ18" s="26">
        <v>52619.421000000002</v>
      </c>
      <c r="BR18" s="26">
        <v>47651.985999999997</v>
      </c>
      <c r="BS18" s="26">
        <v>56662.906999999999</v>
      </c>
      <c r="BT18" s="26">
        <v>48925.665999999997</v>
      </c>
      <c r="BU18" s="26">
        <v>47084.362000000001</v>
      </c>
      <c r="BV18" s="26">
        <v>54559.12</v>
      </c>
      <c r="BW18" s="26">
        <v>60131</v>
      </c>
      <c r="BX18" s="208">
        <v>62808.178999999996</v>
      </c>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08"/>
      <c r="EJ18" s="208"/>
      <c r="EK18" s="208"/>
      <c r="EL18" s="209"/>
      <c r="EM18" s="209"/>
      <c r="EN18" s="209"/>
      <c r="EO18" s="209"/>
      <c r="EP18" s="209"/>
      <c r="EQ18" s="209"/>
      <c r="ER18" s="209"/>
      <c r="ES18" s="209"/>
      <c r="ET18" s="209"/>
      <c r="EU18" s="209"/>
      <c r="EV18" s="209"/>
      <c r="EW18" s="209"/>
    </row>
    <row r="19" spans="1:153" ht="12" customHeight="1" x14ac:dyDescent="0.35">
      <c r="A19" s="58">
        <v>2</v>
      </c>
      <c r="C19" s="61" t="s">
        <v>18</v>
      </c>
      <c r="D19" s="49" t="s">
        <v>9</v>
      </c>
      <c r="E19" s="66">
        <v>48686.784</v>
      </c>
      <c r="F19" s="66">
        <v>50445.319000000003</v>
      </c>
      <c r="G19" s="66">
        <v>52490.072999999997</v>
      </c>
      <c r="H19" s="66">
        <v>37963.642</v>
      </c>
      <c r="I19" s="66">
        <v>30531.32</v>
      </c>
      <c r="J19" s="66">
        <v>28404.699000000001</v>
      </c>
      <c r="K19" s="66">
        <v>21177.008000000002</v>
      </c>
      <c r="L19" s="66">
        <v>14441.386</v>
      </c>
      <c r="M19" s="66">
        <v>8230.1530000000002</v>
      </c>
      <c r="N19" s="66">
        <v>11246.934999999999</v>
      </c>
      <c r="O19" s="66">
        <v>12382.571</v>
      </c>
      <c r="P19" s="66">
        <v>13233.355</v>
      </c>
      <c r="Q19" s="66">
        <v>8717.4979999999996</v>
      </c>
      <c r="R19" s="66">
        <v>10320.634</v>
      </c>
      <c r="S19" s="66">
        <v>12811.972</v>
      </c>
      <c r="T19" s="66">
        <v>6635.1419999999998</v>
      </c>
      <c r="U19" s="66">
        <v>5153.652</v>
      </c>
      <c r="V19" s="66">
        <v>10453.902</v>
      </c>
      <c r="W19" s="66">
        <v>9917.5339999999997</v>
      </c>
      <c r="X19" s="66">
        <v>6754.6469999999999</v>
      </c>
      <c r="Y19" s="66">
        <v>4895.3850000000002</v>
      </c>
      <c r="Z19" s="66">
        <v>6371.7809999999999</v>
      </c>
      <c r="AA19" s="66">
        <v>7453</v>
      </c>
      <c r="AB19" s="66">
        <v>5665.4639999999999</v>
      </c>
      <c r="AC19" s="66">
        <v>2564.48</v>
      </c>
      <c r="AD19" s="66">
        <v>6054.6419999999998</v>
      </c>
      <c r="AE19" s="66">
        <v>8021.16</v>
      </c>
      <c r="AF19" s="66">
        <v>9090.1859999999997</v>
      </c>
      <c r="AG19" s="66">
        <v>6684.12</v>
      </c>
      <c r="AH19" s="66">
        <v>8902.93</v>
      </c>
      <c r="AI19" s="66">
        <v>10242.686</v>
      </c>
      <c r="AJ19" s="66">
        <v>7281.5709999999999</v>
      </c>
      <c r="AK19" s="66">
        <v>4581.8509999999997</v>
      </c>
      <c r="AL19" s="66">
        <v>8121.777</v>
      </c>
      <c r="AM19" s="66">
        <v>11076.825999999999</v>
      </c>
      <c r="AN19" s="66">
        <v>11533.145</v>
      </c>
      <c r="AO19" s="66">
        <v>8261.4670000000006</v>
      </c>
      <c r="AP19" s="66">
        <v>11769.156999999999</v>
      </c>
      <c r="AQ19" s="66">
        <v>13074.949000000001</v>
      </c>
      <c r="AR19" s="66">
        <v>11077.445</v>
      </c>
      <c r="AS19" s="66">
        <v>9530.4789999999994</v>
      </c>
      <c r="AT19" s="66">
        <v>12093.575000000001</v>
      </c>
      <c r="AU19" s="66">
        <v>16140.567999999999</v>
      </c>
      <c r="AV19" s="66">
        <v>12851.120999999999</v>
      </c>
      <c r="AW19" s="66">
        <v>9287.5889999999999</v>
      </c>
      <c r="AX19" s="66">
        <v>13818.277</v>
      </c>
      <c r="AY19" s="66">
        <v>13808.476000000001</v>
      </c>
      <c r="AZ19" s="66">
        <v>13830.063</v>
      </c>
      <c r="BA19" s="66">
        <v>9336.4869999999992</v>
      </c>
      <c r="BB19" s="66">
        <v>12700.16</v>
      </c>
      <c r="BC19" s="66">
        <v>15465.359</v>
      </c>
      <c r="BD19" s="66">
        <v>14208.405000000001</v>
      </c>
      <c r="BE19" s="66">
        <v>9459.4150000000009</v>
      </c>
      <c r="BF19" s="66">
        <v>2702.6109999999999</v>
      </c>
      <c r="BG19" s="66">
        <v>12441.254000000001</v>
      </c>
      <c r="BH19" s="66">
        <v>18724.240000000002</v>
      </c>
      <c r="BI19" s="66">
        <v>19759.655999999999</v>
      </c>
      <c r="BJ19" s="66">
        <v>25914.587</v>
      </c>
      <c r="BK19" s="66">
        <v>15339.843000000001</v>
      </c>
      <c r="BL19" s="66">
        <v>12056.419</v>
      </c>
      <c r="BM19" s="26">
        <v>16237.393</v>
      </c>
      <c r="BN19" s="26">
        <v>17280.069</v>
      </c>
      <c r="BO19" s="26">
        <v>19985.071</v>
      </c>
      <c r="BP19" s="26">
        <v>13045.063</v>
      </c>
      <c r="BQ19" s="26">
        <v>1979.2049999999999</v>
      </c>
      <c r="BR19" s="26">
        <v>2454.4360000000001</v>
      </c>
      <c r="BS19" s="26">
        <v>5209.4769999999999</v>
      </c>
      <c r="BT19" s="26">
        <v>3719.0680000000002</v>
      </c>
      <c r="BU19" s="26">
        <v>447.02100000000002</v>
      </c>
      <c r="BV19" s="26">
        <v>8565.9079999999994</v>
      </c>
      <c r="BW19" s="26">
        <v>12129.349</v>
      </c>
      <c r="BX19" s="208">
        <v>12764.349</v>
      </c>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9"/>
      <c r="EM19" s="209"/>
      <c r="EN19" s="209"/>
      <c r="EO19" s="209"/>
      <c r="EP19" s="209"/>
      <c r="EQ19" s="209"/>
      <c r="ER19" s="209"/>
      <c r="ES19" s="209"/>
      <c r="ET19" s="209"/>
      <c r="EU19" s="209"/>
      <c r="EV19" s="209"/>
      <c r="EW19" s="209"/>
    </row>
    <row r="20" spans="1:153" ht="12" customHeight="1" x14ac:dyDescent="0.35">
      <c r="A20" s="58">
        <v>3</v>
      </c>
      <c r="C20" s="61" t="s">
        <v>19</v>
      </c>
      <c r="D20" s="49" t="s">
        <v>9</v>
      </c>
      <c r="E20" s="66">
        <v>78153.808000000005</v>
      </c>
      <c r="F20" s="66">
        <v>90783.695000000007</v>
      </c>
      <c r="G20" s="66">
        <v>84547.339000000007</v>
      </c>
      <c r="H20" s="66">
        <v>62764.466</v>
      </c>
      <c r="I20" s="66">
        <v>62023.741000000002</v>
      </c>
      <c r="J20" s="66">
        <v>61001.377</v>
      </c>
      <c r="K20" s="66">
        <v>44795.61</v>
      </c>
      <c r="L20" s="66">
        <v>33943.607000000004</v>
      </c>
      <c r="M20" s="66">
        <v>26857.955999999998</v>
      </c>
      <c r="N20" s="66">
        <v>36556.705999999998</v>
      </c>
      <c r="O20" s="66">
        <v>36142.743000000002</v>
      </c>
      <c r="P20" s="66">
        <v>33306.404000000002</v>
      </c>
      <c r="Q20" s="66">
        <v>31014.550999999999</v>
      </c>
      <c r="R20" s="66">
        <v>37571.877999999997</v>
      </c>
      <c r="S20" s="66">
        <v>35137.046000000002</v>
      </c>
      <c r="T20" s="66">
        <v>31441.401000000002</v>
      </c>
      <c r="U20" s="66">
        <v>31769.439999999999</v>
      </c>
      <c r="V20" s="66">
        <v>35527.608</v>
      </c>
      <c r="W20" s="66">
        <v>37586.351000000002</v>
      </c>
      <c r="X20" s="66">
        <v>33239.769999999997</v>
      </c>
      <c r="Y20" s="66">
        <v>32678.605</v>
      </c>
      <c r="Z20" s="66">
        <v>35475.703000000001</v>
      </c>
      <c r="AA20" s="66">
        <v>31923</v>
      </c>
      <c r="AB20" s="66">
        <v>32115.54</v>
      </c>
      <c r="AC20" s="66">
        <v>30973.241999999998</v>
      </c>
      <c r="AD20" s="66">
        <v>41811.771999999997</v>
      </c>
      <c r="AE20" s="66">
        <v>43266.777000000002</v>
      </c>
      <c r="AF20" s="66">
        <v>42662.648000000001</v>
      </c>
      <c r="AG20" s="66">
        <v>41367.042000000001</v>
      </c>
      <c r="AH20" s="66">
        <v>44947.036</v>
      </c>
      <c r="AI20" s="66">
        <v>44727.292999999998</v>
      </c>
      <c r="AJ20" s="66">
        <v>38049.542000000001</v>
      </c>
      <c r="AK20" s="66">
        <v>38792.482000000004</v>
      </c>
      <c r="AL20" s="66">
        <v>48986.769</v>
      </c>
      <c r="AM20" s="66">
        <v>52370.036999999997</v>
      </c>
      <c r="AN20" s="66">
        <v>47878.629000000001</v>
      </c>
      <c r="AO20" s="66">
        <v>48459.794000000002</v>
      </c>
      <c r="AP20" s="66">
        <v>58911.601000000002</v>
      </c>
      <c r="AQ20" s="66">
        <v>52316.536999999997</v>
      </c>
      <c r="AR20" s="66">
        <v>52295.012000000002</v>
      </c>
      <c r="AS20" s="66">
        <v>53528.099000000002</v>
      </c>
      <c r="AT20" s="66">
        <v>60556.964</v>
      </c>
      <c r="AU20" s="66">
        <v>59968.336000000003</v>
      </c>
      <c r="AV20" s="66">
        <v>56304.080999999998</v>
      </c>
      <c r="AW20" s="66">
        <v>52709.025000000001</v>
      </c>
      <c r="AX20" s="66">
        <v>64484.455999999998</v>
      </c>
      <c r="AY20" s="66">
        <v>64182.163</v>
      </c>
      <c r="AZ20" s="66">
        <v>59104.728999999999</v>
      </c>
      <c r="BA20" s="66">
        <v>55240.385000000002</v>
      </c>
      <c r="BB20" s="66">
        <v>64093.072</v>
      </c>
      <c r="BC20" s="66">
        <v>63705.94</v>
      </c>
      <c r="BD20" s="66">
        <v>60871.866999999998</v>
      </c>
      <c r="BE20" s="66">
        <v>57927.042000000001</v>
      </c>
      <c r="BF20" s="66">
        <v>29331.142</v>
      </c>
      <c r="BG20" s="66">
        <v>69522.490000000005</v>
      </c>
      <c r="BH20" s="66">
        <v>77510.084000000003</v>
      </c>
      <c r="BI20" s="66">
        <v>67629.922999999995</v>
      </c>
      <c r="BJ20" s="66">
        <v>76774.153000000006</v>
      </c>
      <c r="BK20" s="66">
        <v>69317.407999999996</v>
      </c>
      <c r="BL20" s="66">
        <v>67315.297000000006</v>
      </c>
      <c r="BM20" s="26">
        <v>70856.728000000003</v>
      </c>
      <c r="BN20" s="26">
        <v>73145.952999999994</v>
      </c>
      <c r="BO20" s="26">
        <v>76515.3</v>
      </c>
      <c r="BP20" s="26">
        <v>51869.675999999999</v>
      </c>
      <c r="BQ20" s="26">
        <v>42918.114999999998</v>
      </c>
      <c r="BR20" s="26">
        <v>54442.887000000002</v>
      </c>
      <c r="BS20" s="26">
        <v>45620.555</v>
      </c>
      <c r="BT20" s="26">
        <v>42167.665000000001</v>
      </c>
      <c r="BU20" s="26">
        <v>54862.536</v>
      </c>
      <c r="BV20" s="26">
        <v>61169.900999999998</v>
      </c>
      <c r="BW20" s="26">
        <v>60405.599000000002</v>
      </c>
      <c r="BX20" s="208">
        <v>63109.87</v>
      </c>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9"/>
      <c r="EM20" s="209"/>
      <c r="EN20" s="209"/>
      <c r="EO20" s="209"/>
      <c r="EP20" s="209"/>
      <c r="EQ20" s="209"/>
      <c r="ER20" s="209"/>
      <c r="ES20" s="209"/>
      <c r="ET20" s="209"/>
      <c r="EU20" s="209"/>
      <c r="EV20" s="209"/>
      <c r="EW20" s="209"/>
    </row>
    <row r="21" spans="1:153" ht="12" customHeight="1" x14ac:dyDescent="0.35">
      <c r="A21" s="58"/>
      <c r="C21" s="60"/>
      <c r="D21" s="51"/>
      <c r="E21" s="66"/>
      <c r="F21" s="66"/>
      <c r="G21" s="66"/>
      <c r="H21" s="66"/>
      <c r="I21" s="66"/>
      <c r="J21" s="66"/>
      <c r="K21" s="66"/>
      <c r="L21" s="66"/>
      <c r="M21" s="66"/>
      <c r="N21" s="66"/>
      <c r="O21" s="66"/>
      <c r="P21" s="66"/>
      <c r="Q21" s="66"/>
      <c r="R21" s="66"/>
      <c r="S21" s="66"/>
      <c r="T21" s="66"/>
      <c r="U21" s="66"/>
      <c r="V21" s="66"/>
      <c r="W21" s="66"/>
      <c r="X21" s="66"/>
      <c r="Y21" s="66"/>
      <c r="Z21" s="66"/>
      <c r="AA21" s="66"/>
      <c r="AB21" s="66"/>
      <c r="AC21" s="66"/>
      <c r="AD21" s="66"/>
      <c r="AE21" s="66"/>
      <c r="AF21" s="66"/>
      <c r="AG21" s="66"/>
      <c r="AH21" s="66"/>
      <c r="AI21" s="66"/>
      <c r="AJ21" s="66"/>
      <c r="AK21" s="66"/>
      <c r="AL21" s="66"/>
      <c r="AM21" s="66"/>
      <c r="AN21" s="66"/>
      <c r="AO21" s="66"/>
      <c r="AP21" s="66"/>
      <c r="AQ21" s="66"/>
      <c r="AR21" s="66"/>
      <c r="AS21" s="66"/>
      <c r="AT21" s="66"/>
      <c r="AU21" s="66"/>
      <c r="AV21" s="66"/>
      <c r="AW21" s="66"/>
      <c r="AX21" s="66"/>
      <c r="AY21" s="66"/>
      <c r="AZ21" s="66"/>
      <c r="BA21" s="66"/>
      <c r="BB21" s="66"/>
      <c r="BC21" s="66"/>
      <c r="BD21" s="66"/>
      <c r="BE21" s="66"/>
      <c r="BF21" s="66"/>
      <c r="BG21" s="66"/>
      <c r="BH21" s="66"/>
      <c r="BI21" s="66"/>
      <c r="BJ21" s="66"/>
      <c r="BK21" s="66"/>
      <c r="BL21" s="66"/>
      <c r="BM21" s="24"/>
      <c r="BN21" s="24"/>
      <c r="BO21" s="24"/>
      <c r="BP21" s="24"/>
      <c r="BQ21" s="24"/>
      <c r="BR21" s="24"/>
      <c r="BS21" s="24"/>
      <c r="BT21" s="24"/>
      <c r="BU21" s="24"/>
      <c r="BV21" s="24"/>
      <c r="BW21" s="24"/>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58"/>
      <c r="C22" s="46" t="s">
        <v>30</v>
      </c>
      <c r="D22" s="51"/>
      <c r="E22" s="66"/>
      <c r="F22" s="66"/>
      <c r="G22" s="66"/>
      <c r="H22" s="66"/>
      <c r="I22" s="66"/>
      <c r="J22" s="66"/>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6"/>
      <c r="AS22" s="66"/>
      <c r="AT22" s="66"/>
      <c r="AU22" s="66"/>
      <c r="AV22" s="66"/>
      <c r="AW22" s="66"/>
      <c r="AX22" s="66"/>
      <c r="AY22" s="66"/>
      <c r="AZ22" s="66"/>
      <c r="BA22" s="66"/>
      <c r="BB22" s="66"/>
      <c r="BC22" s="66"/>
      <c r="BD22" s="66"/>
      <c r="BE22" s="66"/>
      <c r="BF22" s="66"/>
      <c r="BG22" s="66"/>
      <c r="BH22" s="66"/>
      <c r="BI22" s="66"/>
      <c r="BJ22" s="66"/>
      <c r="BK22" s="66"/>
      <c r="BL22" s="66"/>
      <c r="BM22" s="24"/>
      <c r="BN22" s="24"/>
      <c r="BO22" s="24"/>
      <c r="BP22" s="24"/>
      <c r="BQ22" s="24"/>
      <c r="BR22" s="24"/>
      <c r="BS22" s="24"/>
      <c r="BT22" s="24"/>
      <c r="BU22" s="24"/>
      <c r="BV22" s="24"/>
      <c r="BW22" s="24"/>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58">
        <v>4</v>
      </c>
      <c r="C23" s="61" t="s">
        <v>20</v>
      </c>
      <c r="D23" s="49" t="s">
        <v>9</v>
      </c>
      <c r="E23" s="66">
        <v>507086.89500000002</v>
      </c>
      <c r="F23" s="66">
        <v>554954.47499999998</v>
      </c>
      <c r="G23" s="66">
        <v>599903.40399999998</v>
      </c>
      <c r="H23" s="66">
        <v>634290.47499999998</v>
      </c>
      <c r="I23" s="66">
        <v>669060.95299999998</v>
      </c>
      <c r="J23" s="66">
        <v>676333.20700000005</v>
      </c>
      <c r="K23" s="66">
        <v>700040.01500000001</v>
      </c>
      <c r="L23" s="66">
        <v>695078.30700000003</v>
      </c>
      <c r="M23" s="66">
        <v>699796.69</v>
      </c>
      <c r="N23" s="66">
        <v>712969.85</v>
      </c>
      <c r="O23" s="66">
        <v>754495.424</v>
      </c>
      <c r="P23" s="66">
        <v>771258.66599999997</v>
      </c>
      <c r="Q23" s="66">
        <v>778839.33700000006</v>
      </c>
      <c r="R23" s="66">
        <v>787956.13699999999</v>
      </c>
      <c r="S23" s="66">
        <v>797158.20799999998</v>
      </c>
      <c r="T23" s="66">
        <v>825245.16200000001</v>
      </c>
      <c r="U23" s="66">
        <v>829085.06900000002</v>
      </c>
      <c r="V23" s="66">
        <v>834629.49399999995</v>
      </c>
      <c r="W23" s="66">
        <v>841494.86</v>
      </c>
      <c r="X23" s="66">
        <v>847040.02399999998</v>
      </c>
      <c r="Y23" s="66">
        <v>848548.35100000002</v>
      </c>
      <c r="Z23" s="66">
        <v>853363.61100000003</v>
      </c>
      <c r="AA23" s="66">
        <v>860812</v>
      </c>
      <c r="AB23" s="66">
        <v>867418.353</v>
      </c>
      <c r="AC23" s="66">
        <v>871985.99699999997</v>
      </c>
      <c r="AD23" s="66">
        <v>877106.79799999995</v>
      </c>
      <c r="AE23" s="66">
        <v>886722.06200000003</v>
      </c>
      <c r="AF23" s="66">
        <v>898318.42799999996</v>
      </c>
      <c r="AG23" s="66">
        <v>906435.84400000004</v>
      </c>
      <c r="AH23" s="66">
        <v>914247.67599999998</v>
      </c>
      <c r="AI23" s="66">
        <v>925650.35800000001</v>
      </c>
      <c r="AJ23" s="66">
        <v>931773.48800000001</v>
      </c>
      <c r="AK23" s="66">
        <v>937824.49199999997</v>
      </c>
      <c r="AL23" s="66">
        <v>946046.01699999999</v>
      </c>
      <c r="AM23" s="66">
        <v>954893.84299999999</v>
      </c>
      <c r="AN23" s="66">
        <v>965282.29399999999</v>
      </c>
      <c r="AO23" s="66">
        <v>973346.29700000002</v>
      </c>
      <c r="AP23" s="66">
        <v>986918</v>
      </c>
      <c r="AQ23" s="66">
        <v>996022.60900000005</v>
      </c>
      <c r="AR23" s="66">
        <v>1007213.624</v>
      </c>
      <c r="AS23" s="66">
        <v>1019114.782</v>
      </c>
      <c r="AT23" s="66">
        <v>1032246.224</v>
      </c>
      <c r="AU23" s="66">
        <v>1045741.29</v>
      </c>
      <c r="AV23" s="66">
        <v>1056968.5660000001</v>
      </c>
      <c r="AW23" s="66">
        <v>1063910.8149999999</v>
      </c>
      <c r="AX23" s="66">
        <v>1075171.7720000001</v>
      </c>
      <c r="AY23" s="66">
        <v>1088051.3589999999</v>
      </c>
      <c r="AZ23" s="66">
        <v>1105218.709</v>
      </c>
      <c r="BA23" s="66">
        <v>1113051.577</v>
      </c>
      <c r="BB23" s="66">
        <v>1116239.7409999999</v>
      </c>
      <c r="BC23" s="66">
        <v>1130208.284</v>
      </c>
      <c r="BD23" s="66">
        <v>1147159.7039999999</v>
      </c>
      <c r="BE23" s="66">
        <v>1155061.0349999999</v>
      </c>
      <c r="BF23" s="66">
        <v>1159594.5060000001</v>
      </c>
      <c r="BG23" s="66">
        <v>1170750.942</v>
      </c>
      <c r="BH23" s="66">
        <v>1186636.361</v>
      </c>
      <c r="BI23" s="66">
        <v>1202735.547</v>
      </c>
      <c r="BJ23" s="66">
        <v>1227530.4310000001</v>
      </c>
      <c r="BK23" s="66">
        <v>1241463.679</v>
      </c>
      <c r="BL23" s="66">
        <v>1251828.2690000001</v>
      </c>
      <c r="BM23" s="26">
        <v>1268242.676</v>
      </c>
      <c r="BN23" s="26">
        <v>1282705.07</v>
      </c>
      <c r="BO23" s="26">
        <v>1299994.682</v>
      </c>
      <c r="BP23" s="26">
        <v>1311136.923</v>
      </c>
      <c r="BQ23" s="26">
        <v>1311094.496</v>
      </c>
      <c r="BR23" s="26">
        <v>1311666.8910000001</v>
      </c>
      <c r="BS23" s="26">
        <v>1315513.6470000001</v>
      </c>
      <c r="BT23" s="26">
        <v>1318386.848</v>
      </c>
      <c r="BU23" s="26">
        <v>1317956.3999999999</v>
      </c>
      <c r="BV23" s="26">
        <v>1325562.2139999999</v>
      </c>
      <c r="BW23" s="26">
        <v>1337108.156</v>
      </c>
      <c r="BX23" s="208">
        <v>1345634.5430000001</v>
      </c>
      <c r="BY23" s="208"/>
      <c r="BZ23" s="208"/>
      <c r="CA23" s="208"/>
      <c r="CB23" s="208"/>
      <c r="CC23" s="208"/>
      <c r="CD23" s="208"/>
      <c r="CE23" s="208"/>
      <c r="CF23" s="208"/>
      <c r="CG23" s="208"/>
      <c r="CH23" s="208"/>
      <c r="CI23" s="208"/>
      <c r="CJ23" s="208"/>
      <c r="CK23" s="208"/>
      <c r="CL23" s="208"/>
      <c r="CM23" s="208"/>
      <c r="CN23" s="208"/>
      <c r="CO23" s="208"/>
      <c r="CP23" s="208"/>
      <c r="CQ23" s="208"/>
      <c r="CR23" s="208"/>
      <c r="CS23" s="208"/>
      <c r="CT23" s="208"/>
      <c r="CU23" s="208"/>
      <c r="CV23" s="208"/>
      <c r="CW23" s="208"/>
      <c r="CX23" s="208"/>
      <c r="CY23" s="208"/>
      <c r="CZ23" s="208"/>
      <c r="DA23" s="208"/>
      <c r="DB23" s="208"/>
      <c r="DC23" s="208"/>
      <c r="DD23" s="208"/>
      <c r="DE23" s="208"/>
      <c r="DF23" s="208"/>
      <c r="DG23" s="208"/>
      <c r="DH23" s="208"/>
      <c r="DI23" s="208"/>
      <c r="DJ23" s="208"/>
      <c r="DK23" s="208"/>
      <c r="DL23" s="208"/>
      <c r="DM23" s="208"/>
      <c r="DN23" s="208"/>
      <c r="DO23" s="208"/>
      <c r="DP23" s="208"/>
      <c r="DQ23" s="208"/>
      <c r="DR23" s="208"/>
      <c r="DS23" s="208"/>
      <c r="DT23" s="208"/>
      <c r="DU23" s="208"/>
      <c r="DV23" s="208"/>
      <c r="DW23" s="208"/>
      <c r="DX23" s="208"/>
      <c r="DY23" s="208"/>
      <c r="DZ23" s="208"/>
      <c r="EA23" s="208"/>
      <c r="EB23" s="208"/>
      <c r="EC23" s="208"/>
      <c r="ED23" s="208"/>
      <c r="EE23" s="208"/>
      <c r="EF23" s="208"/>
      <c r="EG23" s="208"/>
      <c r="EH23" s="208"/>
      <c r="EI23" s="208"/>
      <c r="EJ23" s="208"/>
      <c r="EK23" s="208"/>
      <c r="EL23" s="209"/>
      <c r="EM23" s="209"/>
      <c r="EN23" s="209"/>
      <c r="EO23" s="209"/>
      <c r="EP23" s="209"/>
      <c r="EQ23" s="209"/>
      <c r="ER23" s="209"/>
      <c r="ES23" s="209"/>
      <c r="ET23" s="209"/>
      <c r="EU23" s="209"/>
      <c r="EV23" s="209"/>
      <c r="EW23" s="209"/>
    </row>
    <row r="24" spans="1:153" ht="12" customHeight="1" x14ac:dyDescent="0.35">
      <c r="A24" s="58">
        <v>5</v>
      </c>
      <c r="C24" s="61" t="s">
        <v>21</v>
      </c>
      <c r="D24" s="49" t="s">
        <v>9</v>
      </c>
      <c r="E24" s="66">
        <v>68303.739000000001</v>
      </c>
      <c r="F24" s="66">
        <v>78056.221000000005</v>
      </c>
      <c r="G24" s="66">
        <v>78133.476999999999</v>
      </c>
      <c r="H24" s="66">
        <v>69179.422999999995</v>
      </c>
      <c r="I24" s="66">
        <v>69781.460999999996</v>
      </c>
      <c r="J24" s="66">
        <v>69708.134000000005</v>
      </c>
      <c r="K24" s="66">
        <v>57824.997000000003</v>
      </c>
      <c r="L24" s="66">
        <v>51892.595999999998</v>
      </c>
      <c r="M24" s="66">
        <v>45539.843000000001</v>
      </c>
      <c r="N24" s="66">
        <v>50815.45</v>
      </c>
      <c r="O24" s="66">
        <v>49716.036999999997</v>
      </c>
      <c r="P24" s="66">
        <v>45505.451999999997</v>
      </c>
      <c r="Q24" s="66">
        <v>47158.807000000001</v>
      </c>
      <c r="R24" s="66">
        <v>54551.722999999998</v>
      </c>
      <c r="S24" s="66">
        <v>51995.211000000003</v>
      </c>
      <c r="T24" s="66">
        <v>50077.822</v>
      </c>
      <c r="U24" s="66">
        <v>52307.572</v>
      </c>
      <c r="V24" s="66">
        <v>55559.381000000001</v>
      </c>
      <c r="W24" s="66">
        <v>54473.877</v>
      </c>
      <c r="X24" s="66">
        <v>51434.017999999996</v>
      </c>
      <c r="Y24" s="66">
        <v>52610.252999999997</v>
      </c>
      <c r="Z24" s="66">
        <v>55897.682000000001</v>
      </c>
      <c r="AA24" s="66">
        <v>53198</v>
      </c>
      <c r="AB24" s="66">
        <v>42101.362999999998</v>
      </c>
      <c r="AC24" s="66">
        <v>47603.254000000001</v>
      </c>
      <c r="AD24" s="66">
        <v>53689.892</v>
      </c>
      <c r="AE24" s="66">
        <v>54773.453999999998</v>
      </c>
      <c r="AF24" s="66">
        <v>56020.582999999999</v>
      </c>
      <c r="AG24" s="66">
        <v>58907.43</v>
      </c>
      <c r="AH24" s="66">
        <v>60991.006999999998</v>
      </c>
      <c r="AI24" s="66">
        <v>59438.038999999997</v>
      </c>
      <c r="AJ24" s="66">
        <v>55103.360999999997</v>
      </c>
      <c r="AK24" s="66">
        <v>56064.004000000001</v>
      </c>
      <c r="AL24" s="66">
        <v>59870.885999999999</v>
      </c>
      <c r="AM24" s="66">
        <v>60911.01</v>
      </c>
      <c r="AN24" s="66">
        <v>57930.832999999999</v>
      </c>
      <c r="AO24" s="66">
        <v>57849.656999999999</v>
      </c>
      <c r="AP24" s="66">
        <v>67677.159</v>
      </c>
      <c r="AQ24" s="66">
        <v>65394.637000000002</v>
      </c>
      <c r="AR24" s="66">
        <v>64782.709000000003</v>
      </c>
      <c r="AS24" s="66">
        <v>68226.168999999994</v>
      </c>
      <c r="AT24" s="66">
        <v>74673.047000000006</v>
      </c>
      <c r="AU24" s="66">
        <v>73243.808999999994</v>
      </c>
      <c r="AV24" s="66">
        <v>69818.642999999996</v>
      </c>
      <c r="AW24" s="66">
        <v>68849.63</v>
      </c>
      <c r="AX24" s="66">
        <v>75301.475999999995</v>
      </c>
      <c r="AY24" s="66">
        <v>74884.744000000006</v>
      </c>
      <c r="AZ24" s="66">
        <v>68267.22</v>
      </c>
      <c r="BA24" s="66">
        <v>68934.221000000005</v>
      </c>
      <c r="BB24" s="66">
        <v>75946.837</v>
      </c>
      <c r="BC24" s="66">
        <v>75770.053</v>
      </c>
      <c r="BD24" s="66">
        <v>72450.259000000005</v>
      </c>
      <c r="BE24" s="66">
        <v>74120.418999999994</v>
      </c>
      <c r="BF24" s="66">
        <v>66195.913</v>
      </c>
      <c r="BG24" s="66">
        <v>80548.785999999993</v>
      </c>
      <c r="BH24" s="66">
        <v>92284.835000000006</v>
      </c>
      <c r="BI24" s="66">
        <v>87029.407000000007</v>
      </c>
      <c r="BJ24" s="66">
        <v>85388.724000000002</v>
      </c>
      <c r="BK24" s="66">
        <v>91772.115999999995</v>
      </c>
      <c r="BL24" s="66">
        <v>96966.744999999995</v>
      </c>
      <c r="BM24" s="26">
        <v>101972.178</v>
      </c>
      <c r="BN24" s="26">
        <v>107521.47100000001</v>
      </c>
      <c r="BO24" s="26">
        <v>109122.943</v>
      </c>
      <c r="BP24" s="26">
        <v>83267.388999999996</v>
      </c>
      <c r="BQ24" s="26">
        <v>72805.149000000005</v>
      </c>
      <c r="BR24" s="26">
        <v>81531.240000000005</v>
      </c>
      <c r="BS24" s="26">
        <v>72344.657000000007</v>
      </c>
      <c r="BT24" s="26">
        <v>66256.862999999998</v>
      </c>
      <c r="BU24" s="26">
        <v>74981.061000000002</v>
      </c>
      <c r="BV24" s="26">
        <v>82346.262000000002</v>
      </c>
      <c r="BW24" s="26">
        <v>83227.813999999998</v>
      </c>
      <c r="BX24" s="208">
        <v>84411.251000000004</v>
      </c>
      <c r="BY24" s="208"/>
      <c r="BZ24" s="208"/>
      <c r="CA24" s="208"/>
      <c r="CB24" s="208"/>
      <c r="CC24" s="208"/>
      <c r="CD24" s="208"/>
      <c r="CE24" s="208"/>
      <c r="CF24" s="208"/>
      <c r="CG24" s="208"/>
      <c r="CH24" s="208"/>
      <c r="CI24" s="208"/>
      <c r="CJ24" s="208"/>
      <c r="CK24" s="208"/>
      <c r="CL24" s="208"/>
      <c r="CM24" s="208"/>
      <c r="CN24" s="208"/>
      <c r="CO24" s="208"/>
      <c r="CP24" s="208"/>
      <c r="CQ24" s="208"/>
      <c r="CR24" s="208"/>
      <c r="CS24" s="208"/>
      <c r="CT24" s="208"/>
      <c r="CU24" s="208"/>
      <c r="CV24" s="208"/>
      <c r="CW24" s="208"/>
      <c r="CX24" s="208"/>
      <c r="CY24" s="208"/>
      <c r="CZ24" s="208"/>
      <c r="DA24" s="208"/>
      <c r="DB24" s="208"/>
      <c r="DC24" s="208"/>
      <c r="DD24" s="208"/>
      <c r="DE24" s="208"/>
      <c r="DF24" s="208"/>
      <c r="DG24" s="208"/>
      <c r="DH24" s="208"/>
      <c r="DI24" s="208"/>
      <c r="DJ24" s="208"/>
      <c r="DK24" s="208"/>
      <c r="DL24" s="208"/>
      <c r="DM24" s="208"/>
      <c r="DN24" s="208"/>
      <c r="DO24" s="208"/>
      <c r="DP24" s="208"/>
      <c r="DQ24" s="208"/>
      <c r="DR24" s="208"/>
      <c r="DS24" s="208"/>
      <c r="DT24" s="208"/>
      <c r="DU24" s="208"/>
      <c r="DV24" s="208"/>
      <c r="DW24" s="208"/>
      <c r="DX24" s="208"/>
      <c r="DY24" s="208"/>
      <c r="DZ24" s="208"/>
      <c r="EA24" s="208"/>
      <c r="EB24" s="208"/>
      <c r="EC24" s="208"/>
      <c r="ED24" s="208"/>
      <c r="EE24" s="208"/>
      <c r="EF24" s="208"/>
      <c r="EG24" s="208"/>
      <c r="EH24" s="208"/>
      <c r="EI24" s="208"/>
      <c r="EJ24" s="208"/>
      <c r="EK24" s="208"/>
      <c r="EL24" s="209"/>
      <c r="EM24" s="209"/>
      <c r="EN24" s="209"/>
      <c r="EO24" s="209"/>
      <c r="EP24" s="209"/>
      <c r="EQ24" s="209"/>
      <c r="ER24" s="209"/>
      <c r="ES24" s="209"/>
      <c r="ET24" s="209"/>
      <c r="EU24" s="209"/>
      <c r="EV24" s="209"/>
      <c r="EW24" s="209"/>
    </row>
    <row r="25" spans="1:153" ht="12" customHeight="1" x14ac:dyDescent="0.35">
      <c r="A25" s="68"/>
      <c r="C25" s="60"/>
      <c r="D25" s="51"/>
      <c r="E25" s="66"/>
      <c r="F25" s="66"/>
      <c r="G25" s="66"/>
      <c r="H25" s="66"/>
      <c r="I25" s="66"/>
      <c r="J25" s="66"/>
      <c r="K25" s="66"/>
      <c r="L25" s="66"/>
      <c r="M25" s="66"/>
      <c r="N25" s="66"/>
      <c r="O25" s="66"/>
      <c r="P25" s="66"/>
      <c r="Q25" s="66"/>
      <c r="R25" s="66"/>
      <c r="S25" s="66"/>
      <c r="T25" s="66"/>
      <c r="U25" s="66"/>
      <c r="V25" s="66"/>
      <c r="W25" s="66"/>
      <c r="X25" s="66"/>
      <c r="Y25" s="66"/>
      <c r="Z25" s="66"/>
      <c r="AA25" s="66"/>
      <c r="AB25" s="66"/>
      <c r="AC25" s="66"/>
      <c r="AD25" s="66"/>
      <c r="AE25" s="66"/>
      <c r="AF25" s="66"/>
      <c r="AG25" s="66"/>
      <c r="AH25" s="66"/>
      <c r="AI25" s="66"/>
      <c r="AJ25" s="66"/>
      <c r="AK25" s="66"/>
      <c r="AL25" s="66"/>
      <c r="AM25" s="66"/>
      <c r="AN25" s="66"/>
      <c r="AO25" s="66"/>
      <c r="AP25" s="66"/>
      <c r="AQ25" s="66"/>
      <c r="AR25" s="66"/>
      <c r="AS25" s="66"/>
      <c r="AT25" s="66"/>
      <c r="AU25" s="66"/>
      <c r="AV25" s="66"/>
      <c r="AW25" s="66"/>
      <c r="AX25" s="66"/>
      <c r="AY25" s="66"/>
      <c r="AZ25" s="66"/>
      <c r="BA25" s="66"/>
      <c r="BB25" s="66"/>
      <c r="BC25" s="66"/>
      <c r="BD25" s="66"/>
      <c r="BE25" s="66"/>
      <c r="BF25" s="66"/>
      <c r="BG25" s="66"/>
      <c r="BH25" s="66"/>
      <c r="BI25" s="66"/>
      <c r="BJ25" s="66"/>
      <c r="BK25" s="66"/>
      <c r="BL25" s="66"/>
      <c r="BM25" s="24"/>
      <c r="BN25" s="24"/>
      <c r="BO25" s="24"/>
      <c r="BP25" s="24"/>
      <c r="BQ25" s="24"/>
      <c r="BR25" s="24"/>
      <c r="BS25" s="24"/>
      <c r="BT25" s="24"/>
      <c r="BU25" s="24"/>
      <c r="BV25" s="24"/>
      <c r="BW25" s="24"/>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58"/>
      <c r="C26" s="46" t="s">
        <v>22</v>
      </c>
      <c r="D26" s="51"/>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24"/>
      <c r="BN26" s="24"/>
      <c r="BO26" s="24"/>
      <c r="BP26" s="24"/>
      <c r="BQ26" s="24"/>
      <c r="BR26" s="24"/>
      <c r="BS26" s="24"/>
      <c r="BT26" s="24"/>
      <c r="BU26" s="24"/>
      <c r="BV26" s="24"/>
      <c r="BW26" s="24"/>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5"/>
      <c r="EM26" s="205"/>
      <c r="EN26" s="205"/>
      <c r="EO26" s="205"/>
      <c r="EP26" s="205"/>
      <c r="EQ26" s="205"/>
      <c r="ER26" s="205"/>
      <c r="ES26" s="205"/>
      <c r="ET26" s="205"/>
      <c r="EU26" s="205"/>
      <c r="EV26" s="205"/>
      <c r="EW26" s="205"/>
    </row>
    <row r="27" spans="1:153" ht="12" customHeight="1" x14ac:dyDescent="0.35">
      <c r="A27" s="58">
        <v>6</v>
      </c>
      <c r="C27" s="61" t="s">
        <v>139</v>
      </c>
      <c r="D27" s="49" t="s">
        <v>9</v>
      </c>
      <c r="E27" s="66" t="s">
        <v>238</v>
      </c>
      <c r="F27" s="66">
        <v>101.98099999999999</v>
      </c>
      <c r="G27" s="66">
        <v>-26.099</v>
      </c>
      <c r="H27" s="66">
        <v>10.337999999999999</v>
      </c>
      <c r="I27" s="66">
        <v>55.811</v>
      </c>
      <c r="J27" s="66">
        <v>9.5489999999999995</v>
      </c>
      <c r="K27" s="66">
        <v>163.40600000000001</v>
      </c>
      <c r="L27" s="66">
        <v>49.158000000000001</v>
      </c>
      <c r="M27" s="66">
        <v>74.358000000000004</v>
      </c>
      <c r="N27" s="66">
        <v>-8.5150000000000006</v>
      </c>
      <c r="O27" s="66">
        <v>0.88900000000000001</v>
      </c>
      <c r="P27" s="66">
        <v>-20.387</v>
      </c>
      <c r="Q27" s="66">
        <v>6.9180000000000001</v>
      </c>
      <c r="R27" s="66">
        <v>10.295</v>
      </c>
      <c r="S27" s="66">
        <v>-2.5819999999999999</v>
      </c>
      <c r="T27" s="66">
        <v>-86.959000000000003</v>
      </c>
      <c r="U27" s="66">
        <v>-25.585999999999999</v>
      </c>
      <c r="V27" s="66">
        <v>-36.796999999999997</v>
      </c>
      <c r="W27" s="66">
        <v>-78.239999999999995</v>
      </c>
      <c r="X27" s="66">
        <v>-77.753</v>
      </c>
      <c r="Y27" s="66">
        <v>-10.917</v>
      </c>
      <c r="Z27" s="66">
        <v>-340.27800000000002</v>
      </c>
      <c r="AA27" s="66">
        <v>-34</v>
      </c>
      <c r="AB27" s="66">
        <v>-29.873999999999999</v>
      </c>
      <c r="AC27" s="66">
        <v>-18.088999999999999</v>
      </c>
      <c r="AD27" s="66">
        <v>-41.052</v>
      </c>
      <c r="AE27" s="66">
        <v>-33.935000000000002</v>
      </c>
      <c r="AF27" s="66">
        <v>-53.012</v>
      </c>
      <c r="AG27" s="66">
        <v>-37.502000000000002</v>
      </c>
      <c r="AH27" s="66">
        <v>-64.325999999999993</v>
      </c>
      <c r="AI27" s="66">
        <v>-18.7</v>
      </c>
      <c r="AJ27" s="66">
        <v>-56.957999999999998</v>
      </c>
      <c r="AK27" s="66">
        <v>-7.3040000000000003</v>
      </c>
      <c r="AL27" s="66">
        <v>-60.451000000000001</v>
      </c>
      <c r="AM27" s="66">
        <v>-37.848999999999997</v>
      </c>
      <c r="AN27" s="66">
        <v>-33.484000000000002</v>
      </c>
      <c r="AO27" s="66">
        <v>0.42899999999999999</v>
      </c>
      <c r="AP27" s="66">
        <v>-25.706</v>
      </c>
      <c r="AQ27" s="66">
        <v>-33.261000000000003</v>
      </c>
      <c r="AR27" s="66">
        <v>-41.756</v>
      </c>
      <c r="AS27" s="66">
        <v>-1.782</v>
      </c>
      <c r="AT27" s="66">
        <v>-33.167999999999999</v>
      </c>
      <c r="AU27" s="66">
        <v>-31.783000000000001</v>
      </c>
      <c r="AV27" s="66">
        <v>-27.649000000000001</v>
      </c>
      <c r="AW27" s="66">
        <v>-5.4450000000000003</v>
      </c>
      <c r="AX27" s="66">
        <v>-31.818999999999999</v>
      </c>
      <c r="AY27" s="66">
        <v>-75.566000000000003</v>
      </c>
      <c r="AZ27" s="66">
        <v>-11.683</v>
      </c>
      <c r="BA27" s="66">
        <v>9.0350000000000001</v>
      </c>
      <c r="BB27" s="66">
        <v>-17.757999999999999</v>
      </c>
      <c r="BC27" s="66">
        <v>-20.661000000000001</v>
      </c>
      <c r="BD27" s="66">
        <v>-37.122999999999998</v>
      </c>
      <c r="BE27" s="66">
        <v>-1.3919999999999999</v>
      </c>
      <c r="BF27" s="66">
        <v>-27.978000000000002</v>
      </c>
      <c r="BG27" s="66">
        <v>-25.257000000000001</v>
      </c>
      <c r="BH27" s="66">
        <v>-29.058</v>
      </c>
      <c r="BI27" s="66">
        <v>-14.035</v>
      </c>
      <c r="BJ27" s="66">
        <v>-22.757999999999999</v>
      </c>
      <c r="BK27" s="66">
        <v>-5.3090000000000002</v>
      </c>
      <c r="BL27" s="66">
        <v>-15.35</v>
      </c>
      <c r="BM27" s="26">
        <v>-6.923</v>
      </c>
      <c r="BN27" s="26">
        <v>-16.276</v>
      </c>
      <c r="BO27" s="26">
        <v>-18.806000000000001</v>
      </c>
      <c r="BP27" s="26">
        <v>-28.306000000000001</v>
      </c>
      <c r="BQ27" s="26">
        <v>-62.689</v>
      </c>
      <c r="BR27" s="26">
        <v>-86.290999999999997</v>
      </c>
      <c r="BS27" s="26">
        <v>-84.114000000000004</v>
      </c>
      <c r="BT27" s="26">
        <v>-43.082000000000001</v>
      </c>
      <c r="BU27" s="26">
        <v>-27.939</v>
      </c>
      <c r="BV27" s="26">
        <v>-70.188000000000002</v>
      </c>
      <c r="BW27" s="26">
        <v>-76.956000000000003</v>
      </c>
      <c r="BX27" s="208">
        <v>-78.066999999999993</v>
      </c>
      <c r="BY27" s="208"/>
      <c r="BZ27" s="208"/>
      <c r="CA27" s="208"/>
      <c r="CB27" s="208"/>
      <c r="CC27" s="208"/>
      <c r="CD27" s="208"/>
      <c r="CE27" s="208"/>
      <c r="CF27" s="208"/>
      <c r="CG27" s="208"/>
      <c r="CH27" s="208"/>
      <c r="CI27" s="208"/>
      <c r="CJ27" s="208"/>
      <c r="CK27" s="208"/>
      <c r="CL27" s="208"/>
      <c r="CM27" s="208"/>
      <c r="CN27" s="208"/>
      <c r="CO27" s="208"/>
      <c r="CP27" s="208"/>
      <c r="CQ27" s="208"/>
      <c r="CR27" s="208"/>
      <c r="CS27" s="208"/>
      <c r="CT27" s="208"/>
      <c r="CU27" s="208"/>
      <c r="CV27" s="208"/>
      <c r="CW27" s="208"/>
      <c r="CX27" s="208"/>
      <c r="CY27" s="208"/>
      <c r="CZ27" s="208"/>
      <c r="DA27" s="208"/>
      <c r="DB27" s="208"/>
      <c r="DC27" s="208"/>
      <c r="DD27" s="208"/>
      <c r="DE27" s="208"/>
      <c r="DF27" s="208"/>
      <c r="DG27" s="208"/>
      <c r="DH27" s="208"/>
      <c r="DI27" s="208"/>
      <c r="DJ27" s="208"/>
      <c r="DK27" s="208"/>
      <c r="DL27" s="208"/>
      <c r="DM27" s="208"/>
      <c r="DN27" s="208"/>
      <c r="DO27" s="208"/>
      <c r="DP27" s="208"/>
      <c r="DQ27" s="208"/>
      <c r="DR27" s="208"/>
      <c r="DS27" s="208"/>
      <c r="DT27" s="208"/>
      <c r="DU27" s="208"/>
      <c r="DV27" s="208"/>
      <c r="DW27" s="208"/>
      <c r="DX27" s="208"/>
      <c r="DY27" s="208"/>
      <c r="DZ27" s="208"/>
      <c r="EA27" s="208"/>
      <c r="EB27" s="208"/>
      <c r="EC27" s="208"/>
      <c r="ED27" s="208"/>
      <c r="EE27" s="208"/>
      <c r="EF27" s="208"/>
      <c r="EG27" s="208"/>
      <c r="EH27" s="208"/>
      <c r="EI27" s="208"/>
      <c r="EJ27" s="208"/>
      <c r="EK27" s="208"/>
      <c r="EL27" s="209"/>
      <c r="EM27" s="209"/>
      <c r="EN27" s="209"/>
      <c r="EO27" s="209"/>
      <c r="EP27" s="209"/>
      <c r="EQ27" s="209"/>
      <c r="ER27" s="209"/>
      <c r="ES27" s="209"/>
      <c r="ET27" s="209"/>
      <c r="EU27" s="209"/>
      <c r="EV27" s="209"/>
      <c r="EW27" s="209"/>
    </row>
    <row r="28" spans="1:153" ht="12" customHeight="1" x14ac:dyDescent="0.35">
      <c r="A28" s="58">
        <v>7</v>
      </c>
      <c r="C28" s="61" t="s">
        <v>23</v>
      </c>
      <c r="D28" s="49" t="s">
        <v>9</v>
      </c>
      <c r="E28" s="66">
        <v>741.57799999999997</v>
      </c>
      <c r="F28" s="66">
        <v>1807.7660000000001</v>
      </c>
      <c r="G28" s="66">
        <v>1781.6669999999999</v>
      </c>
      <c r="H28" s="66">
        <v>1792.0050000000001</v>
      </c>
      <c r="I28" s="66">
        <v>1847.816</v>
      </c>
      <c r="J28" s="66">
        <v>1857.365</v>
      </c>
      <c r="K28" s="66">
        <v>2020.771</v>
      </c>
      <c r="L28" s="66">
        <v>2069.9290000000001</v>
      </c>
      <c r="M28" s="66">
        <v>2144.2869999999998</v>
      </c>
      <c r="N28" s="66">
        <v>2135.7719999999999</v>
      </c>
      <c r="O28" s="66">
        <v>2136.6610000000001</v>
      </c>
      <c r="P28" s="66">
        <v>2116.2739999999999</v>
      </c>
      <c r="Q28" s="66">
        <v>2123.192</v>
      </c>
      <c r="R28" s="66">
        <v>2133.4870000000001</v>
      </c>
      <c r="S28" s="66">
        <v>2130.9050000000002</v>
      </c>
      <c r="T28" s="66">
        <v>2043.9469999999999</v>
      </c>
      <c r="U28" s="66">
        <v>2018.3610000000001</v>
      </c>
      <c r="V28" s="66">
        <v>1981.5640000000001</v>
      </c>
      <c r="W28" s="66">
        <v>1903.3240000000001</v>
      </c>
      <c r="X28" s="66">
        <v>1825.5709999999999</v>
      </c>
      <c r="Y28" s="66">
        <v>1814.654</v>
      </c>
      <c r="Z28" s="66">
        <v>1474.376</v>
      </c>
      <c r="AA28" s="66">
        <v>1440</v>
      </c>
      <c r="AB28" s="66">
        <v>1410.0139999999999</v>
      </c>
      <c r="AC28" s="66">
        <v>1391.925</v>
      </c>
      <c r="AD28" s="66">
        <v>1350.873</v>
      </c>
      <c r="AE28" s="66">
        <v>1316.9380000000001</v>
      </c>
      <c r="AF28" s="66">
        <v>1263.9269999999999</v>
      </c>
      <c r="AG28" s="66">
        <v>1226.425</v>
      </c>
      <c r="AH28" s="66">
        <v>1162.098</v>
      </c>
      <c r="AI28" s="66">
        <v>1143.3979999999999</v>
      </c>
      <c r="AJ28" s="66">
        <v>1086.44</v>
      </c>
      <c r="AK28" s="66">
        <v>1079.1369999999999</v>
      </c>
      <c r="AL28" s="66">
        <v>1018.686</v>
      </c>
      <c r="AM28" s="66">
        <v>980.83699999999999</v>
      </c>
      <c r="AN28" s="66">
        <v>947.35199999999998</v>
      </c>
      <c r="AO28" s="66">
        <v>947.78200000000004</v>
      </c>
      <c r="AP28" s="66">
        <v>922.07600000000002</v>
      </c>
      <c r="AQ28" s="66">
        <v>888.81500000000005</v>
      </c>
      <c r="AR28" s="66">
        <v>847.05899999999997</v>
      </c>
      <c r="AS28" s="66">
        <v>845.27700000000004</v>
      </c>
      <c r="AT28" s="66">
        <v>812.10799999999995</v>
      </c>
      <c r="AU28" s="66">
        <v>780.32500000000005</v>
      </c>
      <c r="AV28" s="66">
        <v>752.67600000000004</v>
      </c>
      <c r="AW28" s="66">
        <v>747.23099999999999</v>
      </c>
      <c r="AX28" s="66">
        <v>715.41200000000003</v>
      </c>
      <c r="AY28" s="66">
        <v>639.846</v>
      </c>
      <c r="AZ28" s="66">
        <v>628.16300000000001</v>
      </c>
      <c r="BA28" s="66">
        <v>637.19799999999998</v>
      </c>
      <c r="BB28" s="66">
        <v>619.96900000000005</v>
      </c>
      <c r="BC28" s="66">
        <v>599.30799999999999</v>
      </c>
      <c r="BD28" s="66">
        <v>562.18499999999995</v>
      </c>
      <c r="BE28" s="66">
        <v>560.79300000000001</v>
      </c>
      <c r="BF28" s="66">
        <v>532.81500000000005</v>
      </c>
      <c r="BG28" s="66">
        <v>507.55799999999999</v>
      </c>
      <c r="BH28" s="66">
        <v>478.5</v>
      </c>
      <c r="BI28" s="66">
        <v>464.46499999999997</v>
      </c>
      <c r="BJ28" s="66">
        <v>441.70699999999999</v>
      </c>
      <c r="BK28" s="66">
        <v>436.39800000000002</v>
      </c>
      <c r="BL28" s="66">
        <v>421.048</v>
      </c>
      <c r="BM28" s="26">
        <v>414.125</v>
      </c>
      <c r="BN28" s="26">
        <v>397.84899999999999</v>
      </c>
      <c r="BO28" s="26">
        <v>379.04300000000001</v>
      </c>
      <c r="BP28" s="26">
        <v>350.73700000000002</v>
      </c>
      <c r="BQ28" s="26">
        <v>1873.633</v>
      </c>
      <c r="BR28" s="26">
        <v>1787.3420000000001</v>
      </c>
      <c r="BS28" s="26">
        <v>1703.2280000000001</v>
      </c>
      <c r="BT28" s="26">
        <v>1660.146</v>
      </c>
      <c r="BU28" s="26">
        <v>1632.2070000000001</v>
      </c>
      <c r="BV28" s="26">
        <v>1562.019</v>
      </c>
      <c r="BW28" s="26">
        <v>1485.0630000000001</v>
      </c>
      <c r="BX28" s="208">
        <v>1406.9960000000001</v>
      </c>
      <c r="BY28" s="208"/>
      <c r="BZ28" s="208"/>
      <c r="CA28" s="208"/>
      <c r="CB28" s="208"/>
      <c r="CC28" s="208"/>
      <c r="CD28" s="208"/>
      <c r="CE28" s="208"/>
      <c r="CF28" s="208"/>
      <c r="CG28" s="208"/>
      <c r="CH28" s="208"/>
      <c r="CI28" s="208"/>
      <c r="CJ28" s="208"/>
      <c r="CK28" s="208"/>
      <c r="CL28" s="208"/>
      <c r="CM28" s="208"/>
      <c r="CN28" s="208"/>
      <c r="CO28" s="208"/>
      <c r="CP28" s="208"/>
      <c r="CQ28" s="208"/>
      <c r="CR28" s="208"/>
      <c r="CS28" s="208"/>
      <c r="CT28" s="208"/>
      <c r="CU28" s="208"/>
      <c r="CV28" s="208"/>
      <c r="CW28" s="208"/>
      <c r="CX28" s="208"/>
      <c r="CY28" s="208"/>
      <c r="CZ28" s="208"/>
      <c r="DA28" s="208"/>
      <c r="DB28" s="208"/>
      <c r="DC28" s="208"/>
      <c r="DD28" s="208"/>
      <c r="DE28" s="208"/>
      <c r="DF28" s="208"/>
      <c r="DG28" s="208"/>
      <c r="DH28" s="208"/>
      <c r="DI28" s="208"/>
      <c r="DJ28" s="208"/>
      <c r="DK28" s="208"/>
      <c r="DL28" s="208"/>
      <c r="DM28" s="208"/>
      <c r="DN28" s="208"/>
      <c r="DO28" s="208"/>
      <c r="DP28" s="208"/>
      <c r="DQ28" s="208"/>
      <c r="DR28" s="208"/>
      <c r="DS28" s="208"/>
      <c r="DT28" s="208"/>
      <c r="DU28" s="208"/>
      <c r="DV28" s="208"/>
      <c r="DW28" s="208"/>
      <c r="DX28" s="208"/>
      <c r="DY28" s="208"/>
      <c r="DZ28" s="208"/>
      <c r="EA28" s="208"/>
      <c r="EB28" s="208"/>
      <c r="EC28" s="208"/>
      <c r="ED28" s="208"/>
      <c r="EE28" s="208"/>
      <c r="EF28" s="208"/>
      <c r="EG28" s="208"/>
      <c r="EH28" s="208"/>
      <c r="EI28" s="208"/>
      <c r="EJ28" s="208"/>
      <c r="EK28" s="208"/>
      <c r="EL28" s="209"/>
      <c r="EM28" s="209"/>
      <c r="EN28" s="209"/>
      <c r="EO28" s="209"/>
      <c r="EP28" s="209"/>
      <c r="EQ28" s="209"/>
      <c r="ER28" s="209"/>
      <c r="ES28" s="209"/>
      <c r="ET28" s="209"/>
      <c r="EU28" s="209"/>
      <c r="EV28" s="209"/>
      <c r="EW28" s="209"/>
    </row>
    <row r="29" spans="1:153" ht="12" customHeight="1" x14ac:dyDescent="0.35">
      <c r="A29" s="58">
        <v>8</v>
      </c>
      <c r="C29" s="61" t="s">
        <v>24</v>
      </c>
      <c r="D29" s="49" t="s">
        <v>9</v>
      </c>
      <c r="E29" s="66">
        <v>1210.4459999999999</v>
      </c>
      <c r="F29" s="66">
        <v>2751.067</v>
      </c>
      <c r="G29" s="66">
        <v>2557.8020000000001</v>
      </c>
      <c r="H29" s="66">
        <v>2855.6990000000001</v>
      </c>
      <c r="I29" s="66">
        <v>2900.1289999999999</v>
      </c>
      <c r="J29" s="66">
        <v>2945.2130000000002</v>
      </c>
      <c r="K29" s="66">
        <v>2951.4650000000001</v>
      </c>
      <c r="L29" s="66">
        <v>3044.0630000000001</v>
      </c>
      <c r="M29" s="66">
        <v>3050.6080000000002</v>
      </c>
      <c r="N29" s="66">
        <v>3012.451</v>
      </c>
      <c r="O29" s="66">
        <v>2965.848</v>
      </c>
      <c r="P29" s="66">
        <v>2962.3380000000002</v>
      </c>
      <c r="Q29" s="66">
        <v>2949.5929999999998</v>
      </c>
      <c r="R29" s="66">
        <v>2937.7890000000002</v>
      </c>
      <c r="S29" s="66">
        <v>2767.5889999999999</v>
      </c>
      <c r="T29" s="66">
        <v>2663.4769999999999</v>
      </c>
      <c r="U29" s="66">
        <v>2607.0129999999999</v>
      </c>
      <c r="V29" s="66">
        <v>2558.8449999999998</v>
      </c>
      <c r="W29" s="66">
        <v>2471.5639999999999</v>
      </c>
      <c r="X29" s="66">
        <v>2388.1469999999999</v>
      </c>
      <c r="Y29" s="66">
        <v>2347.221</v>
      </c>
      <c r="Z29" s="66">
        <v>1985.3320000000001</v>
      </c>
      <c r="AA29" s="66">
        <v>1952</v>
      </c>
      <c r="AB29" s="66">
        <v>1903.2950000000001</v>
      </c>
      <c r="AC29" s="66">
        <v>1869.857</v>
      </c>
      <c r="AD29" s="66">
        <v>1834.4870000000001</v>
      </c>
      <c r="AE29" s="66">
        <v>1773.316</v>
      </c>
      <c r="AF29" s="66">
        <v>1749.883</v>
      </c>
      <c r="AG29" s="66">
        <v>1703.11</v>
      </c>
      <c r="AH29" s="66">
        <v>1630.7639999999999</v>
      </c>
      <c r="AI29" s="66">
        <v>1604.875</v>
      </c>
      <c r="AJ29" s="66">
        <v>1525.096</v>
      </c>
      <c r="AK29" s="66">
        <v>1451.538</v>
      </c>
      <c r="AL29" s="66">
        <v>1398.4590000000001</v>
      </c>
      <c r="AM29" s="66">
        <v>1348.54</v>
      </c>
      <c r="AN29" s="66">
        <v>1299.0319999999999</v>
      </c>
      <c r="AO29" s="66">
        <v>1319.4</v>
      </c>
      <c r="AP29" s="66">
        <v>1282.5409999999999</v>
      </c>
      <c r="AQ29" s="66">
        <v>1241.3610000000001</v>
      </c>
      <c r="AR29" s="66">
        <v>1199.4259999999999</v>
      </c>
      <c r="AS29" s="66">
        <v>1192.8679999999999</v>
      </c>
      <c r="AT29" s="66">
        <v>1143.27</v>
      </c>
      <c r="AU29" s="66">
        <v>1117.191</v>
      </c>
      <c r="AV29" s="66">
        <v>1094.9469999999999</v>
      </c>
      <c r="AW29" s="66">
        <v>1082.3440000000001</v>
      </c>
      <c r="AX29" s="66">
        <v>1040.2529999999999</v>
      </c>
      <c r="AY29" s="66">
        <v>923.09799999999996</v>
      </c>
      <c r="AZ29" s="66">
        <v>912.90599999999995</v>
      </c>
      <c r="BA29" s="66">
        <v>890.899</v>
      </c>
      <c r="BB29" s="66">
        <v>884.94799999999998</v>
      </c>
      <c r="BC29" s="66">
        <v>868.50400000000002</v>
      </c>
      <c r="BD29" s="66">
        <v>831.94600000000003</v>
      </c>
      <c r="BE29" s="66">
        <v>806.43799999999999</v>
      </c>
      <c r="BF29" s="66">
        <v>786.10699999999997</v>
      </c>
      <c r="BG29" s="66">
        <v>756.99300000000005</v>
      </c>
      <c r="BH29" s="66">
        <v>718.20600000000002</v>
      </c>
      <c r="BI29" s="66">
        <v>709.18399999999997</v>
      </c>
      <c r="BJ29" s="66">
        <v>662.928</v>
      </c>
      <c r="BK29" s="66">
        <v>667.95</v>
      </c>
      <c r="BL29" s="66">
        <v>645.38099999999997</v>
      </c>
      <c r="BM29" s="26">
        <v>636.28499999999997</v>
      </c>
      <c r="BN29" s="26">
        <v>606.39099999999996</v>
      </c>
      <c r="BO29" s="26">
        <v>591.40499999999997</v>
      </c>
      <c r="BP29" s="26">
        <v>570.54499999999996</v>
      </c>
      <c r="BQ29" s="26">
        <v>5616.5339999999997</v>
      </c>
      <c r="BR29" s="26">
        <v>5545.1660000000002</v>
      </c>
      <c r="BS29" s="26">
        <v>5400.683</v>
      </c>
      <c r="BT29" s="26">
        <v>5266.7380000000003</v>
      </c>
      <c r="BU29" s="26">
        <v>5046.2659999999996</v>
      </c>
      <c r="BV29" s="26">
        <v>4888.7730000000001</v>
      </c>
      <c r="BW29" s="26">
        <v>4649.8329999999996</v>
      </c>
      <c r="BX29" s="208">
        <v>4473.799</v>
      </c>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c r="CY29" s="208"/>
      <c r="CZ29" s="208"/>
      <c r="DA29" s="208"/>
      <c r="DB29" s="208"/>
      <c r="DC29" s="208"/>
      <c r="DD29" s="208"/>
      <c r="DE29" s="208"/>
      <c r="DF29" s="208"/>
      <c r="DG29" s="208"/>
      <c r="DH29" s="208"/>
      <c r="DI29" s="208"/>
      <c r="DJ29" s="208"/>
      <c r="DK29" s="208"/>
      <c r="DL29" s="208"/>
      <c r="DM29" s="208"/>
      <c r="DN29" s="208"/>
      <c r="DO29" s="208"/>
      <c r="DP29" s="208"/>
      <c r="DQ29" s="208"/>
      <c r="DR29" s="208"/>
      <c r="DS29" s="208"/>
      <c r="DT29" s="208"/>
      <c r="DU29" s="208"/>
      <c r="DV29" s="208"/>
      <c r="DW29" s="208"/>
      <c r="DX29" s="208"/>
      <c r="DY29" s="208"/>
      <c r="DZ29" s="208"/>
      <c r="EA29" s="208"/>
      <c r="EB29" s="208"/>
      <c r="EC29" s="208"/>
      <c r="ED29" s="208"/>
      <c r="EE29" s="208"/>
      <c r="EF29" s="208"/>
      <c r="EG29" s="208"/>
      <c r="EH29" s="208"/>
      <c r="EI29" s="208"/>
      <c r="EJ29" s="208"/>
      <c r="EK29" s="208"/>
      <c r="EL29" s="209"/>
      <c r="EM29" s="209"/>
      <c r="EN29" s="209"/>
      <c r="EO29" s="209"/>
      <c r="EP29" s="209"/>
      <c r="EQ29" s="209"/>
      <c r="ER29" s="209"/>
      <c r="ES29" s="209"/>
      <c r="ET29" s="209"/>
      <c r="EU29" s="209"/>
      <c r="EV29" s="209"/>
      <c r="EW29" s="209"/>
    </row>
    <row r="30" spans="1:153" ht="12" customHeight="1" x14ac:dyDescent="0.35">
      <c r="A30" s="58"/>
      <c r="C30" s="60"/>
      <c r="D30" s="51"/>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24"/>
      <c r="BN30" s="24"/>
      <c r="BO30" s="24"/>
      <c r="BP30" s="24"/>
      <c r="BQ30" s="24"/>
      <c r="BR30" s="24"/>
      <c r="BS30" s="24"/>
      <c r="BT30" s="24"/>
      <c r="BU30" s="24"/>
      <c r="BV30" s="24"/>
      <c r="BW30" s="24"/>
      <c r="BX30" s="203"/>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69" t="s">
        <v>25</v>
      </c>
      <c r="C31" s="65" t="s">
        <v>179</v>
      </c>
      <c r="D31" s="50"/>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24"/>
      <c r="BN31" s="24"/>
      <c r="BO31" s="24"/>
      <c r="BP31" s="24"/>
      <c r="BQ31" s="24"/>
      <c r="BR31" s="24"/>
      <c r="BS31" s="24"/>
      <c r="BT31" s="24"/>
      <c r="BU31" s="24"/>
      <c r="BV31" s="24"/>
      <c r="BW31" s="24"/>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53"/>
      <c r="C32" s="60"/>
      <c r="D32" s="49"/>
      <c r="E32" s="66"/>
      <c r="F32" s="66"/>
      <c r="G32" s="66"/>
      <c r="H32" s="66"/>
      <c r="I32" s="66"/>
      <c r="J32" s="66"/>
      <c r="K32" s="66"/>
      <c r="L32" s="66"/>
      <c r="M32" s="66"/>
      <c r="N32" s="66"/>
      <c r="O32" s="66"/>
      <c r="P32" s="66"/>
      <c r="Q32" s="66"/>
      <c r="R32" s="66"/>
      <c r="S32" s="66"/>
      <c r="T32" s="66"/>
      <c r="U32" s="66"/>
      <c r="V32" s="66"/>
      <c r="W32" s="66"/>
      <c r="X32" s="66"/>
      <c r="Y32" s="66"/>
      <c r="Z32" s="66"/>
      <c r="AA32" s="66"/>
      <c r="AB32" s="66"/>
      <c r="AC32" s="66"/>
      <c r="AD32" s="66"/>
      <c r="AE32" s="66"/>
      <c r="AF32" s="66"/>
      <c r="AG32" s="66"/>
      <c r="AH32" s="66"/>
      <c r="AI32" s="66"/>
      <c r="AJ32" s="66"/>
      <c r="AK32" s="66"/>
      <c r="AL32" s="66"/>
      <c r="AM32" s="66"/>
      <c r="AN32" s="66"/>
      <c r="AO32" s="66"/>
      <c r="AP32" s="66"/>
      <c r="AQ32" s="66"/>
      <c r="AR32" s="66"/>
      <c r="AS32" s="66"/>
      <c r="AT32" s="66"/>
      <c r="AU32" s="66"/>
      <c r="AV32" s="66"/>
      <c r="AW32" s="66"/>
      <c r="AX32" s="66"/>
      <c r="AY32" s="66"/>
      <c r="AZ32" s="66"/>
      <c r="BA32" s="66"/>
      <c r="BB32" s="66"/>
      <c r="BC32" s="66"/>
      <c r="BD32" s="66"/>
      <c r="BE32" s="66"/>
      <c r="BF32" s="66"/>
      <c r="BG32" s="66"/>
      <c r="BH32" s="66"/>
      <c r="BI32" s="66"/>
      <c r="BJ32" s="66"/>
      <c r="BK32" s="66"/>
      <c r="BL32" s="66"/>
      <c r="BM32" s="24"/>
      <c r="BN32" s="24"/>
      <c r="BO32" s="24"/>
      <c r="BP32" s="24"/>
      <c r="BQ32" s="24"/>
      <c r="BR32" s="24"/>
      <c r="BS32" s="24"/>
      <c r="BT32" s="24"/>
      <c r="BU32" s="24"/>
      <c r="BV32" s="24"/>
      <c r="BW32" s="24"/>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5"/>
      <c r="EM32" s="205"/>
      <c r="EN32" s="205"/>
      <c r="EO32" s="205"/>
      <c r="EP32" s="205"/>
      <c r="EQ32" s="205"/>
      <c r="ER32" s="205"/>
      <c r="ES32" s="205"/>
      <c r="ET32" s="205"/>
      <c r="EU32" s="205"/>
      <c r="EV32" s="205"/>
      <c r="EW32" s="205"/>
    </row>
    <row r="33" spans="1:153" ht="12" customHeight="1" x14ac:dyDescent="0.35">
      <c r="A33" s="53"/>
      <c r="C33" s="46" t="s">
        <v>16</v>
      </c>
      <c r="D33" s="49"/>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c r="AF33" s="66"/>
      <c r="AG33" s="66"/>
      <c r="AH33" s="66"/>
      <c r="AI33" s="66"/>
      <c r="AJ33" s="66"/>
      <c r="AK33" s="66"/>
      <c r="AL33" s="66"/>
      <c r="AM33" s="66"/>
      <c r="AN33" s="66"/>
      <c r="AO33" s="66"/>
      <c r="AP33" s="66"/>
      <c r="AQ33" s="66"/>
      <c r="AR33" s="66"/>
      <c r="AS33" s="66"/>
      <c r="AT33" s="66"/>
      <c r="AU33" s="66"/>
      <c r="AV33" s="66"/>
      <c r="AW33" s="66"/>
      <c r="AX33" s="66"/>
      <c r="AY33" s="66"/>
      <c r="AZ33" s="66"/>
      <c r="BA33" s="66"/>
      <c r="BB33" s="66"/>
      <c r="BC33" s="66"/>
      <c r="BD33" s="66"/>
      <c r="BE33" s="66"/>
      <c r="BF33" s="66"/>
      <c r="BG33" s="66"/>
      <c r="BH33" s="66"/>
      <c r="BI33" s="66"/>
      <c r="BJ33" s="66"/>
      <c r="BK33" s="66"/>
      <c r="BL33" s="66"/>
      <c r="BM33" s="24"/>
      <c r="BN33" s="24"/>
      <c r="BO33" s="24"/>
      <c r="BP33" s="24"/>
      <c r="BQ33" s="24"/>
      <c r="BR33" s="24"/>
      <c r="BS33" s="24"/>
      <c r="BT33" s="24"/>
      <c r="BU33" s="24"/>
      <c r="BV33" s="24"/>
      <c r="BW33" s="24"/>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58">
        <v>1</v>
      </c>
      <c r="C34" s="61" t="s">
        <v>17</v>
      </c>
      <c r="D34" s="49" t="s">
        <v>9</v>
      </c>
      <c r="E34" s="66">
        <v>13293.143</v>
      </c>
      <c r="F34" s="66">
        <v>14698.866</v>
      </c>
      <c r="G34" s="66">
        <v>15805.579</v>
      </c>
      <c r="H34" s="66">
        <v>14324.816999999999</v>
      </c>
      <c r="I34" s="66">
        <v>12064.257</v>
      </c>
      <c r="J34" s="66">
        <v>10602.018</v>
      </c>
      <c r="K34" s="66">
        <v>6439.9359999999997</v>
      </c>
      <c r="L34" s="66">
        <v>4977.74</v>
      </c>
      <c r="M34" s="66">
        <v>2874.991</v>
      </c>
      <c r="N34" s="66">
        <v>2903.0079999999998</v>
      </c>
      <c r="O34" s="66">
        <v>2899.7190000000001</v>
      </c>
      <c r="P34" s="66">
        <v>3046.08</v>
      </c>
      <c r="Q34" s="66">
        <v>2657.4059999999999</v>
      </c>
      <c r="R34" s="66">
        <v>3106.15</v>
      </c>
      <c r="S34" s="66">
        <v>3206.1950000000002</v>
      </c>
      <c r="T34" s="66">
        <v>3401.712</v>
      </c>
      <c r="U34" s="66">
        <v>3340.357</v>
      </c>
      <c r="V34" s="66">
        <v>3766.03</v>
      </c>
      <c r="W34" s="66">
        <v>4396.3180000000002</v>
      </c>
      <c r="X34" s="66">
        <v>4451.4309999999996</v>
      </c>
      <c r="Y34" s="66">
        <v>4365.7780000000002</v>
      </c>
      <c r="Z34" s="66">
        <v>4476.3090000000002</v>
      </c>
      <c r="AA34" s="66">
        <v>4644</v>
      </c>
      <c r="AB34" s="66">
        <v>4969.0600000000004</v>
      </c>
      <c r="AC34" s="66">
        <v>4708.4949999999999</v>
      </c>
      <c r="AD34" s="66">
        <v>5590.0590000000002</v>
      </c>
      <c r="AE34" s="66">
        <v>6542.933</v>
      </c>
      <c r="AF34" s="66">
        <v>7148.558</v>
      </c>
      <c r="AG34" s="66">
        <v>7429.8289999999997</v>
      </c>
      <c r="AH34" s="66">
        <v>7687.1220000000003</v>
      </c>
      <c r="AI34" s="66">
        <v>8851.7240000000002</v>
      </c>
      <c r="AJ34" s="66">
        <v>8621.6790000000001</v>
      </c>
      <c r="AK34" s="66">
        <v>8780.0049999999992</v>
      </c>
      <c r="AL34" s="66">
        <v>9573.848</v>
      </c>
      <c r="AM34" s="66">
        <v>11133.055</v>
      </c>
      <c r="AN34" s="66">
        <v>11374.358</v>
      </c>
      <c r="AO34" s="66">
        <v>14846.471</v>
      </c>
      <c r="AP34" s="66">
        <v>8585.8629999999994</v>
      </c>
      <c r="AQ34" s="66">
        <v>9293.6540000000005</v>
      </c>
      <c r="AR34" s="66">
        <v>9395.3019999999997</v>
      </c>
      <c r="AS34" s="66">
        <v>9123.15</v>
      </c>
      <c r="AT34" s="66">
        <v>8186.8289999999997</v>
      </c>
      <c r="AU34" s="66">
        <v>9142.5400000000009</v>
      </c>
      <c r="AV34" s="66">
        <v>8888.3430000000008</v>
      </c>
      <c r="AW34" s="66">
        <v>8895.1659999999993</v>
      </c>
      <c r="AX34" s="66">
        <v>8645.4719999999998</v>
      </c>
      <c r="AY34" s="66">
        <v>8627.1740000000009</v>
      </c>
      <c r="AZ34" s="66">
        <v>8977.375</v>
      </c>
      <c r="BA34" s="66">
        <v>8676.1569999999992</v>
      </c>
      <c r="BB34" s="66">
        <v>8981.7860000000001</v>
      </c>
      <c r="BC34" s="66">
        <v>9323.0020000000004</v>
      </c>
      <c r="BD34" s="66">
        <v>9314.9879999999994</v>
      </c>
      <c r="BE34" s="66">
        <v>9448.2739999999994</v>
      </c>
      <c r="BF34" s="66">
        <v>6545.8710000000001</v>
      </c>
      <c r="BG34" s="66">
        <v>8061.3119999999999</v>
      </c>
      <c r="BH34" s="66">
        <v>8771.9459999999999</v>
      </c>
      <c r="BI34" s="66">
        <v>9926.5460000000003</v>
      </c>
      <c r="BJ34" s="66">
        <v>10401.772999999999</v>
      </c>
      <c r="BK34" s="66">
        <v>8952.5349999999999</v>
      </c>
      <c r="BL34" s="66">
        <v>8442.5580000000009</v>
      </c>
      <c r="BM34" s="26">
        <v>10656.183999999999</v>
      </c>
      <c r="BN34" s="26">
        <v>10894.882</v>
      </c>
      <c r="BO34" s="26">
        <v>11111.411</v>
      </c>
      <c r="BP34" s="26">
        <v>10023.674999999999</v>
      </c>
      <c r="BQ34" s="26">
        <v>5967.8190000000004</v>
      </c>
      <c r="BR34" s="26">
        <v>4482.0439999999999</v>
      </c>
      <c r="BS34" s="26">
        <v>4741.1270000000004</v>
      </c>
      <c r="BT34" s="26">
        <v>4017.9110000000001</v>
      </c>
      <c r="BU34" s="26">
        <v>4505.1049999999996</v>
      </c>
      <c r="BV34" s="26">
        <v>5645.049</v>
      </c>
      <c r="BW34" s="26">
        <v>5408.35</v>
      </c>
      <c r="BX34" s="208">
        <v>5973.6310000000003</v>
      </c>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c r="CY34" s="208"/>
      <c r="CZ34" s="208"/>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08"/>
      <c r="EJ34" s="208"/>
      <c r="EK34" s="208"/>
      <c r="EL34" s="209"/>
      <c r="EM34" s="209"/>
      <c r="EN34" s="209"/>
      <c r="EO34" s="209"/>
      <c r="EP34" s="209"/>
      <c r="EQ34" s="209"/>
      <c r="ER34" s="209"/>
      <c r="ES34" s="209"/>
      <c r="ET34" s="209"/>
      <c r="EU34" s="209"/>
      <c r="EV34" s="209"/>
      <c r="EW34" s="209"/>
    </row>
    <row r="35" spans="1:153" ht="12" customHeight="1" x14ac:dyDescent="0.35">
      <c r="A35" s="58">
        <v>2</v>
      </c>
      <c r="C35" s="61" t="s">
        <v>18</v>
      </c>
      <c r="D35" s="49" t="s">
        <v>9</v>
      </c>
      <c r="E35" s="66">
        <v>-15252.687</v>
      </c>
      <c r="F35" s="66">
        <v>-13126.216</v>
      </c>
      <c r="G35" s="66">
        <v>-12849.071</v>
      </c>
      <c r="H35" s="66">
        <v>-8292.1679999999997</v>
      </c>
      <c r="I35" s="66">
        <v>-6457.8909999999996</v>
      </c>
      <c r="J35" s="66">
        <v>-6658.0609999999997</v>
      </c>
      <c r="K35" s="66">
        <v>-7363.0159999999996</v>
      </c>
      <c r="L35" s="66">
        <v>-5816.6819999999998</v>
      </c>
      <c r="M35" s="66">
        <v>-6351.8720000000003</v>
      </c>
      <c r="N35" s="66">
        <v>-5701.4089999999997</v>
      </c>
      <c r="O35" s="66">
        <v>-5890.4589999999998</v>
      </c>
      <c r="P35" s="66">
        <v>-5308.768</v>
      </c>
      <c r="Q35" s="66">
        <v>-4988.8209999999999</v>
      </c>
      <c r="R35" s="66">
        <v>-4426.5060000000003</v>
      </c>
      <c r="S35" s="66">
        <v>-4503.0320000000002</v>
      </c>
      <c r="T35" s="66">
        <v>-5418.5410000000002</v>
      </c>
      <c r="U35" s="66">
        <v>-3459.049</v>
      </c>
      <c r="V35" s="66">
        <v>-2565.2440000000001</v>
      </c>
      <c r="W35" s="66">
        <v>-2967.77</v>
      </c>
      <c r="X35" s="66">
        <v>-2650.7779999999998</v>
      </c>
      <c r="Y35" s="66">
        <v>-2233.3850000000002</v>
      </c>
      <c r="Z35" s="66">
        <v>-1708.818</v>
      </c>
      <c r="AA35" s="66">
        <v>-1851</v>
      </c>
      <c r="AB35" s="66">
        <v>-1457.633</v>
      </c>
      <c r="AC35" s="66">
        <v>-1249.6489999999999</v>
      </c>
      <c r="AD35" s="66">
        <v>-937.30899999999997</v>
      </c>
      <c r="AE35" s="66">
        <v>-815.31</v>
      </c>
      <c r="AF35" s="66">
        <v>-115.53400000000001</v>
      </c>
      <c r="AG35" s="66">
        <v>351.11700000000002</v>
      </c>
      <c r="AH35" s="66">
        <v>29.887</v>
      </c>
      <c r="AI35" s="66">
        <v>807.96600000000001</v>
      </c>
      <c r="AJ35" s="66">
        <v>814.12300000000005</v>
      </c>
      <c r="AK35" s="66">
        <v>1706.1690000000001</v>
      </c>
      <c r="AL35" s="66">
        <v>1835.59</v>
      </c>
      <c r="AM35" s="66">
        <v>2599.5540000000001</v>
      </c>
      <c r="AN35" s="66">
        <v>2680.5720000000001</v>
      </c>
      <c r="AO35" s="66">
        <v>5365.3270000000002</v>
      </c>
      <c r="AP35" s="66">
        <v>102.76</v>
      </c>
      <c r="AQ35" s="66">
        <v>271.06299999999999</v>
      </c>
      <c r="AR35" s="66">
        <v>450.47500000000002</v>
      </c>
      <c r="AS35" s="66">
        <v>422.64699999999999</v>
      </c>
      <c r="AT35" s="66">
        <v>-223.07300000000001</v>
      </c>
      <c r="AU35" s="66">
        <v>87.707999999999998</v>
      </c>
      <c r="AV35" s="66">
        <v>-944.26800000000003</v>
      </c>
      <c r="AW35" s="66">
        <v>-357.76</v>
      </c>
      <c r="AX35" s="66">
        <v>-429.745</v>
      </c>
      <c r="AY35" s="66">
        <v>-579.93799999999999</v>
      </c>
      <c r="AZ35" s="66">
        <v>-190.77199999999999</v>
      </c>
      <c r="BA35" s="66">
        <v>625.42100000000005</v>
      </c>
      <c r="BB35" s="66">
        <v>1054.758</v>
      </c>
      <c r="BC35" s="66">
        <v>1041.028</v>
      </c>
      <c r="BD35" s="66">
        <v>695.06700000000001</v>
      </c>
      <c r="BE35" s="66">
        <v>1270.182</v>
      </c>
      <c r="BF35" s="66">
        <v>54.762</v>
      </c>
      <c r="BG35" s="66">
        <v>574.947</v>
      </c>
      <c r="BH35" s="66">
        <v>1294.5329999999999</v>
      </c>
      <c r="BI35" s="66">
        <v>1826.3889999999999</v>
      </c>
      <c r="BJ35" s="66">
        <v>1537.3589999999999</v>
      </c>
      <c r="BK35" s="66">
        <v>1213.8879999999999</v>
      </c>
      <c r="BL35" s="66">
        <v>122.17</v>
      </c>
      <c r="BM35" s="26">
        <v>1692.306</v>
      </c>
      <c r="BN35" s="26">
        <v>1565.2929999999999</v>
      </c>
      <c r="BO35" s="26">
        <v>1437.31</v>
      </c>
      <c r="BP35" s="26">
        <v>-120.77800000000001</v>
      </c>
      <c r="BQ35" s="26">
        <v>-2152.7869999999998</v>
      </c>
      <c r="BR35" s="26">
        <v>-2856.529</v>
      </c>
      <c r="BS35" s="26">
        <v>-2979.0819999999999</v>
      </c>
      <c r="BT35" s="26">
        <v>-3281.7919999999999</v>
      </c>
      <c r="BU35" s="26">
        <v>-2292.7220000000002</v>
      </c>
      <c r="BV35" s="26">
        <v>-1845.7280000000001</v>
      </c>
      <c r="BW35" s="26">
        <v>-2095.518</v>
      </c>
      <c r="BX35" s="208">
        <v>-1988.7819999999999</v>
      </c>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c r="CY35" s="208"/>
      <c r="CZ35" s="208"/>
      <c r="DA35" s="208"/>
      <c r="DB35" s="208"/>
      <c r="DC35" s="208"/>
      <c r="DD35" s="208"/>
      <c r="DE35" s="208"/>
      <c r="DF35" s="208"/>
      <c r="DG35" s="208"/>
      <c r="DH35" s="208"/>
      <c r="DI35" s="208"/>
      <c r="DJ35" s="208"/>
      <c r="DK35" s="208"/>
      <c r="DL35" s="208"/>
      <c r="DM35" s="208"/>
      <c r="DN35" s="208"/>
      <c r="DO35" s="208"/>
      <c r="DP35" s="208"/>
      <c r="DQ35" s="208"/>
      <c r="DR35" s="208"/>
      <c r="DS35" s="208"/>
      <c r="DT35" s="208"/>
      <c r="DU35" s="208"/>
      <c r="DV35" s="208"/>
      <c r="DW35" s="208"/>
      <c r="DX35" s="208"/>
      <c r="DY35" s="208"/>
      <c r="DZ35" s="208"/>
      <c r="EA35" s="208"/>
      <c r="EB35" s="208"/>
      <c r="EC35" s="208"/>
      <c r="ED35" s="208"/>
      <c r="EE35" s="208"/>
      <c r="EF35" s="208"/>
      <c r="EG35" s="208"/>
      <c r="EH35" s="208"/>
      <c r="EI35" s="208"/>
      <c r="EJ35" s="208"/>
      <c r="EK35" s="208"/>
      <c r="EL35" s="209"/>
      <c r="EM35" s="209"/>
      <c r="EN35" s="209"/>
      <c r="EO35" s="209"/>
      <c r="EP35" s="209"/>
      <c r="EQ35" s="209"/>
      <c r="ER35" s="209"/>
      <c r="ES35" s="209"/>
      <c r="ET35" s="209"/>
      <c r="EU35" s="209"/>
      <c r="EV35" s="209"/>
      <c r="EW35" s="209"/>
    </row>
    <row r="36" spans="1:153" ht="12" customHeight="1" x14ac:dyDescent="0.35">
      <c r="A36" s="58">
        <v>3</v>
      </c>
      <c r="C36" s="61" t="s">
        <v>19</v>
      </c>
      <c r="D36" s="49" t="s">
        <v>9</v>
      </c>
      <c r="E36" s="66">
        <v>14160.916999999999</v>
      </c>
      <c r="F36" s="66">
        <v>16921.217000000001</v>
      </c>
      <c r="G36" s="66">
        <v>16715.168000000001</v>
      </c>
      <c r="H36" s="66">
        <v>13032.864</v>
      </c>
      <c r="I36" s="66">
        <v>12725.415999999999</v>
      </c>
      <c r="J36" s="66">
        <v>5850.5320000000002</v>
      </c>
      <c r="K36" s="66">
        <v>4973.2420000000002</v>
      </c>
      <c r="L36" s="66">
        <v>3530.623</v>
      </c>
      <c r="M36" s="66">
        <v>1888.4390000000001</v>
      </c>
      <c r="N36" s="66">
        <v>2254.6579999999999</v>
      </c>
      <c r="O36" s="66">
        <v>1984.6279999999999</v>
      </c>
      <c r="P36" s="66">
        <v>2491.86</v>
      </c>
      <c r="Q36" s="66">
        <v>2736.8449999999998</v>
      </c>
      <c r="R36" s="66">
        <v>3029.1950000000002</v>
      </c>
      <c r="S36" s="66">
        <v>2938.19</v>
      </c>
      <c r="T36" s="66">
        <v>3158.855</v>
      </c>
      <c r="U36" s="66">
        <v>3114.8380000000002</v>
      </c>
      <c r="V36" s="66">
        <v>4049.2289999999998</v>
      </c>
      <c r="W36" s="66">
        <v>4246.7790000000005</v>
      </c>
      <c r="X36" s="66">
        <v>3805.2930000000001</v>
      </c>
      <c r="Y36" s="66">
        <v>4372.0959999999995</v>
      </c>
      <c r="Z36" s="66">
        <v>4335.2430000000004</v>
      </c>
      <c r="AA36" s="66">
        <v>4011</v>
      </c>
      <c r="AB36" s="66">
        <v>4769.6229999999996</v>
      </c>
      <c r="AC36" s="66">
        <v>4552.1099999999997</v>
      </c>
      <c r="AD36" s="66">
        <v>6329.2830000000004</v>
      </c>
      <c r="AE36" s="66">
        <v>7253.5929999999998</v>
      </c>
      <c r="AF36" s="66">
        <v>7693.6719999999996</v>
      </c>
      <c r="AG36" s="66">
        <v>7487.6880000000001</v>
      </c>
      <c r="AH36" s="66">
        <v>8535.134</v>
      </c>
      <c r="AI36" s="66">
        <v>8956.0239999999994</v>
      </c>
      <c r="AJ36" s="66">
        <v>8187.1279999999997</v>
      </c>
      <c r="AK36" s="66">
        <v>8416.92</v>
      </c>
      <c r="AL36" s="66">
        <v>10577.897999999999</v>
      </c>
      <c r="AM36" s="66">
        <v>11750.191000000001</v>
      </c>
      <c r="AN36" s="66">
        <v>11585.064</v>
      </c>
      <c r="AO36" s="66">
        <v>12112.736999999999</v>
      </c>
      <c r="AP36" s="66">
        <v>9197.1820000000007</v>
      </c>
      <c r="AQ36" s="66">
        <v>8709.7729999999992</v>
      </c>
      <c r="AR36" s="66">
        <v>9409.7540000000008</v>
      </c>
      <c r="AS36" s="66">
        <v>7981.6450000000004</v>
      </c>
      <c r="AT36" s="66">
        <v>8537.8639999999996</v>
      </c>
      <c r="AU36" s="66">
        <v>9214.2279999999992</v>
      </c>
      <c r="AV36" s="66">
        <v>8571.107</v>
      </c>
      <c r="AW36" s="66">
        <v>8293.616</v>
      </c>
      <c r="AX36" s="66">
        <v>8696.4869999999992</v>
      </c>
      <c r="AY36" s="66">
        <v>8777.9480000000003</v>
      </c>
      <c r="AZ36" s="66">
        <v>8771.51</v>
      </c>
      <c r="BA36" s="66">
        <v>8507.6080000000002</v>
      </c>
      <c r="BB36" s="66">
        <v>9270.4429999999993</v>
      </c>
      <c r="BC36" s="66">
        <v>10108.021000000001</v>
      </c>
      <c r="BD36" s="66">
        <v>9745.0570000000007</v>
      </c>
      <c r="BE36" s="66">
        <v>9409.5499999999993</v>
      </c>
      <c r="BF36" s="66">
        <v>5089.7929999999997</v>
      </c>
      <c r="BG36" s="66">
        <v>9344.5349999999999</v>
      </c>
      <c r="BH36" s="66">
        <v>10224.726000000001</v>
      </c>
      <c r="BI36" s="66">
        <v>9734.0429999999997</v>
      </c>
      <c r="BJ36" s="66">
        <v>9294.3780000000006</v>
      </c>
      <c r="BK36" s="66">
        <v>9601.6970000000001</v>
      </c>
      <c r="BL36" s="66">
        <v>9981.9549999999999</v>
      </c>
      <c r="BM36" s="26">
        <v>11631.472</v>
      </c>
      <c r="BN36" s="26">
        <v>10833.425999999999</v>
      </c>
      <c r="BO36" s="26">
        <v>11279.549000000001</v>
      </c>
      <c r="BP36" s="26">
        <v>6473.7650000000003</v>
      </c>
      <c r="BQ36" s="26">
        <v>2899.6770000000001</v>
      </c>
      <c r="BR36" s="26">
        <v>5032.9849999999997</v>
      </c>
      <c r="BS36" s="26">
        <v>3556.7379999999998</v>
      </c>
      <c r="BT36" s="26">
        <v>3789.8290000000002</v>
      </c>
      <c r="BU36" s="26">
        <v>5266.11</v>
      </c>
      <c r="BV36" s="26">
        <v>5744.4840000000004</v>
      </c>
      <c r="BW36" s="26">
        <v>5611.9210000000003</v>
      </c>
      <c r="BX36" s="208">
        <v>6144.366</v>
      </c>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c r="CY36" s="208"/>
      <c r="CZ36" s="208"/>
      <c r="DA36" s="208"/>
      <c r="DB36" s="208"/>
      <c r="DC36" s="208"/>
      <c r="DD36" s="208"/>
      <c r="DE36" s="208"/>
      <c r="DF36" s="208"/>
      <c r="DG36" s="208"/>
      <c r="DH36" s="208"/>
      <c r="DI36" s="208"/>
      <c r="DJ36" s="208"/>
      <c r="DK36" s="208"/>
      <c r="DL36" s="208"/>
      <c r="DM36" s="208"/>
      <c r="DN36" s="208"/>
      <c r="DO36" s="208"/>
      <c r="DP36" s="208"/>
      <c r="DQ36" s="208"/>
      <c r="DR36" s="208"/>
      <c r="DS36" s="208"/>
      <c r="DT36" s="208"/>
      <c r="DU36" s="208"/>
      <c r="DV36" s="208"/>
      <c r="DW36" s="208"/>
      <c r="DX36" s="208"/>
      <c r="DY36" s="208"/>
      <c r="DZ36" s="208"/>
      <c r="EA36" s="208"/>
      <c r="EB36" s="208"/>
      <c r="EC36" s="208"/>
      <c r="ED36" s="208"/>
      <c r="EE36" s="208"/>
      <c r="EF36" s="208"/>
      <c r="EG36" s="208"/>
      <c r="EH36" s="208"/>
      <c r="EI36" s="208"/>
      <c r="EJ36" s="208"/>
      <c r="EK36" s="208"/>
      <c r="EL36" s="209"/>
      <c r="EM36" s="209"/>
      <c r="EN36" s="209"/>
      <c r="EO36" s="209"/>
      <c r="EP36" s="209"/>
      <c r="EQ36" s="209"/>
      <c r="ER36" s="209"/>
      <c r="ES36" s="209"/>
      <c r="ET36" s="209"/>
      <c r="EU36" s="209"/>
      <c r="EV36" s="209"/>
      <c r="EW36" s="209"/>
    </row>
    <row r="37" spans="1:153" ht="12" customHeight="1" x14ac:dyDescent="0.35">
      <c r="A37" s="58"/>
      <c r="C37" s="60"/>
      <c r="D37" s="51"/>
      <c r="E37" s="66"/>
      <c r="F37" s="66"/>
      <c r="G37" s="66"/>
      <c r="H37" s="66"/>
      <c r="I37" s="66"/>
      <c r="J37" s="66"/>
      <c r="K37" s="66"/>
      <c r="L37" s="66"/>
      <c r="M37" s="66"/>
      <c r="N37" s="66"/>
      <c r="O37" s="66"/>
      <c r="P37" s="66"/>
      <c r="Q37" s="66"/>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c r="BL37" s="66"/>
      <c r="BM37" s="24"/>
      <c r="BN37" s="24"/>
      <c r="BO37" s="24"/>
      <c r="BP37" s="24"/>
      <c r="BQ37" s="24"/>
      <c r="BR37" s="24"/>
      <c r="BS37" s="24"/>
      <c r="BT37" s="24"/>
      <c r="BU37" s="24"/>
      <c r="BV37" s="24"/>
      <c r="BW37" s="24"/>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5"/>
      <c r="EM37" s="205"/>
      <c r="EN37" s="205"/>
      <c r="EO37" s="205"/>
      <c r="EP37" s="205"/>
      <c r="EQ37" s="205"/>
      <c r="ER37" s="205"/>
      <c r="ES37" s="205"/>
      <c r="ET37" s="205"/>
      <c r="EU37" s="205"/>
      <c r="EV37" s="205"/>
      <c r="EW37" s="205"/>
    </row>
    <row r="38" spans="1:153" ht="12" customHeight="1" x14ac:dyDescent="0.35">
      <c r="A38" s="58"/>
      <c r="C38" s="46" t="s">
        <v>30</v>
      </c>
      <c r="D38" s="51"/>
      <c r="E38" s="66"/>
      <c r="F38" s="66"/>
      <c r="G38" s="66"/>
      <c r="H38" s="66"/>
      <c r="I38" s="66"/>
      <c r="J38" s="66"/>
      <c r="K38" s="66"/>
      <c r="L38" s="66"/>
      <c r="M38" s="66"/>
      <c r="N38" s="66"/>
      <c r="O38" s="66"/>
      <c r="P38" s="66"/>
      <c r="Q38" s="66"/>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c r="BL38" s="66"/>
      <c r="BM38" s="24"/>
      <c r="BN38" s="24"/>
      <c r="BO38" s="24"/>
      <c r="BP38" s="24"/>
      <c r="BQ38" s="24"/>
      <c r="BR38" s="24"/>
      <c r="BS38" s="24"/>
      <c r="BT38" s="24"/>
      <c r="BU38" s="24"/>
      <c r="BV38" s="24"/>
      <c r="BW38" s="24"/>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5"/>
      <c r="EM38" s="205"/>
      <c r="EN38" s="205"/>
      <c r="EO38" s="205"/>
      <c r="EP38" s="205"/>
      <c r="EQ38" s="205"/>
      <c r="ER38" s="205"/>
      <c r="ES38" s="205"/>
      <c r="ET38" s="205"/>
      <c r="EU38" s="205"/>
      <c r="EV38" s="205"/>
      <c r="EW38" s="205"/>
    </row>
    <row r="39" spans="1:153" ht="12" customHeight="1" x14ac:dyDescent="0.35">
      <c r="A39" s="58">
        <v>4</v>
      </c>
      <c r="C39" s="61" t="s">
        <v>20</v>
      </c>
      <c r="D39" s="49" t="s">
        <v>9</v>
      </c>
      <c r="E39" s="66">
        <v>374774.10100000002</v>
      </c>
      <c r="F39" s="66">
        <v>352646.43400000001</v>
      </c>
      <c r="G39" s="66">
        <v>331024.27899999998</v>
      </c>
      <c r="H39" s="66">
        <v>316916.67800000001</v>
      </c>
      <c r="I39" s="66">
        <v>311413.04399999999</v>
      </c>
      <c r="J39" s="66">
        <v>297600.201</v>
      </c>
      <c r="K39" s="66">
        <v>287014.79700000002</v>
      </c>
      <c r="L39" s="66">
        <v>278678.788</v>
      </c>
      <c r="M39" s="66">
        <v>272599.26899999997</v>
      </c>
      <c r="N39" s="66">
        <v>267258.29700000002</v>
      </c>
      <c r="O39" s="66">
        <v>270190.163</v>
      </c>
      <c r="P39" s="66">
        <v>265369.31199999998</v>
      </c>
      <c r="Q39" s="66">
        <v>268174.902</v>
      </c>
      <c r="R39" s="66">
        <v>264997.342</v>
      </c>
      <c r="S39" s="66">
        <v>260111.128</v>
      </c>
      <c r="T39" s="66">
        <v>258922.446</v>
      </c>
      <c r="U39" s="66">
        <v>255736.21400000001</v>
      </c>
      <c r="V39" s="66">
        <v>253261.777</v>
      </c>
      <c r="W39" s="66">
        <v>252084.94</v>
      </c>
      <c r="X39" s="66">
        <v>249792.24900000001</v>
      </c>
      <c r="Y39" s="66">
        <v>247005.65400000001</v>
      </c>
      <c r="Z39" s="66">
        <v>246529.92499999999</v>
      </c>
      <c r="AA39" s="66">
        <v>241705</v>
      </c>
      <c r="AB39" s="66">
        <v>238802.228</v>
      </c>
      <c r="AC39" s="66">
        <v>238326.573</v>
      </c>
      <c r="AD39" s="66">
        <v>237298.65599999999</v>
      </c>
      <c r="AE39" s="66">
        <v>236614.97200000001</v>
      </c>
      <c r="AF39" s="66">
        <v>234168.742</v>
      </c>
      <c r="AG39" s="66">
        <v>235804.28599999999</v>
      </c>
      <c r="AH39" s="66">
        <v>235797.84400000001</v>
      </c>
      <c r="AI39" s="66">
        <v>236460.85399999999</v>
      </c>
      <c r="AJ39" s="66">
        <v>237266.473</v>
      </c>
      <c r="AK39" s="66">
        <v>239451.06</v>
      </c>
      <c r="AL39" s="66">
        <v>241698.55799999999</v>
      </c>
      <c r="AM39" s="66">
        <v>242870.33300000001</v>
      </c>
      <c r="AN39" s="66">
        <v>245126.08600000001</v>
      </c>
      <c r="AO39" s="66">
        <v>249298.671</v>
      </c>
      <c r="AP39" s="66">
        <v>253048.14199999999</v>
      </c>
      <c r="AQ39" s="66">
        <v>255061.06299999999</v>
      </c>
      <c r="AR39" s="66">
        <v>254714.717</v>
      </c>
      <c r="AS39" s="66">
        <v>253880.62100000001</v>
      </c>
      <c r="AT39" s="66">
        <v>242396.85800000001</v>
      </c>
      <c r="AU39" s="66">
        <v>248109.61199999999</v>
      </c>
      <c r="AV39" s="66">
        <v>247182.666</v>
      </c>
      <c r="AW39" s="66">
        <v>246998.47500000001</v>
      </c>
      <c r="AX39" s="66">
        <v>242660.51699999999</v>
      </c>
      <c r="AY39" s="66">
        <v>240877.01500000001</v>
      </c>
      <c r="AZ39" s="66">
        <v>241110.16800000001</v>
      </c>
      <c r="BA39" s="66">
        <v>241824.38099999999</v>
      </c>
      <c r="BB39" s="66">
        <v>245770.179</v>
      </c>
      <c r="BC39" s="66">
        <v>245985.82800000001</v>
      </c>
      <c r="BD39" s="66">
        <v>247972.03</v>
      </c>
      <c r="BE39" s="66">
        <v>249034.76</v>
      </c>
      <c r="BF39" s="66">
        <v>249214.38200000001</v>
      </c>
      <c r="BG39" s="66">
        <v>250014.91</v>
      </c>
      <c r="BH39" s="66">
        <v>251857.796</v>
      </c>
      <c r="BI39" s="66">
        <v>251662.272</v>
      </c>
      <c r="BJ39" s="66">
        <v>253819.5</v>
      </c>
      <c r="BK39" s="66">
        <v>254330.978</v>
      </c>
      <c r="BL39" s="66">
        <v>254987.14600000001</v>
      </c>
      <c r="BM39" s="26">
        <v>256467.58</v>
      </c>
      <c r="BN39" s="26">
        <v>258393.78899999999</v>
      </c>
      <c r="BO39" s="26">
        <v>259138.38699999999</v>
      </c>
      <c r="BP39" s="26">
        <v>259228.12700000001</v>
      </c>
      <c r="BQ39" s="26">
        <v>255813.758</v>
      </c>
      <c r="BR39" s="26">
        <v>252181.63</v>
      </c>
      <c r="BS39" s="26">
        <v>249428.49100000001</v>
      </c>
      <c r="BT39" s="26">
        <v>246317.36600000001</v>
      </c>
      <c r="BU39" s="26">
        <v>244462.55300000001</v>
      </c>
      <c r="BV39" s="26">
        <v>242773.326</v>
      </c>
      <c r="BW39" s="26">
        <v>240956.90900000001</v>
      </c>
      <c r="BX39" s="208">
        <v>238427.62700000001</v>
      </c>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c r="CY39" s="208"/>
      <c r="CZ39" s="208"/>
      <c r="DA39" s="208"/>
      <c r="DB39" s="208"/>
      <c r="DC39" s="208"/>
      <c r="DD39" s="208"/>
      <c r="DE39" s="208"/>
      <c r="DF39" s="208"/>
      <c r="DG39" s="208"/>
      <c r="DH39" s="208"/>
      <c r="DI39" s="208"/>
      <c r="DJ39" s="208"/>
      <c r="DK39" s="208"/>
      <c r="DL39" s="208"/>
      <c r="DM39" s="208"/>
      <c r="DN39" s="208"/>
      <c r="DO39" s="208"/>
      <c r="DP39" s="208"/>
      <c r="DQ39" s="208"/>
      <c r="DR39" s="208"/>
      <c r="DS39" s="208"/>
      <c r="DT39" s="208"/>
      <c r="DU39" s="208"/>
      <c r="DV39" s="208"/>
      <c r="DW39" s="208"/>
      <c r="DX39" s="208"/>
      <c r="DY39" s="208"/>
      <c r="DZ39" s="208"/>
      <c r="EA39" s="208"/>
      <c r="EB39" s="208"/>
      <c r="EC39" s="208"/>
      <c r="ED39" s="208"/>
      <c r="EE39" s="208"/>
      <c r="EF39" s="208"/>
      <c r="EG39" s="208"/>
      <c r="EH39" s="208"/>
      <c r="EI39" s="208"/>
      <c r="EJ39" s="208"/>
      <c r="EK39" s="208"/>
      <c r="EL39" s="209"/>
      <c r="EM39" s="209"/>
      <c r="EN39" s="209"/>
      <c r="EO39" s="209"/>
      <c r="EP39" s="209"/>
      <c r="EQ39" s="209"/>
      <c r="ER39" s="209"/>
      <c r="ES39" s="209"/>
      <c r="ET39" s="209"/>
      <c r="EU39" s="209"/>
      <c r="EV39" s="209"/>
      <c r="EW39" s="209"/>
    </row>
    <row r="40" spans="1:153" ht="12" customHeight="1" x14ac:dyDescent="0.35">
      <c r="A40" s="58">
        <v>5</v>
      </c>
      <c r="C40" s="61" t="s">
        <v>21</v>
      </c>
      <c r="D40" s="49" t="s">
        <v>9</v>
      </c>
      <c r="E40" s="66">
        <v>32247.273000000001</v>
      </c>
      <c r="F40" s="66">
        <v>34412.027000000002</v>
      </c>
      <c r="G40" s="66">
        <v>34324.356</v>
      </c>
      <c r="H40" s="66">
        <v>32653.694</v>
      </c>
      <c r="I40" s="66">
        <v>32853.974999999999</v>
      </c>
      <c r="J40" s="66">
        <v>27929.771000000001</v>
      </c>
      <c r="K40" s="66">
        <v>26163.056</v>
      </c>
      <c r="L40" s="66">
        <v>24671.019</v>
      </c>
      <c r="M40" s="66">
        <v>23040.731</v>
      </c>
      <c r="N40" s="66">
        <v>16710.052</v>
      </c>
      <c r="O40" s="66">
        <v>15665.067999999999</v>
      </c>
      <c r="P40" s="66">
        <v>15158.153</v>
      </c>
      <c r="Q40" s="66">
        <v>15247.779</v>
      </c>
      <c r="R40" s="66">
        <v>16436.037</v>
      </c>
      <c r="S40" s="66">
        <v>16174.716</v>
      </c>
      <c r="T40" s="66">
        <v>15926.128000000001</v>
      </c>
      <c r="U40" s="66">
        <v>15511.797</v>
      </c>
      <c r="V40" s="66">
        <v>15843.66</v>
      </c>
      <c r="W40" s="66">
        <v>15655.11</v>
      </c>
      <c r="X40" s="66">
        <v>14982.712</v>
      </c>
      <c r="Y40" s="66">
        <v>14992.901</v>
      </c>
      <c r="Z40" s="66">
        <v>14853.532999999999</v>
      </c>
      <c r="AA40" s="66">
        <v>14181</v>
      </c>
      <c r="AB40" s="66">
        <v>10312.681</v>
      </c>
      <c r="AC40" s="66">
        <v>13554.22</v>
      </c>
      <c r="AD40" s="66">
        <v>14214.856</v>
      </c>
      <c r="AE40" s="66">
        <v>14695.178</v>
      </c>
      <c r="AF40" s="66">
        <v>14763.933999999999</v>
      </c>
      <c r="AG40" s="66">
        <v>14486.986999999999</v>
      </c>
      <c r="AH40" s="66">
        <v>15023.183000000001</v>
      </c>
      <c r="AI40" s="66">
        <v>15145.4</v>
      </c>
      <c r="AJ40" s="66">
        <v>14809.647999999999</v>
      </c>
      <c r="AK40" s="66">
        <v>14380.802</v>
      </c>
      <c r="AL40" s="66">
        <v>14997.768</v>
      </c>
      <c r="AM40" s="66">
        <v>15582.904</v>
      </c>
      <c r="AN40" s="66">
        <v>16360.039000000001</v>
      </c>
      <c r="AO40" s="66">
        <v>13076.241</v>
      </c>
      <c r="AP40" s="66">
        <v>14094.884</v>
      </c>
      <c r="AQ40" s="66">
        <v>13611.012000000001</v>
      </c>
      <c r="AR40" s="66">
        <v>13785.394</v>
      </c>
      <c r="AS40" s="66">
        <v>12828.269</v>
      </c>
      <c r="AT40" s="66">
        <v>12857.674999999999</v>
      </c>
      <c r="AU40" s="66">
        <v>12851.986000000001</v>
      </c>
      <c r="AV40" s="66">
        <v>12630.85</v>
      </c>
      <c r="AW40" s="66">
        <v>12057.931</v>
      </c>
      <c r="AX40" s="66">
        <v>12028.23</v>
      </c>
      <c r="AY40" s="66">
        <v>12184.472</v>
      </c>
      <c r="AZ40" s="66">
        <v>11520.126</v>
      </c>
      <c r="BA40" s="66">
        <v>11346.119000000001</v>
      </c>
      <c r="BB40" s="66">
        <v>11617.178</v>
      </c>
      <c r="BC40" s="66">
        <v>12316.745999999999</v>
      </c>
      <c r="BD40" s="66">
        <v>12610.880999999999</v>
      </c>
      <c r="BE40" s="66">
        <v>12498.655000000001</v>
      </c>
      <c r="BF40" s="66">
        <v>10408.06</v>
      </c>
      <c r="BG40" s="66">
        <v>11563.999</v>
      </c>
      <c r="BH40" s="66">
        <v>12946.234</v>
      </c>
      <c r="BI40" s="66">
        <v>12670.656000000001</v>
      </c>
      <c r="BJ40" s="66">
        <v>11575.37</v>
      </c>
      <c r="BK40" s="66">
        <v>11748.653</v>
      </c>
      <c r="BL40" s="66">
        <v>13267.739</v>
      </c>
      <c r="BM40" s="26">
        <v>14249.282999999999</v>
      </c>
      <c r="BN40" s="26">
        <v>14176.34</v>
      </c>
      <c r="BO40" s="26">
        <v>14331.165999999999</v>
      </c>
      <c r="BP40" s="26">
        <v>10333.218000000001</v>
      </c>
      <c r="BQ40" s="26">
        <v>6718.1220000000003</v>
      </c>
      <c r="BR40" s="26">
        <v>7244.7110000000002</v>
      </c>
      <c r="BS40" s="26">
        <v>6197.8509999999997</v>
      </c>
      <c r="BT40" s="26">
        <v>5955.1580000000004</v>
      </c>
      <c r="BU40" s="26">
        <v>6808.2860000000001</v>
      </c>
      <c r="BV40" s="26">
        <v>7071.5910000000003</v>
      </c>
      <c r="BW40" s="26">
        <v>7351.0039999999999</v>
      </c>
      <c r="BX40" s="208">
        <v>7715.558</v>
      </c>
      <c r="BY40" s="208"/>
      <c r="BZ40" s="208"/>
      <c r="CA40" s="208"/>
      <c r="CB40" s="208"/>
      <c r="CC40" s="208"/>
      <c r="CD40" s="208"/>
      <c r="CE40" s="208"/>
      <c r="CF40" s="208"/>
      <c r="CG40" s="208"/>
      <c r="CH40" s="208"/>
      <c r="CI40" s="208"/>
      <c r="CJ40" s="208"/>
      <c r="CK40" s="208"/>
      <c r="CL40" s="208"/>
      <c r="CM40" s="208"/>
      <c r="CN40" s="208"/>
      <c r="CO40" s="208"/>
      <c r="CP40" s="208"/>
      <c r="CQ40" s="208"/>
      <c r="CR40" s="208"/>
      <c r="CS40" s="208"/>
      <c r="CT40" s="208"/>
      <c r="CU40" s="208"/>
      <c r="CV40" s="208"/>
      <c r="CW40" s="208"/>
      <c r="CX40" s="208"/>
      <c r="CY40" s="208"/>
      <c r="CZ40" s="208"/>
      <c r="DA40" s="208"/>
      <c r="DB40" s="208"/>
      <c r="DC40" s="208"/>
      <c r="DD40" s="208"/>
      <c r="DE40" s="208"/>
      <c r="DF40" s="208"/>
      <c r="DG40" s="208"/>
      <c r="DH40" s="208"/>
      <c r="DI40" s="208"/>
      <c r="DJ40" s="208"/>
      <c r="DK40" s="208"/>
      <c r="DL40" s="208"/>
      <c r="DM40" s="208"/>
      <c r="DN40" s="208"/>
      <c r="DO40" s="208"/>
      <c r="DP40" s="208"/>
      <c r="DQ40" s="208"/>
      <c r="DR40" s="208"/>
      <c r="DS40" s="208"/>
      <c r="DT40" s="208"/>
      <c r="DU40" s="208"/>
      <c r="DV40" s="208"/>
      <c r="DW40" s="208"/>
      <c r="DX40" s="208"/>
      <c r="DY40" s="208"/>
      <c r="DZ40" s="208"/>
      <c r="EA40" s="208"/>
      <c r="EB40" s="208"/>
      <c r="EC40" s="208"/>
      <c r="ED40" s="208"/>
      <c r="EE40" s="208"/>
      <c r="EF40" s="208"/>
      <c r="EG40" s="208"/>
      <c r="EH40" s="208"/>
      <c r="EI40" s="208"/>
      <c r="EJ40" s="208"/>
      <c r="EK40" s="208"/>
      <c r="EL40" s="209"/>
      <c r="EM40" s="209"/>
      <c r="EN40" s="209"/>
      <c r="EO40" s="209"/>
      <c r="EP40" s="209"/>
      <c r="EQ40" s="209"/>
      <c r="ER40" s="209"/>
      <c r="ES40" s="209"/>
      <c r="ET40" s="209"/>
      <c r="EU40" s="209"/>
      <c r="EV40" s="209"/>
      <c r="EW40" s="209"/>
    </row>
    <row r="41" spans="1:153" ht="12" customHeight="1" x14ac:dyDescent="0.35">
      <c r="A41" s="68"/>
      <c r="C41" s="60"/>
      <c r="D41" s="51"/>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24"/>
      <c r="BN41" s="24"/>
      <c r="BO41" s="24"/>
      <c r="BP41" s="24"/>
      <c r="BQ41" s="24"/>
      <c r="BR41" s="24"/>
      <c r="BS41" s="24"/>
      <c r="BT41" s="24"/>
      <c r="BU41" s="24"/>
      <c r="BV41" s="24"/>
      <c r="BW41" s="24"/>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58"/>
      <c r="C42" s="46" t="s">
        <v>22</v>
      </c>
      <c r="D42" s="51"/>
      <c r="E42" s="66"/>
      <c r="F42" s="66"/>
      <c r="G42" s="66"/>
      <c r="H42" s="66"/>
      <c r="I42" s="66"/>
      <c r="J42" s="66"/>
      <c r="K42" s="66"/>
      <c r="L42" s="66"/>
      <c r="M42" s="66"/>
      <c r="N42" s="66"/>
      <c r="O42" s="66"/>
      <c r="P42" s="66"/>
      <c r="Q42" s="66"/>
      <c r="R42" s="66"/>
      <c r="S42" s="66"/>
      <c r="T42" s="66"/>
      <c r="U42" s="66"/>
      <c r="V42" s="66"/>
      <c r="W42" s="66"/>
      <c r="X42" s="66"/>
      <c r="Y42" s="66"/>
      <c r="Z42" s="66"/>
      <c r="AA42" s="66"/>
      <c r="AB42" s="66"/>
      <c r="AC42" s="66"/>
      <c r="AD42" s="66"/>
      <c r="AE42" s="66"/>
      <c r="AF42" s="66"/>
      <c r="AG42" s="66"/>
      <c r="AH42" s="66"/>
      <c r="AI42" s="66"/>
      <c r="AJ42" s="66"/>
      <c r="AK42" s="66"/>
      <c r="AL42" s="66"/>
      <c r="AM42" s="66"/>
      <c r="AN42" s="66"/>
      <c r="AO42" s="66"/>
      <c r="AP42" s="66"/>
      <c r="AQ42" s="66"/>
      <c r="AR42" s="66"/>
      <c r="AS42" s="66"/>
      <c r="AT42" s="66"/>
      <c r="AU42" s="66"/>
      <c r="AV42" s="66"/>
      <c r="AW42" s="66"/>
      <c r="AX42" s="66"/>
      <c r="AY42" s="66"/>
      <c r="AZ42" s="66"/>
      <c r="BA42" s="66"/>
      <c r="BB42" s="66"/>
      <c r="BC42" s="66"/>
      <c r="BD42" s="66"/>
      <c r="BE42" s="66"/>
      <c r="BF42" s="66"/>
      <c r="BG42" s="66"/>
      <c r="BH42" s="66"/>
      <c r="BI42" s="66"/>
      <c r="BJ42" s="66"/>
      <c r="BK42" s="66"/>
      <c r="BL42" s="66"/>
      <c r="BM42" s="24"/>
      <c r="BN42" s="24"/>
      <c r="BO42" s="24"/>
      <c r="BP42" s="24"/>
      <c r="BQ42" s="24"/>
      <c r="BR42" s="24"/>
      <c r="BS42" s="24"/>
      <c r="BT42" s="24"/>
      <c r="BU42" s="24"/>
      <c r="BV42" s="24"/>
      <c r="BW42" s="24"/>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58">
        <v>6</v>
      </c>
      <c r="C43" s="61" t="s">
        <v>139</v>
      </c>
      <c r="D43" s="49" t="s">
        <v>9</v>
      </c>
      <c r="E43" s="66" t="s">
        <v>238</v>
      </c>
      <c r="F43" s="66">
        <v>126.99</v>
      </c>
      <c r="G43" s="66">
        <v>45.158000000000001</v>
      </c>
      <c r="H43" s="66">
        <v>1.4379999999999999</v>
      </c>
      <c r="I43" s="66">
        <v>49.716000000000001</v>
      </c>
      <c r="J43" s="66">
        <v>-2.7930000000000001</v>
      </c>
      <c r="K43" s="66">
        <v>-185.28700000000001</v>
      </c>
      <c r="L43" s="66">
        <v>-9.4760000000000009</v>
      </c>
      <c r="M43" s="66">
        <v>5.0350000000000001</v>
      </c>
      <c r="N43" s="66">
        <v>-26.617000000000001</v>
      </c>
      <c r="O43" s="66">
        <v>-17.175000000000001</v>
      </c>
      <c r="P43" s="66">
        <v>-5.6340000000000003</v>
      </c>
      <c r="Q43" s="66">
        <v>9.5169999999999995</v>
      </c>
      <c r="R43" s="66">
        <v>-40.557000000000002</v>
      </c>
      <c r="S43" s="66">
        <v>-10.337999999999999</v>
      </c>
      <c r="T43" s="66">
        <v>-10.164999999999999</v>
      </c>
      <c r="U43" s="66">
        <v>-29.097999999999999</v>
      </c>
      <c r="V43" s="66">
        <v>-14.554</v>
      </c>
      <c r="W43" s="66">
        <v>-35.482999999999997</v>
      </c>
      <c r="X43" s="66">
        <v>14.679</v>
      </c>
      <c r="Y43" s="66">
        <v>-5.6989999999999998</v>
      </c>
      <c r="Z43" s="66">
        <v>-144.99700000000001</v>
      </c>
      <c r="AA43" s="66">
        <v>-14</v>
      </c>
      <c r="AB43" s="66">
        <v>-10.31</v>
      </c>
      <c r="AC43" s="66">
        <v>-5.3390000000000004</v>
      </c>
      <c r="AD43" s="66">
        <v>-15.372</v>
      </c>
      <c r="AE43" s="66">
        <v>-12.198</v>
      </c>
      <c r="AF43" s="66">
        <v>-21.141999999999999</v>
      </c>
      <c r="AG43" s="66">
        <v>-7.8789999999999996</v>
      </c>
      <c r="AH43" s="66">
        <v>-18.931000000000001</v>
      </c>
      <c r="AI43" s="66">
        <v>-8.3170000000000002</v>
      </c>
      <c r="AJ43" s="66">
        <v>-25.291</v>
      </c>
      <c r="AK43" s="66">
        <v>-2.5419999999999998</v>
      </c>
      <c r="AL43" s="66">
        <v>-19.498999999999999</v>
      </c>
      <c r="AM43" s="66">
        <v>2.0310000000000001</v>
      </c>
      <c r="AN43" s="66">
        <v>-12.042</v>
      </c>
      <c r="AO43" s="66">
        <v>-18.140999999999998</v>
      </c>
      <c r="AP43" s="66">
        <v>-15.269</v>
      </c>
      <c r="AQ43" s="66">
        <v>-0.17299999999999999</v>
      </c>
      <c r="AR43" s="66">
        <v>-5.7359999999999998</v>
      </c>
      <c r="AS43" s="66">
        <v>-2.8340000000000001</v>
      </c>
      <c r="AT43" s="66">
        <v>-5.6449999999999996</v>
      </c>
      <c r="AU43" s="66">
        <v>7.367</v>
      </c>
      <c r="AV43" s="66">
        <v>-18.797999999999998</v>
      </c>
      <c r="AW43" s="66">
        <v>0.39500000000000002</v>
      </c>
      <c r="AX43" s="66">
        <v>-11.601000000000001</v>
      </c>
      <c r="AY43" s="66">
        <v>-10.068</v>
      </c>
      <c r="AZ43" s="66">
        <v>-1.91</v>
      </c>
      <c r="BA43" s="66">
        <v>2.4319999999999999</v>
      </c>
      <c r="BB43" s="66">
        <v>-8.7479999999999993</v>
      </c>
      <c r="BC43" s="66">
        <v>-3.734</v>
      </c>
      <c r="BD43" s="66">
        <v>-12.361000000000001</v>
      </c>
      <c r="BE43" s="66">
        <v>-4.0949999999999998</v>
      </c>
      <c r="BF43" s="66">
        <v>-10.257</v>
      </c>
      <c r="BG43" s="66">
        <v>-1.9350000000000001</v>
      </c>
      <c r="BH43" s="66">
        <v>-4.0730000000000004</v>
      </c>
      <c r="BI43" s="66">
        <v>0.124</v>
      </c>
      <c r="BJ43" s="66">
        <v>-5.6109999999999998</v>
      </c>
      <c r="BK43" s="66">
        <v>-2.02</v>
      </c>
      <c r="BL43" s="66">
        <v>-6.016</v>
      </c>
      <c r="BM43" s="26">
        <v>-4.0309999999999997</v>
      </c>
      <c r="BN43" s="26">
        <v>-1.8720000000000001</v>
      </c>
      <c r="BO43" s="26">
        <v>-0.50700000000000001</v>
      </c>
      <c r="BP43" s="26">
        <v>-5.9320000000000004</v>
      </c>
      <c r="BQ43" s="26">
        <v>-25.616</v>
      </c>
      <c r="BR43" s="26">
        <v>-31.187000000000001</v>
      </c>
      <c r="BS43" s="26">
        <v>-28.797999999999998</v>
      </c>
      <c r="BT43" s="26">
        <v>-31.719000000000001</v>
      </c>
      <c r="BU43" s="26">
        <v>-18.751999999999999</v>
      </c>
      <c r="BV43" s="26">
        <v>-25.088000000000001</v>
      </c>
      <c r="BW43" s="26">
        <v>-25.873000000000001</v>
      </c>
      <c r="BX43" s="208">
        <v>-43.716999999999999</v>
      </c>
      <c r="BY43" s="208"/>
      <c r="BZ43" s="208"/>
      <c r="CA43" s="208"/>
      <c r="CB43" s="208"/>
      <c r="CC43" s="208"/>
      <c r="CD43" s="208"/>
      <c r="CE43" s="208"/>
      <c r="CF43" s="208"/>
      <c r="CG43" s="208"/>
      <c r="CH43" s="208"/>
      <c r="CI43" s="208"/>
      <c r="CJ43" s="208"/>
      <c r="CK43" s="208"/>
      <c r="CL43" s="208"/>
      <c r="CM43" s="208"/>
      <c r="CN43" s="208"/>
      <c r="CO43" s="208"/>
      <c r="CP43" s="208"/>
      <c r="CQ43" s="208"/>
      <c r="CR43" s="208"/>
      <c r="CS43" s="208"/>
      <c r="CT43" s="208"/>
      <c r="CU43" s="208"/>
      <c r="CV43" s="208"/>
      <c r="CW43" s="208"/>
      <c r="CX43" s="208"/>
      <c r="CY43" s="208"/>
      <c r="CZ43" s="208"/>
      <c r="DA43" s="208"/>
      <c r="DB43" s="208"/>
      <c r="DC43" s="208"/>
      <c r="DD43" s="208"/>
      <c r="DE43" s="208"/>
      <c r="DF43" s="208"/>
      <c r="DG43" s="208"/>
      <c r="DH43" s="208"/>
      <c r="DI43" s="208"/>
      <c r="DJ43" s="208"/>
      <c r="DK43" s="208"/>
      <c r="DL43" s="208"/>
      <c r="DM43" s="208"/>
      <c r="DN43" s="208"/>
      <c r="DO43" s="208"/>
      <c r="DP43" s="208"/>
      <c r="DQ43" s="208"/>
      <c r="DR43" s="208"/>
      <c r="DS43" s="208"/>
      <c r="DT43" s="208"/>
      <c r="DU43" s="208"/>
      <c r="DV43" s="208"/>
      <c r="DW43" s="208"/>
      <c r="DX43" s="208"/>
      <c r="DY43" s="208"/>
      <c r="DZ43" s="208"/>
      <c r="EA43" s="208"/>
      <c r="EB43" s="208"/>
      <c r="EC43" s="208"/>
      <c r="ED43" s="208"/>
      <c r="EE43" s="208"/>
      <c r="EF43" s="208"/>
      <c r="EG43" s="208"/>
      <c r="EH43" s="208"/>
      <c r="EI43" s="208"/>
      <c r="EJ43" s="208"/>
      <c r="EK43" s="208"/>
      <c r="EL43" s="209"/>
      <c r="EM43" s="209"/>
      <c r="EN43" s="209"/>
      <c r="EO43" s="209"/>
      <c r="EP43" s="209"/>
      <c r="EQ43" s="209"/>
      <c r="ER43" s="209"/>
      <c r="ES43" s="209"/>
      <c r="ET43" s="209"/>
      <c r="EU43" s="209"/>
      <c r="EV43" s="209"/>
      <c r="EW43" s="209"/>
    </row>
    <row r="44" spans="1:153" ht="12" customHeight="1" x14ac:dyDescent="0.35">
      <c r="A44" s="58">
        <v>7</v>
      </c>
      <c r="C44" s="61" t="s">
        <v>23</v>
      </c>
      <c r="D44" s="49" t="s">
        <v>9</v>
      </c>
      <c r="E44" s="66">
        <v>1633.586</v>
      </c>
      <c r="F44" s="66">
        <v>796.36900000000003</v>
      </c>
      <c r="G44" s="66">
        <v>841.52700000000004</v>
      </c>
      <c r="H44" s="66">
        <v>842.96500000000003</v>
      </c>
      <c r="I44" s="66">
        <v>892.68100000000004</v>
      </c>
      <c r="J44" s="66">
        <v>889.88800000000003</v>
      </c>
      <c r="K44" s="66">
        <v>704.601</v>
      </c>
      <c r="L44" s="66">
        <v>695.125</v>
      </c>
      <c r="M44" s="66">
        <v>700.16</v>
      </c>
      <c r="N44" s="66">
        <v>673.54300000000001</v>
      </c>
      <c r="O44" s="66">
        <v>656.36800000000005</v>
      </c>
      <c r="P44" s="66">
        <v>650.73400000000004</v>
      </c>
      <c r="Q44" s="66">
        <v>660.25099999999998</v>
      </c>
      <c r="R44" s="66">
        <v>619.69399999999996</v>
      </c>
      <c r="S44" s="66">
        <v>609.35599999999999</v>
      </c>
      <c r="T44" s="66">
        <v>599.19200000000001</v>
      </c>
      <c r="U44" s="66">
        <v>570.09400000000005</v>
      </c>
      <c r="V44" s="66">
        <v>555.54</v>
      </c>
      <c r="W44" s="66">
        <v>520.05700000000002</v>
      </c>
      <c r="X44" s="66">
        <v>534.73599999999999</v>
      </c>
      <c r="Y44" s="66">
        <v>529.03599999999994</v>
      </c>
      <c r="Z44" s="66">
        <v>384.03899999999999</v>
      </c>
      <c r="AA44" s="66">
        <v>370</v>
      </c>
      <c r="AB44" s="66">
        <v>359.97</v>
      </c>
      <c r="AC44" s="66">
        <v>354.63099999999997</v>
      </c>
      <c r="AD44" s="66">
        <v>339.25900000000001</v>
      </c>
      <c r="AE44" s="66">
        <v>327.06099999999998</v>
      </c>
      <c r="AF44" s="66">
        <v>305.91899999999998</v>
      </c>
      <c r="AG44" s="66">
        <v>298.04000000000002</v>
      </c>
      <c r="AH44" s="66">
        <v>279.10899999999998</v>
      </c>
      <c r="AI44" s="66">
        <v>270.79199999999997</v>
      </c>
      <c r="AJ44" s="66">
        <v>245.501</v>
      </c>
      <c r="AK44" s="66">
        <v>242.959</v>
      </c>
      <c r="AL44" s="66">
        <v>223.46</v>
      </c>
      <c r="AM44" s="66">
        <v>225.49100000000001</v>
      </c>
      <c r="AN44" s="66">
        <v>213.45</v>
      </c>
      <c r="AO44" s="66">
        <v>195.30799999999999</v>
      </c>
      <c r="AP44" s="66">
        <v>180.03899999999999</v>
      </c>
      <c r="AQ44" s="66">
        <v>179.86600000000001</v>
      </c>
      <c r="AR44" s="66">
        <v>174.13</v>
      </c>
      <c r="AS44" s="66">
        <v>171.29599999999999</v>
      </c>
      <c r="AT44" s="66">
        <v>165.65100000000001</v>
      </c>
      <c r="AU44" s="66">
        <v>173.01900000000001</v>
      </c>
      <c r="AV44" s="66">
        <v>154.221</v>
      </c>
      <c r="AW44" s="66">
        <v>154.61600000000001</v>
      </c>
      <c r="AX44" s="66">
        <v>143.01499999999999</v>
      </c>
      <c r="AY44" s="66">
        <v>132.94800000000001</v>
      </c>
      <c r="AZ44" s="66">
        <v>131.03800000000001</v>
      </c>
      <c r="BA44" s="66">
        <v>133.47</v>
      </c>
      <c r="BB44" s="66">
        <v>116.864</v>
      </c>
      <c r="BC44" s="66">
        <v>113.13</v>
      </c>
      <c r="BD44" s="66">
        <v>100.76900000000001</v>
      </c>
      <c r="BE44" s="66">
        <v>96.674000000000007</v>
      </c>
      <c r="BF44" s="66">
        <v>86.417000000000002</v>
      </c>
      <c r="BG44" s="66">
        <v>84.382999999999996</v>
      </c>
      <c r="BH44" s="66">
        <v>80.31</v>
      </c>
      <c r="BI44" s="66">
        <v>80.433999999999997</v>
      </c>
      <c r="BJ44" s="66">
        <v>74.822999999999993</v>
      </c>
      <c r="BK44" s="66">
        <v>72.802999999999997</v>
      </c>
      <c r="BL44" s="66">
        <v>66.787000000000006</v>
      </c>
      <c r="BM44" s="26">
        <v>62.756</v>
      </c>
      <c r="BN44" s="26">
        <v>60.884</v>
      </c>
      <c r="BO44" s="26">
        <v>60.377000000000002</v>
      </c>
      <c r="BP44" s="26">
        <v>54.445</v>
      </c>
      <c r="BQ44" s="26">
        <v>551.68100000000004</v>
      </c>
      <c r="BR44" s="26">
        <v>520.49400000000003</v>
      </c>
      <c r="BS44" s="26">
        <v>491.69600000000003</v>
      </c>
      <c r="BT44" s="26">
        <v>459.97699999999998</v>
      </c>
      <c r="BU44" s="26">
        <v>441.22500000000002</v>
      </c>
      <c r="BV44" s="26">
        <v>416.137</v>
      </c>
      <c r="BW44" s="26">
        <v>390.26400000000001</v>
      </c>
      <c r="BX44" s="208">
        <v>346.54700000000003</v>
      </c>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c r="CY44" s="208"/>
      <c r="CZ44" s="208"/>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08"/>
      <c r="DW44" s="208"/>
      <c r="DX44" s="208"/>
      <c r="DY44" s="208"/>
      <c r="DZ44" s="208"/>
      <c r="EA44" s="208"/>
      <c r="EB44" s="208"/>
      <c r="EC44" s="208"/>
      <c r="ED44" s="208"/>
      <c r="EE44" s="208"/>
      <c r="EF44" s="208"/>
      <c r="EG44" s="208"/>
      <c r="EH44" s="208"/>
      <c r="EI44" s="208"/>
      <c r="EJ44" s="208"/>
      <c r="EK44" s="208"/>
      <c r="EL44" s="209"/>
      <c r="EM44" s="209"/>
      <c r="EN44" s="209"/>
      <c r="EO44" s="209"/>
      <c r="EP44" s="209"/>
      <c r="EQ44" s="209"/>
      <c r="ER44" s="209"/>
      <c r="ES44" s="209"/>
      <c r="ET44" s="209"/>
      <c r="EU44" s="209"/>
      <c r="EV44" s="209"/>
      <c r="EW44" s="209"/>
    </row>
    <row r="45" spans="1:153" ht="12" customHeight="1" x14ac:dyDescent="0.35">
      <c r="A45" s="58">
        <v>8</v>
      </c>
      <c r="C45" s="61" t="s">
        <v>24</v>
      </c>
      <c r="D45" s="49" t="s">
        <v>9</v>
      </c>
      <c r="E45" s="66">
        <v>2391.2280000000001</v>
      </c>
      <c r="F45" s="66">
        <v>1228.491</v>
      </c>
      <c r="G45" s="66">
        <v>1173.979</v>
      </c>
      <c r="H45" s="66">
        <v>1276.82</v>
      </c>
      <c r="I45" s="66">
        <v>1330.8430000000001</v>
      </c>
      <c r="J45" s="66">
        <v>1352.9090000000001</v>
      </c>
      <c r="K45" s="66">
        <v>1268.0170000000001</v>
      </c>
      <c r="L45" s="66">
        <v>1267.248</v>
      </c>
      <c r="M45" s="66">
        <v>1215.95</v>
      </c>
      <c r="N45" s="66">
        <v>1175.002</v>
      </c>
      <c r="O45" s="66">
        <v>1153.413</v>
      </c>
      <c r="P45" s="66">
        <v>1121.4829999999999</v>
      </c>
      <c r="Q45" s="66">
        <v>1110.49</v>
      </c>
      <c r="R45" s="66">
        <v>1074.345</v>
      </c>
      <c r="S45" s="66">
        <v>897.90899999999999</v>
      </c>
      <c r="T45" s="66">
        <v>869.15099999999995</v>
      </c>
      <c r="U45" s="66">
        <v>829.87599999999998</v>
      </c>
      <c r="V45" s="66">
        <v>807.70500000000004</v>
      </c>
      <c r="W45" s="66">
        <v>750.31799999999998</v>
      </c>
      <c r="X45" s="66">
        <v>754.76700000000005</v>
      </c>
      <c r="Y45" s="66">
        <v>735.98400000000004</v>
      </c>
      <c r="Z45" s="66">
        <v>571.74699999999996</v>
      </c>
      <c r="AA45" s="66">
        <v>553</v>
      </c>
      <c r="AB45" s="66">
        <v>544.33399999999995</v>
      </c>
      <c r="AC45" s="66">
        <v>528.57299999999998</v>
      </c>
      <c r="AD45" s="66">
        <v>504.77300000000002</v>
      </c>
      <c r="AE45" s="66">
        <v>471.17200000000003</v>
      </c>
      <c r="AF45" s="66">
        <v>484.22199999999998</v>
      </c>
      <c r="AG45" s="66">
        <v>459.93700000000001</v>
      </c>
      <c r="AH45" s="66">
        <v>445.99099999999999</v>
      </c>
      <c r="AI45" s="66">
        <v>434.27100000000002</v>
      </c>
      <c r="AJ45" s="66">
        <v>399.98899999999998</v>
      </c>
      <c r="AK45" s="66">
        <v>355.63900000000001</v>
      </c>
      <c r="AL45" s="66">
        <v>332.483</v>
      </c>
      <c r="AM45" s="66">
        <v>329.43299999999999</v>
      </c>
      <c r="AN45" s="66">
        <v>304.97000000000003</v>
      </c>
      <c r="AO45" s="66">
        <v>286.512</v>
      </c>
      <c r="AP45" s="66">
        <v>270.262</v>
      </c>
      <c r="AQ45" s="66">
        <v>267.31299999999999</v>
      </c>
      <c r="AR45" s="66">
        <v>261.13</v>
      </c>
      <c r="AS45" s="66">
        <v>254.69399999999999</v>
      </c>
      <c r="AT45" s="66">
        <v>248.83099999999999</v>
      </c>
      <c r="AU45" s="66">
        <v>250.63900000000001</v>
      </c>
      <c r="AV45" s="66">
        <v>227.358</v>
      </c>
      <c r="AW45" s="66">
        <v>225.43700000000001</v>
      </c>
      <c r="AX45" s="66">
        <v>210.76400000000001</v>
      </c>
      <c r="AY45" s="66">
        <v>206.352</v>
      </c>
      <c r="AZ45" s="66">
        <v>224.37100000000001</v>
      </c>
      <c r="BA45" s="66">
        <v>202.54599999999999</v>
      </c>
      <c r="BB45" s="66">
        <v>180.351</v>
      </c>
      <c r="BC45" s="66">
        <v>175.66200000000001</v>
      </c>
      <c r="BD45" s="66">
        <v>160.63</v>
      </c>
      <c r="BE45" s="66">
        <v>156.28899999999999</v>
      </c>
      <c r="BF45" s="66">
        <v>150.91399999999999</v>
      </c>
      <c r="BG45" s="66">
        <v>142.535</v>
      </c>
      <c r="BH45" s="66">
        <v>132.84399999999999</v>
      </c>
      <c r="BI45" s="66">
        <v>122.09399999999999</v>
      </c>
      <c r="BJ45" s="66">
        <v>113.23699999999999</v>
      </c>
      <c r="BK45" s="66">
        <v>110.461</v>
      </c>
      <c r="BL45" s="66">
        <v>103.437</v>
      </c>
      <c r="BM45" s="26">
        <v>94.852999999999994</v>
      </c>
      <c r="BN45" s="26">
        <v>88.158000000000001</v>
      </c>
      <c r="BO45" s="26">
        <v>88.027000000000001</v>
      </c>
      <c r="BP45" s="26">
        <v>81.489999999999995</v>
      </c>
      <c r="BQ45" s="26">
        <v>1206.806</v>
      </c>
      <c r="BR45" s="26">
        <v>1151.7170000000001</v>
      </c>
      <c r="BS45" s="26">
        <v>1104.7639999999999</v>
      </c>
      <c r="BT45" s="26">
        <v>1046.799</v>
      </c>
      <c r="BU45" s="26">
        <v>982.24599999999998</v>
      </c>
      <c r="BV45" s="26">
        <v>926.69899999999996</v>
      </c>
      <c r="BW45" s="26">
        <v>861.59100000000001</v>
      </c>
      <c r="BX45" s="208">
        <v>792.94899999999996</v>
      </c>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c r="CY45" s="208"/>
      <c r="CZ45" s="208"/>
      <c r="DA45" s="208"/>
      <c r="DB45" s="208"/>
      <c r="DC45" s="208"/>
      <c r="DD45" s="208"/>
      <c r="DE45" s="208"/>
      <c r="DF45" s="208"/>
      <c r="DG45" s="208"/>
      <c r="DH45" s="208"/>
      <c r="DI45" s="208"/>
      <c r="DJ45" s="208"/>
      <c r="DK45" s="208"/>
      <c r="DL45" s="208"/>
      <c r="DM45" s="208"/>
      <c r="DN45" s="208"/>
      <c r="DO45" s="208"/>
      <c r="DP45" s="208"/>
      <c r="DQ45" s="208"/>
      <c r="DR45" s="208"/>
      <c r="DS45" s="208"/>
      <c r="DT45" s="208"/>
      <c r="DU45" s="208"/>
      <c r="DV45" s="208"/>
      <c r="DW45" s="208"/>
      <c r="DX45" s="208"/>
      <c r="DY45" s="208"/>
      <c r="DZ45" s="208"/>
      <c r="EA45" s="208"/>
      <c r="EB45" s="208"/>
      <c r="EC45" s="208"/>
      <c r="ED45" s="208"/>
      <c r="EE45" s="208"/>
      <c r="EF45" s="208"/>
      <c r="EG45" s="208"/>
      <c r="EH45" s="208"/>
      <c r="EI45" s="208"/>
      <c r="EJ45" s="208"/>
      <c r="EK45" s="208"/>
      <c r="EL45" s="209"/>
      <c r="EM45" s="209"/>
      <c r="EN45" s="209"/>
      <c r="EO45" s="209"/>
      <c r="EP45" s="209"/>
      <c r="EQ45" s="209"/>
      <c r="ER45" s="209"/>
      <c r="ES45" s="209"/>
      <c r="ET45" s="209"/>
      <c r="EU45" s="209"/>
      <c r="EV45" s="209"/>
      <c r="EW45" s="209"/>
    </row>
    <row r="46" spans="1:153" ht="12" customHeight="1" x14ac:dyDescent="0.35">
      <c r="A46" s="53"/>
      <c r="C46" s="60"/>
      <c r="D46" s="49"/>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24"/>
      <c r="BN46" s="24"/>
      <c r="BO46" s="24"/>
      <c r="BP46" s="24"/>
      <c r="BQ46" s="24"/>
      <c r="BR46" s="24"/>
      <c r="BS46" s="24"/>
      <c r="BT46" s="24"/>
      <c r="BU46" s="24"/>
      <c r="BV46" s="24"/>
      <c r="BW46" s="24"/>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69" t="s">
        <v>26</v>
      </c>
      <c r="C47" s="65" t="s">
        <v>173</v>
      </c>
      <c r="D47" s="50"/>
      <c r="E47" s="66"/>
      <c r="F47" s="66"/>
      <c r="G47" s="66"/>
      <c r="H47" s="66"/>
      <c r="I47" s="66"/>
      <c r="J47" s="66"/>
      <c r="K47" s="66"/>
      <c r="L47" s="66"/>
      <c r="M47" s="66"/>
      <c r="N47" s="66"/>
      <c r="O47" s="66"/>
      <c r="P47" s="66"/>
      <c r="Q47" s="66"/>
      <c r="R47" s="66"/>
      <c r="S47" s="66"/>
      <c r="T47" s="66"/>
      <c r="U47" s="66"/>
      <c r="V47" s="66"/>
      <c r="W47" s="66"/>
      <c r="X47" s="66"/>
      <c r="Y47" s="66"/>
      <c r="Z47" s="66"/>
      <c r="AA47" s="66"/>
      <c r="AB47" s="66"/>
      <c r="AC47" s="66"/>
      <c r="AD47" s="66"/>
      <c r="AE47" s="66"/>
      <c r="AF47" s="66"/>
      <c r="AG47" s="66"/>
      <c r="AH47" s="66"/>
      <c r="AI47" s="66"/>
      <c r="AJ47" s="66"/>
      <c r="AK47" s="66"/>
      <c r="AL47" s="66"/>
      <c r="AM47" s="66"/>
      <c r="AN47" s="66"/>
      <c r="AO47" s="66"/>
      <c r="AP47" s="66"/>
      <c r="AQ47" s="66"/>
      <c r="AR47" s="66"/>
      <c r="AS47" s="66"/>
      <c r="AT47" s="66"/>
      <c r="AU47" s="66"/>
      <c r="AV47" s="66"/>
      <c r="AW47" s="66"/>
      <c r="AX47" s="66"/>
      <c r="AY47" s="66"/>
      <c r="AZ47" s="66"/>
      <c r="BA47" s="66"/>
      <c r="BB47" s="66"/>
      <c r="BC47" s="66"/>
      <c r="BD47" s="66"/>
      <c r="BE47" s="66"/>
      <c r="BF47" s="66"/>
      <c r="BG47" s="66"/>
      <c r="BH47" s="66"/>
      <c r="BI47" s="66"/>
      <c r="BJ47" s="66"/>
      <c r="BK47" s="66"/>
      <c r="BL47" s="66"/>
      <c r="BM47" s="24"/>
      <c r="BN47" s="24"/>
      <c r="BO47" s="24"/>
      <c r="BP47" s="24"/>
      <c r="BQ47" s="24"/>
      <c r="BR47" s="24"/>
      <c r="BS47" s="24"/>
      <c r="BT47" s="24"/>
      <c r="BU47" s="24"/>
      <c r="BV47" s="24"/>
      <c r="BW47" s="24"/>
      <c r="BX47" s="203"/>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53"/>
      <c r="C48" s="60"/>
      <c r="D48" s="49"/>
      <c r="E48" s="66"/>
      <c r="F48" s="66"/>
      <c r="G48" s="66"/>
      <c r="H48" s="66"/>
      <c r="I48" s="66"/>
      <c r="J48" s="66"/>
      <c r="K48" s="66"/>
      <c r="L48" s="66"/>
      <c r="M48" s="66"/>
      <c r="N48" s="66"/>
      <c r="O48" s="66"/>
      <c r="P48" s="66"/>
      <c r="Q48" s="66"/>
      <c r="R48" s="66"/>
      <c r="S48" s="66"/>
      <c r="T48" s="66"/>
      <c r="U48" s="66"/>
      <c r="V48" s="66"/>
      <c r="W48" s="66"/>
      <c r="X48" s="66"/>
      <c r="Y48" s="66"/>
      <c r="Z48" s="66"/>
      <c r="AA48" s="66"/>
      <c r="AB48" s="66"/>
      <c r="AC48" s="66"/>
      <c r="AD48" s="66"/>
      <c r="AE48" s="66"/>
      <c r="AF48" s="66"/>
      <c r="AG48" s="66"/>
      <c r="AH48" s="66"/>
      <c r="AI48" s="66"/>
      <c r="AJ48" s="66"/>
      <c r="AK48" s="66"/>
      <c r="AL48" s="66"/>
      <c r="AM48" s="66"/>
      <c r="AN48" s="66"/>
      <c r="AO48" s="66"/>
      <c r="AP48" s="66"/>
      <c r="AQ48" s="66"/>
      <c r="AR48" s="66"/>
      <c r="AS48" s="66"/>
      <c r="AT48" s="66"/>
      <c r="AU48" s="66"/>
      <c r="AV48" s="66"/>
      <c r="AW48" s="66"/>
      <c r="AX48" s="66"/>
      <c r="AY48" s="66"/>
      <c r="AZ48" s="66"/>
      <c r="BA48" s="66"/>
      <c r="BB48" s="66"/>
      <c r="BC48" s="66"/>
      <c r="BD48" s="66"/>
      <c r="BE48" s="66"/>
      <c r="BF48" s="66"/>
      <c r="BG48" s="66"/>
      <c r="BH48" s="66"/>
      <c r="BI48" s="66"/>
      <c r="BJ48" s="66"/>
      <c r="BK48" s="66"/>
      <c r="BL48" s="66"/>
      <c r="BM48" s="24"/>
      <c r="BN48" s="24"/>
      <c r="BO48" s="24"/>
      <c r="BP48" s="24"/>
      <c r="BQ48" s="24"/>
      <c r="BR48" s="24"/>
      <c r="BS48" s="24"/>
      <c r="BT48" s="24"/>
      <c r="BU48" s="24"/>
      <c r="BV48" s="24"/>
      <c r="BW48" s="24"/>
      <c r="BX48" s="203"/>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53"/>
      <c r="C49" s="46" t="s">
        <v>16</v>
      </c>
      <c r="D49" s="49"/>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66"/>
      <c r="AL49" s="66"/>
      <c r="AM49" s="66"/>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24"/>
      <c r="BN49" s="24"/>
      <c r="BO49" s="24"/>
      <c r="BP49" s="24"/>
      <c r="BQ49" s="24"/>
      <c r="BR49" s="24"/>
      <c r="BS49" s="24"/>
      <c r="BT49" s="24"/>
      <c r="BU49" s="24"/>
      <c r="BV49" s="24"/>
      <c r="BW49" s="24"/>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58">
        <v>1</v>
      </c>
      <c r="C50" s="61" t="s">
        <v>17</v>
      </c>
      <c r="D50" s="49" t="s">
        <v>9</v>
      </c>
      <c r="E50" s="66">
        <v>86432.163</v>
      </c>
      <c r="F50" s="66">
        <v>96694.880999999994</v>
      </c>
      <c r="G50" s="66">
        <v>101979.98</v>
      </c>
      <c r="H50" s="66">
        <v>86608.823000000004</v>
      </c>
      <c r="I50" s="66">
        <v>73365.331000000006</v>
      </c>
      <c r="J50" s="66">
        <v>71629.615999999995</v>
      </c>
      <c r="K50" s="66">
        <v>60583.695</v>
      </c>
      <c r="L50" s="66">
        <v>44823.241000000002</v>
      </c>
      <c r="M50" s="66">
        <v>32588.306</v>
      </c>
      <c r="N50" s="66">
        <v>33799.533000000003</v>
      </c>
      <c r="O50" s="66">
        <v>40330.642</v>
      </c>
      <c r="P50" s="66">
        <v>41246.305</v>
      </c>
      <c r="Q50" s="66">
        <v>32050.567999999999</v>
      </c>
      <c r="R50" s="66">
        <v>36472.239999999998</v>
      </c>
      <c r="S50" s="66">
        <v>40827.544999999998</v>
      </c>
      <c r="T50" s="66">
        <v>36814.947</v>
      </c>
      <c r="U50" s="66">
        <v>32984.724999999999</v>
      </c>
      <c r="V50" s="66">
        <v>36554.241000000002</v>
      </c>
      <c r="W50" s="66">
        <v>43568.226999999999</v>
      </c>
      <c r="X50" s="66">
        <v>40107.072999999997</v>
      </c>
      <c r="Y50" s="66">
        <v>36442.684000000001</v>
      </c>
      <c r="Z50" s="66">
        <v>36926.807999999997</v>
      </c>
      <c r="AA50" s="66">
        <v>39595</v>
      </c>
      <c r="AB50" s="66">
        <v>39397.195</v>
      </c>
      <c r="AC50" s="66">
        <v>34044.483999999997</v>
      </c>
      <c r="AD50" s="66">
        <v>41673.78</v>
      </c>
      <c r="AE50" s="66">
        <v>49570.122000000003</v>
      </c>
      <c r="AF50" s="66">
        <v>51491.135999999999</v>
      </c>
      <c r="AG50" s="66">
        <v>47097.300999999999</v>
      </c>
      <c r="AH50" s="66">
        <v>51518.103999999999</v>
      </c>
      <c r="AI50" s="66">
        <v>55910.718000000001</v>
      </c>
      <c r="AJ50" s="66">
        <v>51371.767</v>
      </c>
      <c r="AK50" s="66">
        <v>45593.341999999997</v>
      </c>
      <c r="AL50" s="66">
        <v>52564.000999999997</v>
      </c>
      <c r="AM50" s="66">
        <v>62095.995999999999</v>
      </c>
      <c r="AN50" s="66">
        <v>63090.044999999998</v>
      </c>
      <c r="AO50" s="66">
        <v>64015.298000000003</v>
      </c>
      <c r="AP50" s="66">
        <v>58037.381999999998</v>
      </c>
      <c r="AQ50" s="66">
        <v>64447.771999999997</v>
      </c>
      <c r="AR50" s="66">
        <v>62772.618999999999</v>
      </c>
      <c r="AS50" s="66">
        <v>60435.915000000001</v>
      </c>
      <c r="AT50" s="66">
        <v>62586.375999999997</v>
      </c>
      <c r="AU50" s="66">
        <v>70719.892000000007</v>
      </c>
      <c r="AV50" s="66">
        <v>68963.539999999994</v>
      </c>
      <c r="AW50" s="66">
        <v>62436.474999999999</v>
      </c>
      <c r="AX50" s="66">
        <v>66729.277000000002</v>
      </c>
      <c r="AY50" s="66">
        <v>73454.664000000004</v>
      </c>
      <c r="AZ50" s="66">
        <v>72875.539000000004</v>
      </c>
      <c r="BA50" s="66">
        <v>63368.347999999998</v>
      </c>
      <c r="BB50" s="66">
        <v>66088.259999999995</v>
      </c>
      <c r="BC50" s="66">
        <v>73303.858999999997</v>
      </c>
      <c r="BD50" s="66">
        <v>73466.501999999993</v>
      </c>
      <c r="BE50" s="66">
        <v>65818.021999999997</v>
      </c>
      <c r="BF50" s="66">
        <v>44159.88</v>
      </c>
      <c r="BG50" s="66">
        <v>62527.45</v>
      </c>
      <c r="BH50" s="66">
        <v>76601.634000000005</v>
      </c>
      <c r="BI50" s="66">
        <v>83175.142000000007</v>
      </c>
      <c r="BJ50" s="66">
        <v>89117.085999999996</v>
      </c>
      <c r="BK50" s="66">
        <v>73437.691999999995</v>
      </c>
      <c r="BL50" s="66">
        <v>70200.638999999996</v>
      </c>
      <c r="BM50" s="26">
        <v>76942.33</v>
      </c>
      <c r="BN50" s="26">
        <v>77985.252999999997</v>
      </c>
      <c r="BO50" s="26">
        <v>85944.428</v>
      </c>
      <c r="BP50" s="26">
        <v>81619.404999999999</v>
      </c>
      <c r="BQ50" s="26">
        <v>58587.24</v>
      </c>
      <c r="BR50" s="26">
        <v>52134.03</v>
      </c>
      <c r="BS50" s="26">
        <v>61404.034</v>
      </c>
      <c r="BT50" s="26">
        <v>52943.578000000001</v>
      </c>
      <c r="BU50" s="26">
        <v>51589.466999999997</v>
      </c>
      <c r="BV50" s="26">
        <v>60204.169000000002</v>
      </c>
      <c r="BW50" s="26">
        <v>65539.349000000002</v>
      </c>
      <c r="BX50" s="208">
        <v>68781.81</v>
      </c>
      <c r="BY50" s="208"/>
      <c r="BZ50" s="208"/>
      <c r="CA50" s="208"/>
      <c r="CB50" s="208"/>
      <c r="CC50" s="208"/>
      <c r="CD50" s="208"/>
      <c r="CE50" s="208"/>
      <c r="CF50" s="208"/>
      <c r="CG50" s="208"/>
      <c r="CH50" s="208"/>
      <c r="CI50" s="208"/>
      <c r="CJ50" s="208"/>
      <c r="CK50" s="208"/>
      <c r="CL50" s="208"/>
      <c r="CM50" s="208"/>
      <c r="CN50" s="208"/>
      <c r="CO50" s="208"/>
      <c r="CP50" s="208"/>
      <c r="CQ50" s="208"/>
      <c r="CR50" s="208"/>
      <c r="CS50" s="208"/>
      <c r="CT50" s="208"/>
      <c r="CU50" s="208"/>
      <c r="CV50" s="208"/>
      <c r="CW50" s="208"/>
      <c r="CX50" s="208"/>
      <c r="CY50" s="208"/>
      <c r="CZ50" s="208"/>
      <c r="DA50" s="208"/>
      <c r="DB50" s="208"/>
      <c r="DC50" s="208"/>
      <c r="DD50" s="208"/>
      <c r="DE50" s="208"/>
      <c r="DF50" s="208"/>
      <c r="DG50" s="208"/>
      <c r="DH50" s="208"/>
      <c r="DI50" s="208"/>
      <c r="DJ50" s="208"/>
      <c r="DK50" s="208"/>
      <c r="DL50" s="208"/>
      <c r="DM50" s="208"/>
      <c r="DN50" s="208"/>
      <c r="DO50" s="208"/>
      <c r="DP50" s="208"/>
      <c r="DQ50" s="208"/>
      <c r="DR50" s="208"/>
      <c r="DS50" s="208"/>
      <c r="DT50" s="208"/>
      <c r="DU50" s="208"/>
      <c r="DV50" s="208"/>
      <c r="DW50" s="208"/>
      <c r="DX50" s="208"/>
      <c r="DY50" s="208"/>
      <c r="DZ50" s="208"/>
      <c r="EA50" s="208"/>
      <c r="EB50" s="208"/>
      <c r="EC50" s="208"/>
      <c r="ED50" s="208"/>
      <c r="EE50" s="208"/>
      <c r="EF50" s="208"/>
      <c r="EG50" s="208"/>
      <c r="EH50" s="208"/>
      <c r="EI50" s="208"/>
      <c r="EJ50" s="208"/>
      <c r="EK50" s="208"/>
      <c r="EL50" s="209"/>
      <c r="EM50" s="209"/>
      <c r="EN50" s="209"/>
      <c r="EO50" s="209"/>
      <c r="EP50" s="209"/>
      <c r="EQ50" s="209"/>
      <c r="ER50" s="209"/>
      <c r="ES50" s="209"/>
      <c r="ET50" s="209"/>
      <c r="EU50" s="209"/>
      <c r="EV50" s="209"/>
      <c r="EW50" s="209"/>
    </row>
    <row r="51" spans="1:153" ht="12" customHeight="1" x14ac:dyDescent="0.35">
      <c r="A51" s="58">
        <v>2</v>
      </c>
      <c r="C51" s="61" t="s">
        <v>18</v>
      </c>
      <c r="D51" s="49" t="s">
        <v>9</v>
      </c>
      <c r="E51" s="66">
        <v>33434.097000000002</v>
      </c>
      <c r="F51" s="66">
        <v>37319.103000000003</v>
      </c>
      <c r="G51" s="66">
        <v>39641.002</v>
      </c>
      <c r="H51" s="66">
        <v>29671.473999999998</v>
      </c>
      <c r="I51" s="66">
        <v>24073.429</v>
      </c>
      <c r="J51" s="66">
        <v>21746.637999999999</v>
      </c>
      <c r="K51" s="66">
        <v>13813.992</v>
      </c>
      <c r="L51" s="66">
        <v>8624.7039999999997</v>
      </c>
      <c r="M51" s="66">
        <v>1878.2809999999999</v>
      </c>
      <c r="N51" s="66">
        <v>5545.5259999999998</v>
      </c>
      <c r="O51" s="66">
        <v>6492.1120000000001</v>
      </c>
      <c r="P51" s="66">
        <v>7924.5870000000004</v>
      </c>
      <c r="Q51" s="66">
        <v>3728.6770000000001</v>
      </c>
      <c r="R51" s="66">
        <v>5894.1279999999997</v>
      </c>
      <c r="S51" s="66">
        <v>8308.94</v>
      </c>
      <c r="T51" s="66">
        <v>1216.6010000000001</v>
      </c>
      <c r="U51" s="66">
        <v>1694.6030000000001</v>
      </c>
      <c r="V51" s="66">
        <v>7888.6580000000004</v>
      </c>
      <c r="W51" s="66">
        <v>6949.7650000000003</v>
      </c>
      <c r="X51" s="66">
        <v>4103.8680000000004</v>
      </c>
      <c r="Y51" s="66">
        <v>2661.9989999999998</v>
      </c>
      <c r="Z51" s="66">
        <v>4662.9629999999997</v>
      </c>
      <c r="AA51" s="66">
        <v>5602</v>
      </c>
      <c r="AB51" s="66">
        <v>4207.8310000000001</v>
      </c>
      <c r="AC51" s="66">
        <v>1314.83</v>
      </c>
      <c r="AD51" s="66">
        <v>5117.3329999999996</v>
      </c>
      <c r="AE51" s="66">
        <v>7205.85</v>
      </c>
      <c r="AF51" s="66">
        <v>8974.6509999999998</v>
      </c>
      <c r="AG51" s="66">
        <v>7035.2370000000001</v>
      </c>
      <c r="AH51" s="66">
        <v>8932.8179999999993</v>
      </c>
      <c r="AI51" s="66">
        <v>11050.652</v>
      </c>
      <c r="AJ51" s="66">
        <v>8095.6940000000004</v>
      </c>
      <c r="AK51" s="66">
        <v>6288.02</v>
      </c>
      <c r="AL51" s="66">
        <v>9957.3670000000002</v>
      </c>
      <c r="AM51" s="66">
        <v>13676.380999999999</v>
      </c>
      <c r="AN51" s="66">
        <v>14213.717000000001</v>
      </c>
      <c r="AO51" s="66">
        <v>13626.793</v>
      </c>
      <c r="AP51" s="66">
        <v>11871.916999999999</v>
      </c>
      <c r="AQ51" s="66">
        <v>13346.012000000001</v>
      </c>
      <c r="AR51" s="66">
        <v>11527.921</v>
      </c>
      <c r="AS51" s="66">
        <v>9953.1260000000002</v>
      </c>
      <c r="AT51" s="66">
        <v>11870.502</v>
      </c>
      <c r="AU51" s="66">
        <v>16228.277</v>
      </c>
      <c r="AV51" s="66">
        <v>11906.852999999999</v>
      </c>
      <c r="AW51" s="66">
        <v>8929.8289999999997</v>
      </c>
      <c r="AX51" s="66">
        <v>13388.531999999999</v>
      </c>
      <c r="AY51" s="66">
        <v>13228.537</v>
      </c>
      <c r="AZ51" s="66">
        <v>13639.290999999999</v>
      </c>
      <c r="BA51" s="66">
        <v>9961.9079999999994</v>
      </c>
      <c r="BB51" s="66">
        <v>13754.918</v>
      </c>
      <c r="BC51" s="66">
        <v>16506.386999999999</v>
      </c>
      <c r="BD51" s="66">
        <v>14903.471</v>
      </c>
      <c r="BE51" s="66">
        <v>10729.596</v>
      </c>
      <c r="BF51" s="66">
        <v>2757.373</v>
      </c>
      <c r="BG51" s="66">
        <v>13016.200999999999</v>
      </c>
      <c r="BH51" s="66">
        <v>20018.773000000001</v>
      </c>
      <c r="BI51" s="66">
        <v>21586.044999999998</v>
      </c>
      <c r="BJ51" s="66">
        <v>27451.946</v>
      </c>
      <c r="BK51" s="66">
        <v>16553.732</v>
      </c>
      <c r="BL51" s="66">
        <v>12178.59</v>
      </c>
      <c r="BM51" s="26">
        <v>17929.698</v>
      </c>
      <c r="BN51" s="26">
        <v>18845.363000000001</v>
      </c>
      <c r="BO51" s="26">
        <v>21422.38</v>
      </c>
      <c r="BP51" s="26">
        <v>12924.285</v>
      </c>
      <c r="BQ51" s="26">
        <v>-173.58099999999999</v>
      </c>
      <c r="BR51" s="26">
        <v>-402.09300000000002</v>
      </c>
      <c r="BS51" s="26">
        <v>2230.395</v>
      </c>
      <c r="BT51" s="26">
        <v>437.27699999999999</v>
      </c>
      <c r="BU51" s="26">
        <v>-1845.701</v>
      </c>
      <c r="BV51" s="26">
        <v>6720.18</v>
      </c>
      <c r="BW51" s="26">
        <v>10033.831</v>
      </c>
      <c r="BX51" s="208">
        <v>10775.566999999999</v>
      </c>
      <c r="BY51" s="208"/>
      <c r="BZ51" s="208"/>
      <c r="CA51" s="208"/>
      <c r="CB51" s="208"/>
      <c r="CC51" s="208"/>
      <c r="CD51" s="208"/>
      <c r="CE51" s="208"/>
      <c r="CF51" s="208"/>
      <c r="CG51" s="208"/>
      <c r="CH51" s="208"/>
      <c r="CI51" s="208"/>
      <c r="CJ51" s="208"/>
      <c r="CK51" s="208"/>
      <c r="CL51" s="208"/>
      <c r="CM51" s="208"/>
      <c r="CN51" s="208"/>
      <c r="CO51" s="208"/>
      <c r="CP51" s="208"/>
      <c r="CQ51" s="208"/>
      <c r="CR51" s="208"/>
      <c r="CS51" s="208"/>
      <c r="CT51" s="208"/>
      <c r="CU51" s="208"/>
      <c r="CV51" s="208"/>
      <c r="CW51" s="208"/>
      <c r="CX51" s="208"/>
      <c r="CY51" s="208"/>
      <c r="CZ51" s="208"/>
      <c r="DA51" s="208"/>
      <c r="DB51" s="208"/>
      <c r="DC51" s="208"/>
      <c r="DD51" s="208"/>
      <c r="DE51" s="208"/>
      <c r="DF51" s="208"/>
      <c r="DG51" s="208"/>
      <c r="DH51" s="208"/>
      <c r="DI51" s="208"/>
      <c r="DJ51" s="208"/>
      <c r="DK51" s="208"/>
      <c r="DL51" s="208"/>
      <c r="DM51" s="208"/>
      <c r="DN51" s="208"/>
      <c r="DO51" s="208"/>
      <c r="DP51" s="208"/>
      <c r="DQ51" s="208"/>
      <c r="DR51" s="208"/>
      <c r="DS51" s="208"/>
      <c r="DT51" s="208"/>
      <c r="DU51" s="208"/>
      <c r="DV51" s="208"/>
      <c r="DW51" s="208"/>
      <c r="DX51" s="208"/>
      <c r="DY51" s="208"/>
      <c r="DZ51" s="208"/>
      <c r="EA51" s="208"/>
      <c r="EB51" s="208"/>
      <c r="EC51" s="208"/>
      <c r="ED51" s="208"/>
      <c r="EE51" s="208"/>
      <c r="EF51" s="208"/>
      <c r="EG51" s="208"/>
      <c r="EH51" s="208"/>
      <c r="EI51" s="208"/>
      <c r="EJ51" s="208"/>
      <c r="EK51" s="208"/>
      <c r="EL51" s="209"/>
      <c r="EM51" s="209"/>
      <c r="EN51" s="209"/>
      <c r="EO51" s="209"/>
      <c r="EP51" s="209"/>
      <c r="EQ51" s="209"/>
      <c r="ER51" s="209"/>
      <c r="ES51" s="209"/>
      <c r="ET51" s="209"/>
      <c r="EU51" s="209"/>
      <c r="EV51" s="209"/>
      <c r="EW51" s="209"/>
    </row>
    <row r="52" spans="1:153" ht="12" customHeight="1" x14ac:dyDescent="0.35">
      <c r="A52" s="58">
        <v>3</v>
      </c>
      <c r="C52" s="61" t="s">
        <v>19</v>
      </c>
      <c r="D52" s="49" t="s">
        <v>9</v>
      </c>
      <c r="E52" s="66">
        <v>92314.725000000006</v>
      </c>
      <c r="F52" s="66">
        <v>107704.912</v>
      </c>
      <c r="G52" s="66">
        <v>101262.507</v>
      </c>
      <c r="H52" s="66">
        <v>75797.33</v>
      </c>
      <c r="I52" s="66">
        <v>74749.157000000007</v>
      </c>
      <c r="J52" s="66">
        <v>66851.909</v>
      </c>
      <c r="K52" s="66">
        <v>49768.851999999999</v>
      </c>
      <c r="L52" s="66">
        <v>37474.230000000003</v>
      </c>
      <c r="M52" s="66">
        <v>28746.395</v>
      </c>
      <c r="N52" s="66">
        <v>38811.364000000001</v>
      </c>
      <c r="O52" s="66">
        <v>38127.370999999999</v>
      </c>
      <c r="P52" s="66">
        <v>35798.264000000003</v>
      </c>
      <c r="Q52" s="66">
        <v>33751.396000000001</v>
      </c>
      <c r="R52" s="66">
        <v>40601.072999999997</v>
      </c>
      <c r="S52" s="66">
        <v>38075.235999999997</v>
      </c>
      <c r="T52" s="66">
        <v>34600.256000000001</v>
      </c>
      <c r="U52" s="66">
        <v>34884.277999999998</v>
      </c>
      <c r="V52" s="66">
        <v>39576.837</v>
      </c>
      <c r="W52" s="66">
        <v>41833.129999999997</v>
      </c>
      <c r="X52" s="66">
        <v>37045.063000000002</v>
      </c>
      <c r="Y52" s="66">
        <v>37050.701000000001</v>
      </c>
      <c r="Z52" s="66">
        <v>39810.945</v>
      </c>
      <c r="AA52" s="66">
        <v>35934</v>
      </c>
      <c r="AB52" s="66">
        <v>36885.163</v>
      </c>
      <c r="AC52" s="66">
        <v>35525.351999999999</v>
      </c>
      <c r="AD52" s="66">
        <v>48141.055</v>
      </c>
      <c r="AE52" s="66">
        <v>50520.37</v>
      </c>
      <c r="AF52" s="66">
        <v>50356.32</v>
      </c>
      <c r="AG52" s="66">
        <v>48854.73</v>
      </c>
      <c r="AH52" s="66">
        <v>53482.17</v>
      </c>
      <c r="AI52" s="66">
        <v>53683.317000000003</v>
      </c>
      <c r="AJ52" s="66">
        <v>46236.67</v>
      </c>
      <c r="AK52" s="66">
        <v>47209.400999999998</v>
      </c>
      <c r="AL52" s="66">
        <v>59564.667000000001</v>
      </c>
      <c r="AM52" s="66">
        <v>64120.228000000003</v>
      </c>
      <c r="AN52" s="66">
        <v>59463.692999999999</v>
      </c>
      <c r="AO52" s="66">
        <v>60572.531000000003</v>
      </c>
      <c r="AP52" s="66">
        <v>68108.782999999996</v>
      </c>
      <c r="AQ52" s="66">
        <v>61026.31</v>
      </c>
      <c r="AR52" s="66">
        <v>61704.766000000003</v>
      </c>
      <c r="AS52" s="66">
        <v>61509.743999999999</v>
      </c>
      <c r="AT52" s="66">
        <v>69094.827999999994</v>
      </c>
      <c r="AU52" s="66">
        <v>69182.563999999998</v>
      </c>
      <c r="AV52" s="66">
        <v>64875.186999999998</v>
      </c>
      <c r="AW52" s="66">
        <v>61002.641000000003</v>
      </c>
      <c r="AX52" s="66">
        <v>73180.941999999995</v>
      </c>
      <c r="AY52" s="66">
        <v>72960.111000000004</v>
      </c>
      <c r="AZ52" s="66">
        <v>67876.237999999998</v>
      </c>
      <c r="BA52" s="66">
        <v>63747.993000000002</v>
      </c>
      <c r="BB52" s="66">
        <v>73363.516000000003</v>
      </c>
      <c r="BC52" s="66">
        <v>73813.960999999996</v>
      </c>
      <c r="BD52" s="66">
        <v>70616.923999999999</v>
      </c>
      <c r="BE52" s="66">
        <v>67336.592999999993</v>
      </c>
      <c r="BF52" s="66">
        <v>34420.936000000002</v>
      </c>
      <c r="BG52" s="66">
        <v>78867.024999999994</v>
      </c>
      <c r="BH52" s="66">
        <v>87734.811000000002</v>
      </c>
      <c r="BI52" s="66">
        <v>77363.966</v>
      </c>
      <c r="BJ52" s="66">
        <v>86068.531000000003</v>
      </c>
      <c r="BK52" s="66">
        <v>78919.104999999996</v>
      </c>
      <c r="BL52" s="66">
        <v>77297.251000000004</v>
      </c>
      <c r="BM52" s="26">
        <v>82488.201000000001</v>
      </c>
      <c r="BN52" s="26">
        <v>83979.379000000001</v>
      </c>
      <c r="BO52" s="26">
        <v>87794.85</v>
      </c>
      <c r="BP52" s="26">
        <v>58343.440999999999</v>
      </c>
      <c r="BQ52" s="26">
        <v>45817.792000000001</v>
      </c>
      <c r="BR52" s="26">
        <v>59475.872000000003</v>
      </c>
      <c r="BS52" s="26">
        <v>49177.292999999998</v>
      </c>
      <c r="BT52" s="26">
        <v>45957.495000000003</v>
      </c>
      <c r="BU52" s="26">
        <v>60128.646000000001</v>
      </c>
      <c r="BV52" s="26">
        <v>66914.384999999995</v>
      </c>
      <c r="BW52" s="26">
        <v>66017.520999999993</v>
      </c>
      <c r="BX52" s="208">
        <v>69254.236999999994</v>
      </c>
      <c r="BY52" s="208"/>
      <c r="BZ52" s="208"/>
      <c r="CA52" s="208"/>
      <c r="CB52" s="208"/>
      <c r="CC52" s="208"/>
      <c r="CD52" s="208"/>
      <c r="CE52" s="208"/>
      <c r="CF52" s="208"/>
      <c r="CG52" s="208"/>
      <c r="CH52" s="208"/>
      <c r="CI52" s="208"/>
      <c r="CJ52" s="208"/>
      <c r="CK52" s="208"/>
      <c r="CL52" s="208"/>
      <c r="CM52" s="208"/>
      <c r="CN52" s="208"/>
      <c r="CO52" s="208"/>
      <c r="CP52" s="208"/>
      <c r="CQ52" s="208"/>
      <c r="CR52" s="208"/>
      <c r="CS52" s="208"/>
      <c r="CT52" s="208"/>
      <c r="CU52" s="208"/>
      <c r="CV52" s="208"/>
      <c r="CW52" s="208"/>
      <c r="CX52" s="208"/>
      <c r="CY52" s="208"/>
      <c r="CZ52" s="208"/>
      <c r="DA52" s="208"/>
      <c r="DB52" s="208"/>
      <c r="DC52" s="208"/>
      <c r="DD52" s="208"/>
      <c r="DE52" s="208"/>
      <c r="DF52" s="208"/>
      <c r="DG52" s="208"/>
      <c r="DH52" s="208"/>
      <c r="DI52" s="208"/>
      <c r="DJ52" s="208"/>
      <c r="DK52" s="208"/>
      <c r="DL52" s="208"/>
      <c r="DM52" s="208"/>
      <c r="DN52" s="208"/>
      <c r="DO52" s="208"/>
      <c r="DP52" s="208"/>
      <c r="DQ52" s="208"/>
      <c r="DR52" s="208"/>
      <c r="DS52" s="208"/>
      <c r="DT52" s="208"/>
      <c r="DU52" s="208"/>
      <c r="DV52" s="208"/>
      <c r="DW52" s="208"/>
      <c r="DX52" s="208"/>
      <c r="DY52" s="208"/>
      <c r="DZ52" s="208"/>
      <c r="EA52" s="208"/>
      <c r="EB52" s="208"/>
      <c r="EC52" s="208"/>
      <c r="ED52" s="208"/>
      <c r="EE52" s="208"/>
      <c r="EF52" s="208"/>
      <c r="EG52" s="208"/>
      <c r="EH52" s="208"/>
      <c r="EI52" s="208"/>
      <c r="EJ52" s="208"/>
      <c r="EK52" s="208"/>
      <c r="EL52" s="209"/>
      <c r="EM52" s="209"/>
      <c r="EN52" s="209"/>
      <c r="EO52" s="209"/>
      <c r="EP52" s="209"/>
      <c r="EQ52" s="209"/>
      <c r="ER52" s="209"/>
      <c r="ES52" s="209"/>
      <c r="ET52" s="209"/>
      <c r="EU52" s="209"/>
      <c r="EV52" s="209"/>
      <c r="EW52" s="209"/>
    </row>
    <row r="53" spans="1:153" ht="12" customHeight="1" x14ac:dyDescent="0.35">
      <c r="A53" s="58"/>
      <c r="C53" s="60"/>
      <c r="D53" s="49"/>
      <c r="E53" s="66"/>
      <c r="F53" s="66"/>
      <c r="G53" s="66"/>
      <c r="H53" s="66"/>
      <c r="I53" s="66"/>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c r="AQ53" s="66"/>
      <c r="AR53" s="66"/>
      <c r="AS53" s="66"/>
      <c r="AT53" s="66"/>
      <c r="AU53" s="66"/>
      <c r="AV53" s="66"/>
      <c r="AW53" s="66"/>
      <c r="AX53" s="66"/>
      <c r="AY53" s="66"/>
      <c r="AZ53" s="66"/>
      <c r="BA53" s="66"/>
      <c r="BB53" s="66"/>
      <c r="BC53" s="66"/>
      <c r="BD53" s="66"/>
      <c r="BE53" s="66"/>
      <c r="BF53" s="66"/>
      <c r="BG53" s="66"/>
      <c r="BH53" s="66"/>
      <c r="BI53" s="66"/>
      <c r="BJ53" s="66"/>
      <c r="BK53" s="66"/>
      <c r="BL53" s="66"/>
      <c r="BM53" s="24"/>
      <c r="BN53" s="24"/>
      <c r="BO53" s="24"/>
      <c r="BP53" s="24"/>
      <c r="BQ53" s="24"/>
      <c r="BR53" s="24"/>
      <c r="BS53" s="24"/>
      <c r="BT53" s="24"/>
      <c r="BU53" s="24"/>
      <c r="BV53" s="24"/>
      <c r="BW53" s="24"/>
      <c r="BX53" s="203"/>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5"/>
      <c r="EM53" s="205"/>
      <c r="EN53" s="205"/>
      <c r="EO53" s="205"/>
      <c r="EP53" s="205"/>
      <c r="EQ53" s="205"/>
      <c r="ER53" s="205"/>
      <c r="ES53" s="205"/>
      <c r="ET53" s="205"/>
      <c r="EU53" s="205"/>
      <c r="EV53" s="205"/>
      <c r="EW53" s="205"/>
    </row>
    <row r="54" spans="1:153" ht="12" customHeight="1" x14ac:dyDescent="0.35">
      <c r="A54" s="58"/>
      <c r="C54" s="46" t="s">
        <v>30</v>
      </c>
      <c r="D54" s="51"/>
      <c r="E54" s="66"/>
      <c r="F54" s="66"/>
      <c r="G54" s="66"/>
      <c r="H54" s="66"/>
      <c r="I54" s="66"/>
      <c r="J54" s="66"/>
      <c r="K54" s="66"/>
      <c r="L54" s="66"/>
      <c r="M54" s="66"/>
      <c r="N54" s="66"/>
      <c r="O54" s="66"/>
      <c r="P54" s="66"/>
      <c r="Q54" s="66"/>
      <c r="R54" s="66"/>
      <c r="S54" s="66"/>
      <c r="T54" s="66"/>
      <c r="U54" s="66"/>
      <c r="V54" s="66"/>
      <c r="W54" s="66"/>
      <c r="X54" s="66"/>
      <c r="Y54" s="66"/>
      <c r="Z54" s="66"/>
      <c r="AA54" s="66"/>
      <c r="AB54" s="66"/>
      <c r="AC54" s="66"/>
      <c r="AD54" s="66"/>
      <c r="AE54" s="66"/>
      <c r="AF54" s="66"/>
      <c r="AG54" s="66"/>
      <c r="AH54" s="66"/>
      <c r="AI54" s="66"/>
      <c r="AJ54" s="66"/>
      <c r="AK54" s="66"/>
      <c r="AL54" s="66"/>
      <c r="AM54" s="66"/>
      <c r="AN54" s="66"/>
      <c r="AO54" s="66"/>
      <c r="AP54" s="66"/>
      <c r="AQ54" s="66"/>
      <c r="AR54" s="66"/>
      <c r="AS54" s="66"/>
      <c r="AT54" s="66"/>
      <c r="AU54" s="66"/>
      <c r="AV54" s="66"/>
      <c r="AW54" s="66"/>
      <c r="AX54" s="66"/>
      <c r="AY54" s="66"/>
      <c r="AZ54" s="66"/>
      <c r="BA54" s="66"/>
      <c r="BB54" s="66"/>
      <c r="BC54" s="66"/>
      <c r="BD54" s="66"/>
      <c r="BE54" s="66"/>
      <c r="BF54" s="66"/>
      <c r="BG54" s="66"/>
      <c r="BH54" s="66"/>
      <c r="BI54" s="66"/>
      <c r="BJ54" s="66"/>
      <c r="BK54" s="66"/>
      <c r="BL54" s="66"/>
      <c r="BM54" s="24"/>
      <c r="BN54" s="24"/>
      <c r="BO54" s="24"/>
      <c r="BP54" s="24"/>
      <c r="BQ54" s="24"/>
      <c r="BR54" s="24"/>
      <c r="BS54" s="24"/>
      <c r="BT54" s="24"/>
      <c r="BU54" s="24"/>
      <c r="BV54" s="24"/>
      <c r="BW54" s="24"/>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58">
        <v>4</v>
      </c>
      <c r="C55" s="61" t="s">
        <v>20</v>
      </c>
      <c r="D55" s="49" t="s">
        <v>9</v>
      </c>
      <c r="E55" s="66">
        <v>881860.99600000004</v>
      </c>
      <c r="F55" s="66">
        <v>907600.90899999999</v>
      </c>
      <c r="G55" s="66">
        <v>930927.68299999996</v>
      </c>
      <c r="H55" s="66">
        <v>951207.15300000005</v>
      </c>
      <c r="I55" s="66">
        <v>980473.99699999997</v>
      </c>
      <c r="J55" s="66">
        <v>973933.40800000005</v>
      </c>
      <c r="K55" s="66">
        <v>987054.81200000003</v>
      </c>
      <c r="L55" s="66">
        <v>973757.09499999997</v>
      </c>
      <c r="M55" s="66">
        <v>972395.95900000003</v>
      </c>
      <c r="N55" s="66">
        <v>980228.147</v>
      </c>
      <c r="O55" s="66">
        <v>1024685.5870000001</v>
      </c>
      <c r="P55" s="66">
        <v>1036627.978</v>
      </c>
      <c r="Q55" s="66">
        <v>1047014.2389999999</v>
      </c>
      <c r="R55" s="66">
        <v>1052953.4790000001</v>
      </c>
      <c r="S55" s="66">
        <v>1057269.3359999999</v>
      </c>
      <c r="T55" s="66">
        <v>1084167.608</v>
      </c>
      <c r="U55" s="66">
        <v>1084821.2830000001</v>
      </c>
      <c r="V55" s="66">
        <v>1087891.27</v>
      </c>
      <c r="W55" s="66">
        <v>1093579.8</v>
      </c>
      <c r="X55" s="66">
        <v>1096832.273</v>
      </c>
      <c r="Y55" s="66">
        <v>1095554.0049999999</v>
      </c>
      <c r="Z55" s="66">
        <v>1099893.5360000001</v>
      </c>
      <c r="AA55" s="66">
        <v>1102517</v>
      </c>
      <c r="AB55" s="66">
        <v>1106220.581</v>
      </c>
      <c r="AC55" s="66">
        <v>1110312.57</v>
      </c>
      <c r="AD55" s="66">
        <v>1114405.453</v>
      </c>
      <c r="AE55" s="66">
        <v>1123337.0330000001</v>
      </c>
      <c r="AF55" s="66">
        <v>1132487.169</v>
      </c>
      <c r="AG55" s="66">
        <v>1142240.1299999999</v>
      </c>
      <c r="AH55" s="66">
        <v>1150045.52</v>
      </c>
      <c r="AI55" s="66">
        <v>1162111.213</v>
      </c>
      <c r="AJ55" s="66">
        <v>1169039.9609999999</v>
      </c>
      <c r="AK55" s="66">
        <v>1177275.5530000001</v>
      </c>
      <c r="AL55" s="66">
        <v>1187744.575</v>
      </c>
      <c r="AM55" s="66">
        <v>1197764.176</v>
      </c>
      <c r="AN55" s="66">
        <v>1210408.3799999999</v>
      </c>
      <c r="AO55" s="66">
        <v>1222644.969</v>
      </c>
      <c r="AP55" s="66">
        <v>1239966.142</v>
      </c>
      <c r="AQ55" s="66">
        <v>1251083.672</v>
      </c>
      <c r="AR55" s="66">
        <v>1261928.341</v>
      </c>
      <c r="AS55" s="66">
        <v>1272995.4029999999</v>
      </c>
      <c r="AT55" s="66">
        <v>1274643.0819999999</v>
      </c>
      <c r="AU55" s="66">
        <v>1293850.902</v>
      </c>
      <c r="AV55" s="66">
        <v>1304151.2320000001</v>
      </c>
      <c r="AW55" s="66">
        <v>1310909.29</v>
      </c>
      <c r="AX55" s="66">
        <v>1317832.2890000001</v>
      </c>
      <c r="AY55" s="66">
        <v>1328928.3740000001</v>
      </c>
      <c r="AZ55" s="66">
        <v>1346328.8770000001</v>
      </c>
      <c r="BA55" s="66">
        <v>1354875.959</v>
      </c>
      <c r="BB55" s="66">
        <v>1362009.92</v>
      </c>
      <c r="BC55" s="66">
        <v>1376194.111</v>
      </c>
      <c r="BD55" s="66">
        <v>1395131.7339999999</v>
      </c>
      <c r="BE55" s="66">
        <v>1404095.7949999999</v>
      </c>
      <c r="BF55" s="66">
        <v>1408808.888</v>
      </c>
      <c r="BG55" s="66">
        <v>1420765.851</v>
      </c>
      <c r="BH55" s="66">
        <v>1438494.1569999999</v>
      </c>
      <c r="BI55" s="66">
        <v>1454397.8189999999</v>
      </c>
      <c r="BJ55" s="66">
        <v>1481349.9310000001</v>
      </c>
      <c r="BK55" s="66">
        <v>1495794.656</v>
      </c>
      <c r="BL55" s="66">
        <v>1506815.416</v>
      </c>
      <c r="BM55" s="26">
        <v>1524710.2549999999</v>
      </c>
      <c r="BN55" s="26">
        <v>1541098.8589999999</v>
      </c>
      <c r="BO55" s="26">
        <v>1559133.0689999999</v>
      </c>
      <c r="BP55" s="26">
        <v>1570365.051</v>
      </c>
      <c r="BQ55" s="26">
        <v>1566908.254</v>
      </c>
      <c r="BR55" s="26">
        <v>1563848.5209999999</v>
      </c>
      <c r="BS55" s="26">
        <v>1564942.138</v>
      </c>
      <c r="BT55" s="26">
        <v>1564704.2139999999</v>
      </c>
      <c r="BU55" s="26">
        <v>1562418.952</v>
      </c>
      <c r="BV55" s="26">
        <v>1568335.541</v>
      </c>
      <c r="BW55" s="26">
        <v>1578065.0649999999</v>
      </c>
      <c r="BX55" s="208">
        <v>1584062.17</v>
      </c>
      <c r="BY55" s="208"/>
      <c r="BZ55" s="208"/>
      <c r="CA55" s="208"/>
      <c r="CB55" s="208"/>
      <c r="CC55" s="208"/>
      <c r="CD55" s="208"/>
      <c r="CE55" s="208"/>
      <c r="CF55" s="208"/>
      <c r="CG55" s="208"/>
      <c r="CH55" s="208"/>
      <c r="CI55" s="208"/>
      <c r="CJ55" s="208"/>
      <c r="CK55" s="208"/>
      <c r="CL55" s="208"/>
      <c r="CM55" s="208"/>
      <c r="CN55" s="208"/>
      <c r="CO55" s="208"/>
      <c r="CP55" s="208"/>
      <c r="CQ55" s="208"/>
      <c r="CR55" s="208"/>
      <c r="CS55" s="208"/>
      <c r="CT55" s="208"/>
      <c r="CU55" s="208"/>
      <c r="CV55" s="208"/>
      <c r="CW55" s="208"/>
      <c r="CX55" s="208"/>
      <c r="CY55" s="208"/>
      <c r="CZ55" s="208"/>
      <c r="DA55" s="208"/>
      <c r="DB55" s="208"/>
      <c r="DC55" s="208"/>
      <c r="DD55" s="208"/>
      <c r="DE55" s="208"/>
      <c r="DF55" s="208"/>
      <c r="DG55" s="208"/>
      <c r="DH55" s="208"/>
      <c r="DI55" s="208"/>
      <c r="DJ55" s="208"/>
      <c r="DK55" s="208"/>
      <c r="DL55" s="208"/>
      <c r="DM55" s="208"/>
      <c r="DN55" s="208"/>
      <c r="DO55" s="208"/>
      <c r="DP55" s="208"/>
      <c r="DQ55" s="208"/>
      <c r="DR55" s="208"/>
      <c r="DS55" s="208"/>
      <c r="DT55" s="208"/>
      <c r="DU55" s="208"/>
      <c r="DV55" s="208"/>
      <c r="DW55" s="208"/>
      <c r="DX55" s="208"/>
      <c r="DY55" s="208"/>
      <c r="DZ55" s="208"/>
      <c r="EA55" s="208"/>
      <c r="EB55" s="208"/>
      <c r="EC55" s="208"/>
      <c r="ED55" s="208"/>
      <c r="EE55" s="208"/>
      <c r="EF55" s="208"/>
      <c r="EG55" s="208"/>
      <c r="EH55" s="208"/>
      <c r="EI55" s="208"/>
      <c r="EJ55" s="208"/>
      <c r="EK55" s="208"/>
      <c r="EL55" s="209"/>
      <c r="EM55" s="209"/>
      <c r="EN55" s="209"/>
      <c r="EO55" s="209"/>
      <c r="EP55" s="209"/>
      <c r="EQ55" s="209"/>
      <c r="ER55" s="209"/>
      <c r="ES55" s="209"/>
      <c r="ET55" s="209"/>
      <c r="EU55" s="209"/>
      <c r="EV55" s="209"/>
      <c r="EW55" s="209"/>
    </row>
    <row r="56" spans="1:153" ht="12" customHeight="1" x14ac:dyDescent="0.35">
      <c r="A56" s="58">
        <v>5</v>
      </c>
      <c r="C56" s="61" t="s">
        <v>21</v>
      </c>
      <c r="D56" s="49" t="s">
        <v>9</v>
      </c>
      <c r="E56" s="66">
        <v>100551.012</v>
      </c>
      <c r="F56" s="66">
        <v>112468.24800000001</v>
      </c>
      <c r="G56" s="66">
        <v>112457.833</v>
      </c>
      <c r="H56" s="66">
        <v>101833.117</v>
      </c>
      <c r="I56" s="66">
        <v>102635.436</v>
      </c>
      <c r="J56" s="66">
        <v>97637.904999999999</v>
      </c>
      <c r="K56" s="66">
        <v>83988.053</v>
      </c>
      <c r="L56" s="66">
        <v>76563.615000000005</v>
      </c>
      <c r="M56" s="66">
        <v>68580.573999999993</v>
      </c>
      <c r="N56" s="66">
        <v>67525.501999999993</v>
      </c>
      <c r="O56" s="66">
        <v>65381.105000000003</v>
      </c>
      <c r="P56" s="66">
        <v>60663.605000000003</v>
      </c>
      <c r="Q56" s="66">
        <v>62406.586000000003</v>
      </c>
      <c r="R56" s="66">
        <v>70987.759999999995</v>
      </c>
      <c r="S56" s="66">
        <v>68169.926999999996</v>
      </c>
      <c r="T56" s="66">
        <v>66003.95</v>
      </c>
      <c r="U56" s="66">
        <v>67819.369000000006</v>
      </c>
      <c r="V56" s="66">
        <v>71403.040999999997</v>
      </c>
      <c r="W56" s="66">
        <v>70128.986999999994</v>
      </c>
      <c r="X56" s="66">
        <v>66416.73</v>
      </c>
      <c r="Y56" s="66">
        <v>67603.154999999999</v>
      </c>
      <c r="Z56" s="66">
        <v>70751.214000000007</v>
      </c>
      <c r="AA56" s="66">
        <v>67379</v>
      </c>
      <c r="AB56" s="66">
        <v>52414.044000000002</v>
      </c>
      <c r="AC56" s="66">
        <v>61157.472999999998</v>
      </c>
      <c r="AD56" s="66">
        <v>67904.748000000007</v>
      </c>
      <c r="AE56" s="66">
        <v>69468.633000000002</v>
      </c>
      <c r="AF56" s="66">
        <v>70784.517000000007</v>
      </c>
      <c r="AG56" s="66">
        <v>73394.417000000001</v>
      </c>
      <c r="AH56" s="66">
        <v>76014.19</v>
      </c>
      <c r="AI56" s="66">
        <v>74583.438999999998</v>
      </c>
      <c r="AJ56" s="66">
        <v>69913.008000000002</v>
      </c>
      <c r="AK56" s="66">
        <v>70444.805999999997</v>
      </c>
      <c r="AL56" s="66">
        <v>74868.653999999995</v>
      </c>
      <c r="AM56" s="66">
        <v>76493.914000000004</v>
      </c>
      <c r="AN56" s="66">
        <v>74290.872000000003</v>
      </c>
      <c r="AO56" s="66">
        <v>70925.896999999997</v>
      </c>
      <c r="AP56" s="66">
        <v>81772.043000000005</v>
      </c>
      <c r="AQ56" s="66">
        <v>79005.649000000005</v>
      </c>
      <c r="AR56" s="66">
        <v>78568.103000000003</v>
      </c>
      <c r="AS56" s="66">
        <v>81054.437999999995</v>
      </c>
      <c r="AT56" s="66">
        <v>87530.722999999998</v>
      </c>
      <c r="AU56" s="66">
        <v>86095.794999999998</v>
      </c>
      <c r="AV56" s="66">
        <v>82449.494000000006</v>
      </c>
      <c r="AW56" s="66">
        <v>80907.561000000002</v>
      </c>
      <c r="AX56" s="66">
        <v>87329.706000000006</v>
      </c>
      <c r="AY56" s="66">
        <v>87069.217000000004</v>
      </c>
      <c r="AZ56" s="66">
        <v>79787.345000000001</v>
      </c>
      <c r="BA56" s="66">
        <v>80280.34</v>
      </c>
      <c r="BB56" s="66">
        <v>87564.014999999999</v>
      </c>
      <c r="BC56" s="66">
        <v>88086.798999999999</v>
      </c>
      <c r="BD56" s="66">
        <v>85061.138999999996</v>
      </c>
      <c r="BE56" s="66">
        <v>86619.073999999993</v>
      </c>
      <c r="BF56" s="66">
        <v>76603.972999999998</v>
      </c>
      <c r="BG56" s="66">
        <v>92112.785000000003</v>
      </c>
      <c r="BH56" s="66">
        <v>105231.069</v>
      </c>
      <c r="BI56" s="66">
        <v>99700.062999999995</v>
      </c>
      <c r="BJ56" s="66">
        <v>96964.093999999997</v>
      </c>
      <c r="BK56" s="66">
        <v>103520.769</v>
      </c>
      <c r="BL56" s="66">
        <v>110234.48299999999</v>
      </c>
      <c r="BM56" s="26">
        <v>116221.461</v>
      </c>
      <c r="BN56" s="26">
        <v>121697.811</v>
      </c>
      <c r="BO56" s="26">
        <v>123454.109</v>
      </c>
      <c r="BP56" s="26">
        <v>93600.607000000004</v>
      </c>
      <c r="BQ56" s="26">
        <v>79523.270999999993</v>
      </c>
      <c r="BR56" s="26">
        <v>88775.951000000001</v>
      </c>
      <c r="BS56" s="26">
        <v>78542.508000000002</v>
      </c>
      <c r="BT56" s="26">
        <v>72212.021999999997</v>
      </c>
      <c r="BU56" s="26">
        <v>81789.346999999994</v>
      </c>
      <c r="BV56" s="26">
        <v>89417.853000000003</v>
      </c>
      <c r="BW56" s="26">
        <v>90578.816999999995</v>
      </c>
      <c r="BX56" s="208">
        <v>92126.808999999994</v>
      </c>
      <c r="BY56" s="208"/>
      <c r="BZ56" s="208"/>
      <c r="CA56" s="208"/>
      <c r="CB56" s="208"/>
      <c r="CC56" s="208"/>
      <c r="CD56" s="208"/>
      <c r="CE56" s="208"/>
      <c r="CF56" s="208"/>
      <c r="CG56" s="208"/>
      <c r="CH56" s="208"/>
      <c r="CI56" s="208"/>
      <c r="CJ56" s="208"/>
      <c r="CK56" s="208"/>
      <c r="CL56" s="208"/>
      <c r="CM56" s="208"/>
      <c r="CN56" s="208"/>
      <c r="CO56" s="208"/>
      <c r="CP56" s="208"/>
      <c r="CQ56" s="208"/>
      <c r="CR56" s="208"/>
      <c r="CS56" s="208"/>
      <c r="CT56" s="208"/>
      <c r="CU56" s="208"/>
      <c r="CV56" s="208"/>
      <c r="CW56" s="208"/>
      <c r="CX56" s="208"/>
      <c r="CY56" s="208"/>
      <c r="CZ56" s="208"/>
      <c r="DA56" s="208"/>
      <c r="DB56" s="208"/>
      <c r="DC56" s="208"/>
      <c r="DD56" s="208"/>
      <c r="DE56" s="208"/>
      <c r="DF56" s="208"/>
      <c r="DG56" s="208"/>
      <c r="DH56" s="208"/>
      <c r="DI56" s="208"/>
      <c r="DJ56" s="208"/>
      <c r="DK56" s="208"/>
      <c r="DL56" s="208"/>
      <c r="DM56" s="208"/>
      <c r="DN56" s="208"/>
      <c r="DO56" s="208"/>
      <c r="DP56" s="208"/>
      <c r="DQ56" s="208"/>
      <c r="DR56" s="208"/>
      <c r="DS56" s="208"/>
      <c r="DT56" s="208"/>
      <c r="DU56" s="208"/>
      <c r="DV56" s="208"/>
      <c r="DW56" s="208"/>
      <c r="DX56" s="208"/>
      <c r="DY56" s="208"/>
      <c r="DZ56" s="208"/>
      <c r="EA56" s="208"/>
      <c r="EB56" s="208"/>
      <c r="EC56" s="208"/>
      <c r="ED56" s="208"/>
      <c r="EE56" s="208"/>
      <c r="EF56" s="208"/>
      <c r="EG56" s="208"/>
      <c r="EH56" s="208"/>
      <c r="EI56" s="208"/>
      <c r="EJ56" s="208"/>
      <c r="EK56" s="208"/>
      <c r="EL56" s="209"/>
      <c r="EM56" s="209"/>
      <c r="EN56" s="209"/>
      <c r="EO56" s="209"/>
      <c r="EP56" s="209"/>
      <c r="EQ56" s="209"/>
      <c r="ER56" s="209"/>
      <c r="ES56" s="209"/>
      <c r="ET56" s="209"/>
      <c r="EU56" s="209"/>
      <c r="EV56" s="209"/>
      <c r="EW56" s="209"/>
    </row>
    <row r="57" spans="1:153" ht="12" customHeight="1" x14ac:dyDescent="0.35">
      <c r="A57" s="68"/>
      <c r="C57" s="60"/>
      <c r="D57" s="51"/>
      <c r="E57" s="66"/>
      <c r="F57" s="66"/>
      <c r="G57" s="66"/>
      <c r="H57" s="66"/>
      <c r="I57" s="66"/>
      <c r="J57" s="66"/>
      <c r="K57" s="66"/>
      <c r="L57" s="66"/>
      <c r="M57" s="66"/>
      <c r="N57" s="66"/>
      <c r="O57" s="66"/>
      <c r="P57" s="66"/>
      <c r="Q57" s="66"/>
      <c r="R57" s="66"/>
      <c r="S57" s="66"/>
      <c r="T57" s="66"/>
      <c r="U57" s="66"/>
      <c r="V57" s="66"/>
      <c r="W57" s="66"/>
      <c r="X57" s="66"/>
      <c r="Y57" s="66"/>
      <c r="Z57" s="66"/>
      <c r="AA57" s="66"/>
      <c r="AB57" s="66"/>
      <c r="AC57" s="66"/>
      <c r="AD57" s="66"/>
      <c r="AE57" s="66"/>
      <c r="AF57" s="66"/>
      <c r="AG57" s="66"/>
      <c r="AH57" s="66"/>
      <c r="AI57" s="66"/>
      <c r="AJ57" s="66"/>
      <c r="AK57" s="66"/>
      <c r="AL57" s="66"/>
      <c r="AM57" s="66"/>
      <c r="AN57" s="66"/>
      <c r="AO57" s="66"/>
      <c r="AP57" s="66"/>
      <c r="AQ57" s="66"/>
      <c r="AR57" s="66"/>
      <c r="AS57" s="66"/>
      <c r="AT57" s="66"/>
      <c r="AU57" s="66"/>
      <c r="AV57" s="66"/>
      <c r="AW57" s="66"/>
      <c r="AX57" s="66"/>
      <c r="AY57" s="66"/>
      <c r="AZ57" s="66"/>
      <c r="BA57" s="66"/>
      <c r="BB57" s="66"/>
      <c r="BC57" s="66"/>
      <c r="BD57" s="66"/>
      <c r="BE57" s="66"/>
      <c r="BF57" s="66"/>
      <c r="BG57" s="66"/>
      <c r="BH57" s="66"/>
      <c r="BI57" s="66"/>
      <c r="BJ57" s="66"/>
      <c r="BK57" s="66"/>
      <c r="BL57" s="66"/>
      <c r="BM57" s="24"/>
      <c r="BN57" s="24"/>
      <c r="BO57" s="24"/>
      <c r="BP57" s="24"/>
      <c r="BQ57" s="24"/>
      <c r="BR57" s="24"/>
      <c r="BS57" s="24"/>
      <c r="BT57" s="24"/>
      <c r="BU57" s="24"/>
      <c r="BV57" s="24"/>
      <c r="BW57" s="24"/>
      <c r="BX57" s="203"/>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58"/>
      <c r="C58" s="46" t="s">
        <v>22</v>
      </c>
      <c r="D58" s="51"/>
      <c r="E58" s="66"/>
      <c r="F58" s="66"/>
      <c r="G58" s="66"/>
      <c r="H58" s="66"/>
      <c r="I58" s="66"/>
      <c r="J58" s="66"/>
      <c r="K58" s="66"/>
      <c r="L58" s="66"/>
      <c r="M58" s="66"/>
      <c r="N58" s="66"/>
      <c r="O58" s="66"/>
      <c r="P58" s="66"/>
      <c r="Q58" s="66"/>
      <c r="R58" s="66"/>
      <c r="S58" s="66"/>
      <c r="T58" s="66"/>
      <c r="U58" s="66"/>
      <c r="V58" s="66"/>
      <c r="W58" s="66"/>
      <c r="X58" s="66"/>
      <c r="Y58" s="66"/>
      <c r="Z58" s="66"/>
      <c r="AA58" s="66"/>
      <c r="AB58" s="66"/>
      <c r="AC58" s="66"/>
      <c r="AD58" s="66"/>
      <c r="AE58" s="66"/>
      <c r="AF58" s="66"/>
      <c r="AG58" s="66"/>
      <c r="AH58" s="66"/>
      <c r="AI58" s="66"/>
      <c r="AJ58" s="66"/>
      <c r="AK58" s="66"/>
      <c r="AL58" s="66"/>
      <c r="AM58" s="66"/>
      <c r="AN58" s="66"/>
      <c r="AO58" s="66"/>
      <c r="AP58" s="66"/>
      <c r="AQ58" s="66"/>
      <c r="AR58" s="66"/>
      <c r="AS58" s="66"/>
      <c r="AT58" s="66"/>
      <c r="AU58" s="66"/>
      <c r="AV58" s="66"/>
      <c r="AW58" s="66"/>
      <c r="AX58" s="66"/>
      <c r="AY58" s="66"/>
      <c r="AZ58" s="66"/>
      <c r="BA58" s="66"/>
      <c r="BB58" s="66"/>
      <c r="BC58" s="66"/>
      <c r="BD58" s="66"/>
      <c r="BE58" s="66"/>
      <c r="BF58" s="66"/>
      <c r="BG58" s="66"/>
      <c r="BH58" s="66"/>
      <c r="BI58" s="66"/>
      <c r="BJ58" s="66"/>
      <c r="BK58" s="66"/>
      <c r="BL58" s="66"/>
      <c r="BM58" s="24"/>
      <c r="BN58" s="24"/>
      <c r="BO58" s="24"/>
      <c r="BP58" s="24"/>
      <c r="BQ58" s="24"/>
      <c r="BR58" s="24"/>
      <c r="BS58" s="24"/>
      <c r="BT58" s="24"/>
      <c r="BU58" s="24"/>
      <c r="BV58" s="24"/>
      <c r="BW58" s="24"/>
      <c r="BX58" s="203"/>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58">
        <v>6</v>
      </c>
      <c r="C59" s="61" t="s">
        <v>139</v>
      </c>
      <c r="D59" s="49" t="s">
        <v>9</v>
      </c>
      <c r="E59" s="66" t="s">
        <v>238</v>
      </c>
      <c r="F59" s="66">
        <v>228.971</v>
      </c>
      <c r="G59" s="66">
        <v>19.059000000000001</v>
      </c>
      <c r="H59" s="66">
        <v>11.776</v>
      </c>
      <c r="I59" s="66">
        <v>105.527</v>
      </c>
      <c r="J59" s="66">
        <v>6.7560000000000002</v>
      </c>
      <c r="K59" s="66">
        <v>-21.881</v>
      </c>
      <c r="L59" s="66">
        <v>39.682000000000002</v>
      </c>
      <c r="M59" s="66">
        <v>79.393000000000001</v>
      </c>
      <c r="N59" s="66">
        <v>-35.131999999999998</v>
      </c>
      <c r="O59" s="66">
        <v>-16.286000000000001</v>
      </c>
      <c r="P59" s="66">
        <v>-26.021000000000001</v>
      </c>
      <c r="Q59" s="66">
        <v>16.434999999999999</v>
      </c>
      <c r="R59" s="66">
        <v>-30.262</v>
      </c>
      <c r="S59" s="66">
        <v>-12.92</v>
      </c>
      <c r="T59" s="66">
        <v>-97.123999999999995</v>
      </c>
      <c r="U59" s="66">
        <v>-54.683999999999997</v>
      </c>
      <c r="V59" s="66">
        <v>-51.350999999999999</v>
      </c>
      <c r="W59" s="66">
        <v>-113.723</v>
      </c>
      <c r="X59" s="66">
        <v>-63.075000000000003</v>
      </c>
      <c r="Y59" s="66">
        <v>-16.616</v>
      </c>
      <c r="Z59" s="66">
        <v>-485.27600000000001</v>
      </c>
      <c r="AA59" s="66">
        <v>-48</v>
      </c>
      <c r="AB59" s="66">
        <v>-40.183</v>
      </c>
      <c r="AC59" s="66">
        <v>-23.428000000000001</v>
      </c>
      <c r="AD59" s="66">
        <v>-56.423999999999999</v>
      </c>
      <c r="AE59" s="66">
        <v>-46.133000000000003</v>
      </c>
      <c r="AF59" s="66">
        <v>-74.153000000000006</v>
      </c>
      <c r="AG59" s="66">
        <v>-45.381999999999998</v>
      </c>
      <c r="AH59" s="66">
        <v>-83.257000000000005</v>
      </c>
      <c r="AI59" s="66">
        <v>-27.016999999999999</v>
      </c>
      <c r="AJ59" s="66">
        <v>-82.248999999999995</v>
      </c>
      <c r="AK59" s="66">
        <v>-9.8460000000000001</v>
      </c>
      <c r="AL59" s="66">
        <v>-79.948999999999998</v>
      </c>
      <c r="AM59" s="66">
        <v>-35.817999999999998</v>
      </c>
      <c r="AN59" s="66">
        <v>-45.526000000000003</v>
      </c>
      <c r="AO59" s="66">
        <v>-17.712</v>
      </c>
      <c r="AP59" s="66">
        <v>-40.975000000000001</v>
      </c>
      <c r="AQ59" s="66">
        <v>-33.433999999999997</v>
      </c>
      <c r="AR59" s="66">
        <v>-47.491999999999997</v>
      </c>
      <c r="AS59" s="66">
        <v>-4.6159999999999997</v>
      </c>
      <c r="AT59" s="66">
        <v>-38.813000000000002</v>
      </c>
      <c r="AU59" s="66">
        <v>-24.416</v>
      </c>
      <c r="AV59" s="66">
        <v>-46.445999999999998</v>
      </c>
      <c r="AW59" s="66">
        <v>-5.05</v>
      </c>
      <c r="AX59" s="66">
        <v>-43.42</v>
      </c>
      <c r="AY59" s="66">
        <v>-85.634</v>
      </c>
      <c r="AZ59" s="66">
        <v>-13.593</v>
      </c>
      <c r="BA59" s="66">
        <v>11.467000000000001</v>
      </c>
      <c r="BB59" s="66">
        <v>-26.506</v>
      </c>
      <c r="BC59" s="66">
        <v>-24.395</v>
      </c>
      <c r="BD59" s="66">
        <v>-49.484000000000002</v>
      </c>
      <c r="BE59" s="66">
        <v>-5.4870000000000001</v>
      </c>
      <c r="BF59" s="66">
        <v>-38.234999999999999</v>
      </c>
      <c r="BG59" s="66">
        <v>-27.192</v>
      </c>
      <c r="BH59" s="66">
        <v>-33.131</v>
      </c>
      <c r="BI59" s="66">
        <v>-13.911</v>
      </c>
      <c r="BJ59" s="66">
        <v>-28.369</v>
      </c>
      <c r="BK59" s="66">
        <v>-7.3289999999999997</v>
      </c>
      <c r="BL59" s="66">
        <v>-21.366</v>
      </c>
      <c r="BM59" s="26">
        <v>-10.954000000000001</v>
      </c>
      <c r="BN59" s="26">
        <v>-18.148</v>
      </c>
      <c r="BO59" s="26">
        <v>-19.312999999999999</v>
      </c>
      <c r="BP59" s="26">
        <v>-34.238</v>
      </c>
      <c r="BQ59" s="26">
        <v>-88.305000000000007</v>
      </c>
      <c r="BR59" s="26">
        <v>-117.47799999999999</v>
      </c>
      <c r="BS59" s="26">
        <v>-112.91200000000001</v>
      </c>
      <c r="BT59" s="26">
        <v>-74.801000000000002</v>
      </c>
      <c r="BU59" s="26">
        <v>-46.691000000000003</v>
      </c>
      <c r="BV59" s="26">
        <v>-95.275999999999996</v>
      </c>
      <c r="BW59" s="26">
        <v>-102.82899999999999</v>
      </c>
      <c r="BX59" s="208">
        <v>-121.78400000000001</v>
      </c>
      <c r="BY59" s="208"/>
      <c r="BZ59" s="208"/>
      <c r="CA59" s="208"/>
      <c r="CB59" s="208"/>
      <c r="CC59" s="208"/>
      <c r="CD59" s="208"/>
      <c r="CE59" s="208"/>
      <c r="CF59" s="208"/>
      <c r="CG59" s="208"/>
      <c r="CH59" s="208"/>
      <c r="CI59" s="208"/>
      <c r="CJ59" s="208"/>
      <c r="CK59" s="208"/>
      <c r="CL59" s="208"/>
      <c r="CM59" s="208"/>
      <c r="CN59" s="208"/>
      <c r="CO59" s="208"/>
      <c r="CP59" s="208"/>
      <c r="CQ59" s="208"/>
      <c r="CR59" s="208"/>
      <c r="CS59" s="208"/>
      <c r="CT59" s="208"/>
      <c r="CU59" s="208"/>
      <c r="CV59" s="208"/>
      <c r="CW59" s="208"/>
      <c r="CX59" s="208"/>
      <c r="CY59" s="208"/>
      <c r="CZ59" s="208"/>
      <c r="DA59" s="208"/>
      <c r="DB59" s="208"/>
      <c r="DC59" s="208"/>
      <c r="DD59" s="208"/>
      <c r="DE59" s="208"/>
      <c r="DF59" s="208"/>
      <c r="DG59" s="208"/>
      <c r="DH59" s="208"/>
      <c r="DI59" s="208"/>
      <c r="DJ59" s="208"/>
      <c r="DK59" s="208"/>
      <c r="DL59" s="208"/>
      <c r="DM59" s="208"/>
      <c r="DN59" s="208"/>
      <c r="DO59" s="208"/>
      <c r="DP59" s="208"/>
      <c r="DQ59" s="208"/>
      <c r="DR59" s="208"/>
      <c r="DS59" s="208"/>
      <c r="DT59" s="208"/>
      <c r="DU59" s="208"/>
      <c r="DV59" s="208"/>
      <c r="DW59" s="208"/>
      <c r="DX59" s="208"/>
      <c r="DY59" s="208"/>
      <c r="DZ59" s="208"/>
      <c r="EA59" s="208"/>
      <c r="EB59" s="208"/>
      <c r="EC59" s="208"/>
      <c r="ED59" s="208"/>
      <c r="EE59" s="208"/>
      <c r="EF59" s="208"/>
      <c r="EG59" s="208"/>
      <c r="EH59" s="208"/>
      <c r="EI59" s="208"/>
      <c r="EJ59" s="208"/>
      <c r="EK59" s="208"/>
      <c r="EL59" s="209"/>
      <c r="EM59" s="209"/>
      <c r="EN59" s="209"/>
      <c r="EO59" s="209"/>
      <c r="EP59" s="209"/>
      <c r="EQ59" s="209"/>
      <c r="ER59" s="209"/>
      <c r="ES59" s="209"/>
      <c r="ET59" s="209"/>
      <c r="EU59" s="209"/>
      <c r="EV59" s="209"/>
      <c r="EW59" s="209"/>
    </row>
    <row r="60" spans="1:153" ht="12" customHeight="1" x14ac:dyDescent="0.35">
      <c r="A60" s="58">
        <v>7</v>
      </c>
      <c r="C60" s="61" t="s">
        <v>23</v>
      </c>
      <c r="D60" s="49" t="s">
        <v>9</v>
      </c>
      <c r="E60" s="66">
        <v>2375.1640000000002</v>
      </c>
      <c r="F60" s="66">
        <v>2604.1350000000002</v>
      </c>
      <c r="G60" s="66">
        <v>2623.194</v>
      </c>
      <c r="H60" s="66">
        <v>2634.97</v>
      </c>
      <c r="I60" s="66">
        <v>2740.4969999999998</v>
      </c>
      <c r="J60" s="66">
        <v>2747.2530000000002</v>
      </c>
      <c r="K60" s="66">
        <v>2725.3719999999998</v>
      </c>
      <c r="L60" s="66">
        <v>2765.0540000000001</v>
      </c>
      <c r="M60" s="66">
        <v>2844.4470000000001</v>
      </c>
      <c r="N60" s="66">
        <v>2809.3150000000001</v>
      </c>
      <c r="O60" s="66">
        <v>2793.029</v>
      </c>
      <c r="P60" s="66">
        <v>2767.0079999999998</v>
      </c>
      <c r="Q60" s="66">
        <v>2783.4430000000002</v>
      </c>
      <c r="R60" s="66">
        <v>2753.181</v>
      </c>
      <c r="S60" s="66">
        <v>2740.261</v>
      </c>
      <c r="T60" s="66">
        <v>2643.1390000000001</v>
      </c>
      <c r="U60" s="66">
        <v>2588.4549999999999</v>
      </c>
      <c r="V60" s="66">
        <v>2537.1039999999998</v>
      </c>
      <c r="W60" s="66">
        <v>2423.3809999999999</v>
      </c>
      <c r="X60" s="66">
        <v>2360.306</v>
      </c>
      <c r="Y60" s="66">
        <v>2343.69</v>
      </c>
      <c r="Z60" s="66">
        <v>1858.415</v>
      </c>
      <c r="AA60" s="66">
        <v>1810</v>
      </c>
      <c r="AB60" s="66">
        <v>1769.9839999999999</v>
      </c>
      <c r="AC60" s="66">
        <v>1746.556</v>
      </c>
      <c r="AD60" s="66">
        <v>1690.1320000000001</v>
      </c>
      <c r="AE60" s="66">
        <v>1643.999</v>
      </c>
      <c r="AF60" s="66">
        <v>1569.846</v>
      </c>
      <c r="AG60" s="66">
        <v>1524.4639999999999</v>
      </c>
      <c r="AH60" s="66">
        <v>1441.2070000000001</v>
      </c>
      <c r="AI60" s="66">
        <v>1414.19</v>
      </c>
      <c r="AJ60" s="66">
        <v>1331.941</v>
      </c>
      <c r="AK60" s="66">
        <v>1322.095</v>
      </c>
      <c r="AL60" s="66">
        <v>1242.146</v>
      </c>
      <c r="AM60" s="66">
        <v>1206.328</v>
      </c>
      <c r="AN60" s="66">
        <v>1160.8019999999999</v>
      </c>
      <c r="AO60" s="66">
        <v>1143.0899999999999</v>
      </c>
      <c r="AP60" s="66">
        <v>1102.115</v>
      </c>
      <c r="AQ60" s="66">
        <v>1068.681</v>
      </c>
      <c r="AR60" s="66">
        <v>1021.189</v>
      </c>
      <c r="AS60" s="66">
        <v>1016.572</v>
      </c>
      <c r="AT60" s="66">
        <v>977.76</v>
      </c>
      <c r="AU60" s="66">
        <v>953.34400000000005</v>
      </c>
      <c r="AV60" s="66">
        <v>906.89700000000005</v>
      </c>
      <c r="AW60" s="66">
        <v>901.84799999999996</v>
      </c>
      <c r="AX60" s="66">
        <v>858.428</v>
      </c>
      <c r="AY60" s="66">
        <v>772.79399999999998</v>
      </c>
      <c r="AZ60" s="66">
        <v>759.20100000000002</v>
      </c>
      <c r="BA60" s="66">
        <v>770.66800000000001</v>
      </c>
      <c r="BB60" s="66">
        <v>736.83299999999997</v>
      </c>
      <c r="BC60" s="66">
        <v>712.43799999999999</v>
      </c>
      <c r="BD60" s="66">
        <v>662.95399999999995</v>
      </c>
      <c r="BE60" s="66">
        <v>657.46699999999998</v>
      </c>
      <c r="BF60" s="66">
        <v>619.23199999999997</v>
      </c>
      <c r="BG60" s="66">
        <v>591.94100000000003</v>
      </c>
      <c r="BH60" s="66">
        <v>558.80999999999995</v>
      </c>
      <c r="BI60" s="66">
        <v>544.899</v>
      </c>
      <c r="BJ60" s="66">
        <v>516.53</v>
      </c>
      <c r="BK60" s="66">
        <v>509.20100000000002</v>
      </c>
      <c r="BL60" s="66">
        <v>487.83499999999998</v>
      </c>
      <c r="BM60" s="26">
        <v>476.88099999999997</v>
      </c>
      <c r="BN60" s="26">
        <v>458.733</v>
      </c>
      <c r="BO60" s="26">
        <v>439.42</v>
      </c>
      <c r="BP60" s="26">
        <v>405.18200000000002</v>
      </c>
      <c r="BQ60" s="26">
        <v>2425.3139999999999</v>
      </c>
      <c r="BR60" s="26">
        <v>2307.8359999999998</v>
      </c>
      <c r="BS60" s="26">
        <v>2194.924</v>
      </c>
      <c r="BT60" s="26">
        <v>2120.123</v>
      </c>
      <c r="BU60" s="26">
        <v>2073.4319999999998</v>
      </c>
      <c r="BV60" s="26">
        <v>1978.1559999999999</v>
      </c>
      <c r="BW60" s="26">
        <v>1875.327</v>
      </c>
      <c r="BX60" s="208">
        <v>1753.5429999999999</v>
      </c>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c r="CY60" s="208"/>
      <c r="CZ60" s="208"/>
      <c r="DA60" s="208"/>
      <c r="DB60" s="208"/>
      <c r="DC60" s="208"/>
      <c r="DD60" s="208"/>
      <c r="DE60" s="208"/>
      <c r="DF60" s="208"/>
      <c r="DG60" s="208"/>
      <c r="DH60" s="208"/>
      <c r="DI60" s="208"/>
      <c r="DJ60" s="208"/>
      <c r="DK60" s="208"/>
      <c r="DL60" s="208"/>
      <c r="DM60" s="208"/>
      <c r="DN60" s="208"/>
      <c r="DO60" s="208"/>
      <c r="DP60" s="208"/>
      <c r="DQ60" s="208"/>
      <c r="DR60" s="208"/>
      <c r="DS60" s="208"/>
      <c r="DT60" s="208"/>
      <c r="DU60" s="208"/>
      <c r="DV60" s="208"/>
      <c r="DW60" s="208"/>
      <c r="DX60" s="208"/>
      <c r="DY60" s="208"/>
      <c r="DZ60" s="208"/>
      <c r="EA60" s="208"/>
      <c r="EB60" s="208"/>
      <c r="EC60" s="208"/>
      <c r="ED60" s="208"/>
      <c r="EE60" s="208"/>
      <c r="EF60" s="208"/>
      <c r="EG60" s="208"/>
      <c r="EH60" s="208"/>
      <c r="EI60" s="208"/>
      <c r="EJ60" s="208"/>
      <c r="EK60" s="208"/>
      <c r="EL60" s="209"/>
      <c r="EM60" s="209"/>
      <c r="EN60" s="209"/>
      <c r="EO60" s="209"/>
      <c r="EP60" s="209"/>
      <c r="EQ60" s="209"/>
      <c r="ER60" s="209"/>
      <c r="ES60" s="209"/>
      <c r="ET60" s="209"/>
      <c r="EU60" s="209"/>
      <c r="EV60" s="209"/>
      <c r="EW60" s="209"/>
    </row>
    <row r="61" spans="1:153" ht="12" customHeight="1" x14ac:dyDescent="0.35">
      <c r="A61" s="58">
        <v>8</v>
      </c>
      <c r="C61" s="61" t="s">
        <v>24</v>
      </c>
      <c r="D61" s="49" t="s">
        <v>9</v>
      </c>
      <c r="E61" s="66">
        <v>3601.674</v>
      </c>
      <c r="F61" s="66">
        <v>3979.558</v>
      </c>
      <c r="G61" s="66">
        <v>3731.7809999999999</v>
      </c>
      <c r="H61" s="66">
        <v>4132.5190000000002</v>
      </c>
      <c r="I61" s="66">
        <v>4230.9719999999998</v>
      </c>
      <c r="J61" s="66">
        <v>4298.1220000000003</v>
      </c>
      <c r="K61" s="66">
        <v>4219.482</v>
      </c>
      <c r="L61" s="66">
        <v>4311.3109999999997</v>
      </c>
      <c r="M61" s="66">
        <v>4266.558</v>
      </c>
      <c r="N61" s="66">
        <v>4187.4530000000004</v>
      </c>
      <c r="O61" s="66">
        <v>4119.2610000000004</v>
      </c>
      <c r="P61" s="66">
        <v>4083.8209999999999</v>
      </c>
      <c r="Q61" s="66">
        <v>4060.0830000000001</v>
      </c>
      <c r="R61" s="66">
        <v>4012.134</v>
      </c>
      <c r="S61" s="66">
        <v>3665.498</v>
      </c>
      <c r="T61" s="66">
        <v>3532.6280000000002</v>
      </c>
      <c r="U61" s="66">
        <v>3436.8890000000001</v>
      </c>
      <c r="V61" s="66">
        <v>3366.55</v>
      </c>
      <c r="W61" s="66">
        <v>3221.8820000000001</v>
      </c>
      <c r="X61" s="66">
        <v>3142.9140000000002</v>
      </c>
      <c r="Y61" s="66">
        <v>3083.2049999999999</v>
      </c>
      <c r="Z61" s="66">
        <v>2557.0790000000002</v>
      </c>
      <c r="AA61" s="66">
        <v>2505</v>
      </c>
      <c r="AB61" s="66">
        <v>2447.6289999999999</v>
      </c>
      <c r="AC61" s="66">
        <v>2398.4299999999998</v>
      </c>
      <c r="AD61" s="66">
        <v>2339.2600000000002</v>
      </c>
      <c r="AE61" s="66">
        <v>2244.4879999999998</v>
      </c>
      <c r="AF61" s="66">
        <v>2234.105</v>
      </c>
      <c r="AG61" s="66">
        <v>2163.047</v>
      </c>
      <c r="AH61" s="66">
        <v>2076.7550000000001</v>
      </c>
      <c r="AI61" s="66">
        <v>2039.146</v>
      </c>
      <c r="AJ61" s="66">
        <v>1925.085</v>
      </c>
      <c r="AK61" s="66">
        <v>1807.1769999999999</v>
      </c>
      <c r="AL61" s="66">
        <v>1730.943</v>
      </c>
      <c r="AM61" s="66">
        <v>1677.973</v>
      </c>
      <c r="AN61" s="66">
        <v>1604.0029999999999</v>
      </c>
      <c r="AO61" s="66">
        <v>1605.912</v>
      </c>
      <c r="AP61" s="66">
        <v>1552.8030000000001</v>
      </c>
      <c r="AQ61" s="66">
        <v>1508.675</v>
      </c>
      <c r="AR61" s="66">
        <v>1460.556</v>
      </c>
      <c r="AS61" s="66">
        <v>1447.5619999999999</v>
      </c>
      <c r="AT61" s="66">
        <v>1392.1020000000001</v>
      </c>
      <c r="AU61" s="66">
        <v>1367.83</v>
      </c>
      <c r="AV61" s="66">
        <v>1322.3050000000001</v>
      </c>
      <c r="AW61" s="66">
        <v>1307.7809999999999</v>
      </c>
      <c r="AX61" s="66">
        <v>1251.0160000000001</v>
      </c>
      <c r="AY61" s="66">
        <v>1129.45</v>
      </c>
      <c r="AZ61" s="66">
        <v>1137.277</v>
      </c>
      <c r="BA61" s="66">
        <v>1093.4449999999999</v>
      </c>
      <c r="BB61" s="66">
        <v>1065.299</v>
      </c>
      <c r="BC61" s="66">
        <v>1044.1659999999999</v>
      </c>
      <c r="BD61" s="66">
        <v>992.57600000000002</v>
      </c>
      <c r="BE61" s="66">
        <v>962.72699999999998</v>
      </c>
      <c r="BF61" s="66">
        <v>937.02099999999996</v>
      </c>
      <c r="BG61" s="66">
        <v>899.52800000000002</v>
      </c>
      <c r="BH61" s="66">
        <v>851.05</v>
      </c>
      <c r="BI61" s="66">
        <v>831.27800000000002</v>
      </c>
      <c r="BJ61" s="66">
        <v>776.16499999999996</v>
      </c>
      <c r="BK61" s="66">
        <v>778.41099999999994</v>
      </c>
      <c r="BL61" s="66">
        <v>748.81799999999998</v>
      </c>
      <c r="BM61" s="26">
        <v>731.13800000000003</v>
      </c>
      <c r="BN61" s="26">
        <v>694.54899999999998</v>
      </c>
      <c r="BO61" s="26">
        <v>679.43200000000002</v>
      </c>
      <c r="BP61" s="26">
        <v>652.03499999999997</v>
      </c>
      <c r="BQ61" s="26">
        <v>6823.34</v>
      </c>
      <c r="BR61" s="26">
        <v>6696.8829999999998</v>
      </c>
      <c r="BS61" s="26">
        <v>6505.4470000000001</v>
      </c>
      <c r="BT61" s="26">
        <v>6313.5370000000003</v>
      </c>
      <c r="BU61" s="26">
        <v>6028.5119999999997</v>
      </c>
      <c r="BV61" s="26">
        <v>5815.4719999999998</v>
      </c>
      <c r="BW61" s="26">
        <v>5511.424</v>
      </c>
      <c r="BX61" s="208">
        <v>5266.7479999999996</v>
      </c>
      <c r="BY61" s="208"/>
      <c r="BZ61" s="208"/>
      <c r="CA61" s="208"/>
      <c r="CB61" s="208"/>
      <c r="CC61" s="208"/>
      <c r="CD61" s="208"/>
      <c r="CE61" s="208"/>
      <c r="CF61" s="208"/>
      <c r="CG61" s="208"/>
      <c r="CH61" s="208"/>
      <c r="CI61" s="208"/>
      <c r="CJ61" s="208"/>
      <c r="CK61" s="208"/>
      <c r="CL61" s="208"/>
      <c r="CM61" s="208"/>
      <c r="CN61" s="208"/>
      <c r="CO61" s="208"/>
      <c r="CP61" s="208"/>
      <c r="CQ61" s="208"/>
      <c r="CR61" s="208"/>
      <c r="CS61" s="208"/>
      <c r="CT61" s="208"/>
      <c r="CU61" s="208"/>
      <c r="CV61" s="208"/>
      <c r="CW61" s="208"/>
      <c r="CX61" s="208"/>
      <c r="CY61" s="208"/>
      <c r="CZ61" s="208"/>
      <c r="DA61" s="208"/>
      <c r="DB61" s="208"/>
      <c r="DC61" s="208"/>
      <c r="DD61" s="208"/>
      <c r="DE61" s="208"/>
      <c r="DF61" s="208"/>
      <c r="DG61" s="208"/>
      <c r="DH61" s="208"/>
      <c r="DI61" s="208"/>
      <c r="DJ61" s="208"/>
      <c r="DK61" s="208"/>
      <c r="DL61" s="208"/>
      <c r="DM61" s="208"/>
      <c r="DN61" s="208"/>
      <c r="DO61" s="208"/>
      <c r="DP61" s="208"/>
      <c r="DQ61" s="208"/>
      <c r="DR61" s="208"/>
      <c r="DS61" s="208"/>
      <c r="DT61" s="208"/>
      <c r="DU61" s="208"/>
      <c r="DV61" s="208"/>
      <c r="DW61" s="208"/>
      <c r="DX61" s="208"/>
      <c r="DY61" s="208"/>
      <c r="DZ61" s="208"/>
      <c r="EA61" s="208"/>
      <c r="EB61" s="208"/>
      <c r="EC61" s="208"/>
      <c r="ED61" s="208"/>
      <c r="EE61" s="208"/>
      <c r="EF61" s="208"/>
      <c r="EG61" s="208"/>
      <c r="EH61" s="208"/>
      <c r="EI61" s="208"/>
      <c r="EJ61" s="208"/>
      <c r="EK61" s="208"/>
      <c r="EL61" s="209"/>
      <c r="EM61" s="209"/>
      <c r="EN61" s="209"/>
      <c r="EO61" s="209"/>
      <c r="EP61" s="209"/>
      <c r="EQ61" s="209"/>
      <c r="ER61" s="209"/>
      <c r="ES61" s="209"/>
      <c r="ET61" s="209"/>
      <c r="EU61" s="209"/>
      <c r="EV61" s="209"/>
      <c r="EW61" s="209"/>
    </row>
    <row r="62" spans="1:153" ht="12" customHeight="1" x14ac:dyDescent="0.35">
      <c r="A62" s="22"/>
      <c r="B62" s="22"/>
      <c r="C62" s="22"/>
      <c r="D62" s="22"/>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73"/>
      <c r="BE62" s="73"/>
      <c r="BF62" s="73"/>
      <c r="BG62" s="73"/>
      <c r="BH62" s="73"/>
      <c r="BI62" s="73"/>
      <c r="BJ62" s="73"/>
    </row>
    <row r="63" spans="1:153" ht="12" customHeight="1" x14ac:dyDescent="0.35">
      <c r="A63" s="17" t="s">
        <v>137</v>
      </c>
      <c r="B63" s="192"/>
      <c r="C63" s="201"/>
      <c r="D63" s="201"/>
      <c r="E63" s="213"/>
      <c r="F63" s="152"/>
      <c r="G63" s="152"/>
      <c r="H63" s="152"/>
      <c r="I63" s="152"/>
      <c r="J63" s="152"/>
      <c r="K63" s="152"/>
      <c r="L63" s="152"/>
      <c r="M63" s="152"/>
      <c r="N63" s="152"/>
      <c r="O63" s="152"/>
      <c r="P63" s="152"/>
      <c r="Q63" s="152"/>
      <c r="R63" s="152"/>
      <c r="S63" s="152"/>
      <c r="T63" s="152"/>
      <c r="U63" s="152"/>
      <c r="V63" s="152"/>
      <c r="W63" s="152"/>
      <c r="X63" s="152"/>
      <c r="Y63" s="152"/>
      <c r="Z63" s="152"/>
      <c r="AA63" s="152"/>
      <c r="AB63" s="152"/>
      <c r="AC63" s="152"/>
      <c r="AD63" s="152"/>
      <c r="AE63" s="152"/>
      <c r="AF63" s="152"/>
      <c r="AG63" s="152"/>
      <c r="AH63" s="152"/>
      <c r="AI63" s="152"/>
      <c r="AJ63" s="152"/>
      <c r="AK63" s="152"/>
      <c r="AL63" s="152"/>
      <c r="AM63" s="152"/>
      <c r="AN63" s="152"/>
      <c r="AO63" s="17"/>
      <c r="AP63" s="17"/>
      <c r="AQ63" s="152"/>
      <c r="AR63" s="152"/>
      <c r="AS63" s="152"/>
      <c r="AT63" s="152"/>
      <c r="AU63" s="152"/>
      <c r="AV63" s="152"/>
      <c r="AW63" s="152"/>
      <c r="AX63" s="152"/>
      <c r="AY63" s="152"/>
      <c r="AZ63" s="152"/>
      <c r="BA63" s="152"/>
      <c r="BB63" s="152"/>
      <c r="BC63" s="201"/>
      <c r="BD63" s="201"/>
      <c r="BE63" s="201"/>
      <c r="BF63" s="201"/>
      <c r="BG63" s="201"/>
      <c r="BH63" s="201"/>
      <c r="BI63" s="201"/>
      <c r="BJ63" s="200"/>
      <c r="BK63" s="200"/>
      <c r="BL63" s="200"/>
      <c r="BM63" s="200"/>
      <c r="BN63" s="200"/>
      <c r="BO63" s="200"/>
      <c r="BP63" s="200"/>
      <c r="BQ63" s="200"/>
      <c r="BR63" s="200"/>
      <c r="BS63" s="202"/>
      <c r="BT63" s="202"/>
      <c r="BU63" s="202"/>
      <c r="BV63" s="202"/>
      <c r="BW63" s="202"/>
      <c r="BX63" s="202"/>
    </row>
    <row r="64" spans="1:153" ht="12" customHeight="1" x14ac:dyDescent="0.35">
      <c r="A64" s="7" t="s">
        <v>274</v>
      </c>
      <c r="B64" s="13"/>
      <c r="E64" s="55"/>
      <c r="F64" s="56"/>
      <c r="G64" s="56"/>
      <c r="H64" s="56"/>
      <c r="I64" s="56"/>
      <c r="J64" s="56"/>
      <c r="K64" s="56"/>
      <c r="L64" s="57"/>
      <c r="M64" s="57"/>
      <c r="N64" s="57"/>
      <c r="O64" s="57"/>
      <c r="P64" s="56"/>
      <c r="Q64" s="56"/>
      <c r="R64" s="56"/>
      <c r="S64" s="56"/>
      <c r="T64" s="56"/>
      <c r="U64" s="56"/>
      <c r="V64" s="56"/>
      <c r="W64" s="56"/>
      <c r="X64" s="56"/>
      <c r="Y64" s="56"/>
      <c r="Z64" s="56"/>
      <c r="AA64" s="56"/>
      <c r="AB64" s="56"/>
      <c r="AC64" s="56"/>
      <c r="AD64" s="56"/>
      <c r="AE64" s="56"/>
      <c r="AF64" s="56"/>
      <c r="AG64" s="56"/>
      <c r="AH64" s="7"/>
      <c r="AI64" s="7"/>
      <c r="AJ64" s="7"/>
      <c r="AK64" s="7"/>
      <c r="AL64" s="7"/>
      <c r="AM64" s="7"/>
      <c r="AN64" s="7"/>
      <c r="AO64" s="7"/>
      <c r="AP64" s="7"/>
      <c r="AQ64" s="7"/>
      <c r="AR64" s="7"/>
    </row>
    <row r="65" spans="1:62" ht="12" customHeight="1" x14ac:dyDescent="0.35">
      <c r="A65" s="287" t="s">
        <v>138</v>
      </c>
      <c r="B65" s="287"/>
      <c r="C65" s="287"/>
      <c r="D65" s="287"/>
      <c r="E65" s="26"/>
      <c r="F65" s="26"/>
      <c r="G65" s="26"/>
      <c r="H65" s="26"/>
      <c r="I65" s="26"/>
      <c r="J65" s="26"/>
      <c r="K65" s="26"/>
      <c r="L65" s="57"/>
      <c r="M65" s="57"/>
      <c r="N65" s="57"/>
      <c r="O65" s="57"/>
      <c r="P65" s="26"/>
      <c r="Q65" s="26"/>
      <c r="R65" s="26"/>
      <c r="S65" s="26"/>
      <c r="T65" s="26"/>
      <c r="U65" s="26"/>
      <c r="V65" s="26"/>
      <c r="W65" s="26"/>
      <c r="X65" s="26"/>
      <c r="Y65" s="26"/>
      <c r="Z65" s="26"/>
      <c r="AA65" s="26"/>
      <c r="AB65" s="26"/>
      <c r="AC65" s="26"/>
      <c r="AD65" s="26"/>
      <c r="AE65" s="26"/>
      <c r="AF65" s="26"/>
      <c r="AG65" s="26"/>
      <c r="AH65" s="7"/>
      <c r="AI65" s="7"/>
      <c r="AJ65" s="7"/>
      <c r="AK65" s="7"/>
      <c r="AL65" s="7"/>
      <c r="AM65" s="7"/>
      <c r="AN65" s="7"/>
      <c r="AO65" s="7"/>
      <c r="AP65" s="7"/>
      <c r="AQ65" s="7"/>
      <c r="AR65" s="7"/>
      <c r="AS65" s="7"/>
      <c r="AT65" s="7"/>
      <c r="AU65" s="7"/>
      <c r="BE65" s="7"/>
      <c r="BF65" s="7"/>
      <c r="BG65" s="7"/>
      <c r="BH65" s="7"/>
      <c r="BI65" s="7"/>
      <c r="BJ65" s="7"/>
    </row>
    <row r="66" spans="1:62" ht="12" customHeight="1" x14ac:dyDescent="0.35">
      <c r="A66" s="18"/>
      <c r="E66" s="26"/>
      <c r="F66" s="26"/>
      <c r="G66" s="26"/>
      <c r="H66" s="26"/>
      <c r="I66" s="26"/>
      <c r="J66" s="26"/>
      <c r="K66" s="26"/>
      <c r="L66" s="57"/>
      <c r="M66" s="57"/>
      <c r="N66" s="57"/>
      <c r="O66" s="57"/>
      <c r="P66" s="26"/>
      <c r="Q66" s="26"/>
      <c r="R66" s="26"/>
      <c r="S66" s="26"/>
      <c r="T66" s="26"/>
      <c r="U66" s="26"/>
      <c r="V66" s="26"/>
      <c r="W66" s="26"/>
      <c r="X66" s="26"/>
      <c r="Y66" s="26"/>
      <c r="Z66" s="26"/>
      <c r="AA66" s="26"/>
      <c r="AB66" s="26"/>
      <c r="AC66" s="26"/>
      <c r="AD66" s="26"/>
      <c r="AE66" s="26"/>
      <c r="AF66" s="26"/>
      <c r="AG66" s="26"/>
      <c r="AH66" s="7"/>
      <c r="AI66" s="7"/>
      <c r="AJ66" s="7"/>
      <c r="AK66" s="7"/>
      <c r="AL66" s="7"/>
      <c r="AM66" s="7"/>
      <c r="AN66" s="7"/>
      <c r="AO66" s="7"/>
      <c r="AP66" s="7"/>
      <c r="AQ66" s="7"/>
      <c r="AR66" s="7"/>
    </row>
    <row r="67" spans="1:62" ht="12" customHeight="1" x14ac:dyDescent="0.35">
      <c r="A67" s="17" t="s">
        <v>262</v>
      </c>
      <c r="E67" s="26"/>
      <c r="F67" s="26"/>
      <c r="G67" s="26"/>
      <c r="H67" s="26"/>
      <c r="I67" s="26"/>
      <c r="J67" s="26"/>
      <c r="K67" s="26"/>
      <c r="L67" s="57"/>
      <c r="M67" s="57"/>
      <c r="N67" s="57"/>
      <c r="O67" s="57"/>
      <c r="P67" s="26"/>
      <c r="Q67" s="26"/>
      <c r="R67" s="26"/>
      <c r="S67" s="26"/>
      <c r="T67" s="26"/>
      <c r="U67" s="26"/>
      <c r="V67" s="26"/>
      <c r="W67" s="26"/>
      <c r="X67" s="26"/>
      <c r="Y67" s="26"/>
      <c r="Z67" s="26"/>
      <c r="AA67" s="26"/>
      <c r="AB67" s="26"/>
      <c r="AC67" s="26"/>
      <c r="AD67" s="26"/>
      <c r="AE67" s="26"/>
      <c r="AF67" s="26"/>
      <c r="AG67" s="26"/>
      <c r="AH67" s="7"/>
      <c r="AI67" s="7"/>
      <c r="AJ67" s="7"/>
      <c r="AK67" s="7"/>
      <c r="AL67" s="7"/>
      <c r="AM67" s="7"/>
      <c r="AN67" s="7"/>
      <c r="AO67" s="7"/>
      <c r="AP67" s="7"/>
      <c r="AQ67" s="7"/>
      <c r="AR67" s="7"/>
    </row>
    <row r="68" spans="1:62" ht="12" customHeight="1" x14ac:dyDescent="0.35"/>
    <row r="69" spans="1:62" ht="12" customHeight="1" x14ac:dyDescent="0.35"/>
    <row r="70" spans="1:62" ht="12" customHeight="1" x14ac:dyDescent="0.35"/>
    <row r="71" spans="1:62" ht="12" customHeight="1" x14ac:dyDescent="0.35"/>
    <row r="72" spans="1:62" ht="12" customHeight="1" x14ac:dyDescent="0.35"/>
    <row r="73" spans="1:62" ht="12" customHeight="1" x14ac:dyDescent="0.35"/>
    <row r="74" spans="1:62" ht="12" customHeight="1" x14ac:dyDescent="0.35"/>
    <row r="75" spans="1:62" ht="12" customHeight="1" x14ac:dyDescent="0.35"/>
    <row r="76" spans="1:62" ht="12" customHeight="1" x14ac:dyDescent="0.35"/>
    <row r="77" spans="1:62" ht="12" customHeight="1" x14ac:dyDescent="0.35"/>
    <row r="78" spans="1:62" ht="12" customHeight="1" x14ac:dyDescent="0.35"/>
    <row r="79" spans="1:62" ht="12" customHeight="1" x14ac:dyDescent="0.35"/>
    <row r="80" spans="1:62" ht="12" customHeight="1" x14ac:dyDescent="0.35"/>
    <row r="81" spans="5:33" ht="12" customHeight="1" x14ac:dyDescent="0.35">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row>
    <row r="82" spans="5:33" ht="12" customHeight="1" x14ac:dyDescent="0.35">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row>
    <row r="83" spans="5:33" ht="12" customHeight="1" x14ac:dyDescent="0.35">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row>
    <row r="84" spans="5:33" ht="12" customHeight="1" x14ac:dyDescent="0.35">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row>
    <row r="85" spans="5:33" ht="12" customHeight="1"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5:33" ht="12" customHeight="1" x14ac:dyDescent="0.35">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5:33" ht="12" customHeight="1" x14ac:dyDescent="0.35">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row>
    <row r="88" spans="5:33" ht="12" customHeight="1" x14ac:dyDescent="0.35">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row>
    <row r="89" spans="5:33" ht="12" customHeight="1" x14ac:dyDescent="0.35">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row>
    <row r="90" spans="5:33" ht="12" customHeight="1" x14ac:dyDescent="0.35">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row>
    <row r="91" spans="5:33" ht="12" customHeight="1"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5:33" ht="12" customHeight="1" x14ac:dyDescent="0.35">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5:33" ht="12" customHeight="1" x14ac:dyDescent="0.35">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row>
    <row r="94" spans="5:33" ht="12" customHeight="1" x14ac:dyDescent="0.35">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row>
    <row r="95" spans="5:33" ht="12" customHeight="1" x14ac:dyDescent="0.35">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row>
    <row r="96" spans="5:33" ht="12" customHeight="1" x14ac:dyDescent="0.35">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row>
    <row r="97" spans="5:33" ht="12" customHeight="1"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5:33" ht="12" customHeight="1" x14ac:dyDescent="0.35">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5:33" ht="12" customHeight="1" x14ac:dyDescent="0.35">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row>
    <row r="100" spans="5:33" ht="12" customHeight="1" x14ac:dyDescent="0.35">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row>
    <row r="101" spans="5:33" ht="12" customHeight="1" x14ac:dyDescent="0.35">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row>
    <row r="102" spans="5:33" ht="12" customHeight="1" x14ac:dyDescent="0.35">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row>
    <row r="103" spans="5:33" ht="12" customHeight="1"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5:33" ht="12" customHeight="1" x14ac:dyDescent="0.35">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5:33" ht="12" customHeight="1" x14ac:dyDescent="0.35">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row>
    <row r="106" spans="5:33" ht="12" customHeight="1" x14ac:dyDescent="0.35">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row>
    <row r="107" spans="5:33" ht="12" customHeight="1" x14ac:dyDescent="0.35">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row>
    <row r="108" spans="5:33" ht="12" customHeight="1" x14ac:dyDescent="0.35">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row>
    <row r="109" spans="5:33" ht="12" customHeight="1"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5:33" ht="12" customHeight="1" x14ac:dyDescent="0.35">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5:33" ht="12" customHeight="1" x14ac:dyDescent="0.35">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row>
    <row r="112" spans="5:33" ht="12" customHeight="1" x14ac:dyDescent="0.35">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row>
    <row r="113" spans="5:33" ht="12" customHeight="1" x14ac:dyDescent="0.35">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row>
    <row r="114" spans="5:33" ht="12" customHeight="1" x14ac:dyDescent="0.35">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row>
    <row r="115" spans="5:33" ht="12" customHeight="1" x14ac:dyDescent="0.35">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row>
    <row r="116" spans="5:33" ht="12" customHeight="1" x14ac:dyDescent="0.35">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5:33" ht="12" customHeight="1" x14ac:dyDescent="0.35">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row>
    <row r="118" spans="5:33" ht="12" customHeight="1" x14ac:dyDescent="0.35">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row>
    <row r="119" spans="5:33" ht="12" customHeight="1" x14ac:dyDescent="0.35">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row>
    <row r="120" spans="5:33" ht="12" customHeight="1" x14ac:dyDescent="0.35">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row>
    <row r="121" spans="5:33" ht="12" customHeight="1" x14ac:dyDescent="0.35">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row>
    <row r="122" spans="5:33" ht="12" customHeight="1" x14ac:dyDescent="0.35">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row>
    <row r="123" spans="5:33" ht="12" customHeight="1" x14ac:dyDescent="0.35">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row>
    <row r="124" spans="5:33" ht="12" customHeight="1" x14ac:dyDescent="0.35">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row>
    <row r="125" spans="5:33" ht="12" customHeight="1" x14ac:dyDescent="0.35">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row>
    <row r="126" spans="5:33" ht="12" customHeight="1" x14ac:dyDescent="0.35">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row>
    <row r="127" spans="5:33" ht="12" customHeight="1" x14ac:dyDescent="0.35">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row>
    <row r="128" spans="5:33" ht="12" customHeight="1" x14ac:dyDescent="0.35">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row>
    <row r="129" spans="5:33" ht="12" customHeight="1" x14ac:dyDescent="0.35">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row>
    <row r="130" spans="5:33" ht="12" customHeight="1" x14ac:dyDescent="0.35">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row>
    <row r="131" spans="5:33" ht="12" customHeight="1" x14ac:dyDescent="0.35">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row>
    <row r="132" spans="5:33" ht="12" customHeight="1" x14ac:dyDescent="0.35">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row>
    <row r="133" spans="5:33" ht="12" customHeight="1" x14ac:dyDescent="0.35">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row>
    <row r="134" spans="5:33" ht="12" customHeight="1" x14ac:dyDescent="0.35">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row>
    <row r="135" spans="5:33" ht="12" customHeight="1" x14ac:dyDescent="0.35">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row>
    <row r="136" spans="5:33" ht="12" customHeight="1" x14ac:dyDescent="0.35">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row>
    <row r="137" spans="5:33" ht="12" customHeight="1" x14ac:dyDescent="0.35">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row>
    <row r="138" spans="5:33" ht="12" customHeight="1" x14ac:dyDescent="0.35">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row>
    <row r="139" spans="5:33" ht="12" customHeight="1" x14ac:dyDescent="0.35">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row>
  </sheetData>
  <mergeCells count="3">
    <mergeCell ref="A65:D65"/>
    <mergeCell ref="A7:C7"/>
    <mergeCell ref="A8:J8"/>
  </mergeCells>
  <hyperlinks>
    <hyperlink ref="A65:D65" r:id="rId1" display="Explanatory notes" xr:uid="{00000000-0004-0000-0200-000000000000}"/>
  </hyperlinks>
  <pageMargins left="0.70866141732283472" right="0.70866141732283472" top="0.74803149606299213" bottom="0.74803149606299213" header="0.31496062992125984" footer="0.31496062992125984"/>
  <pageSetup paperSize="9" scale="68" orientation="landscape"/>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AFF"/>
  </sheetPr>
  <dimension ref="A1:AH50"/>
  <sheetViews>
    <sheetView showGridLines="0" zoomScale="90" zoomScaleNormal="90" workbookViewId="0">
      <selection activeCell="J4" sqref="J4"/>
    </sheetView>
  </sheetViews>
  <sheetFormatPr defaultColWidth="10.90625" defaultRowHeight="14.5" outlineLevelCol="1" x14ac:dyDescent="0.35"/>
  <cols>
    <col min="1" max="1" width="19.1796875" customWidth="1" outlineLevel="1"/>
    <col min="2" max="2" width="11.1796875" customWidth="1" outlineLevel="1"/>
    <col min="3" max="3" width="13" customWidth="1" outlineLevel="1"/>
    <col min="4" max="4" width="10.81640625" customWidth="1" outlineLevel="1"/>
    <col min="5" max="5" width="13.453125" customWidth="1" outlineLevel="1"/>
    <col min="6" max="6" width="13.1796875" customWidth="1" outlineLevel="1"/>
    <col min="7" max="7" width="13.453125" customWidth="1" outlineLevel="1"/>
    <col min="8" max="9" width="13.1796875" customWidth="1" outlineLevel="1"/>
    <col min="11" max="11" width="28.453125" customWidth="1" outlineLevel="1"/>
    <col min="12" max="12" width="12.81640625" customWidth="1" outlineLevel="1"/>
    <col min="13" max="13" width="14.90625" customWidth="1" outlineLevel="1"/>
    <col min="15" max="15" width="9.1796875" customWidth="1" outlineLevel="1"/>
  </cols>
  <sheetData>
    <row r="1" spans="1:34" x14ac:dyDescent="0.35">
      <c r="A1" s="57"/>
      <c r="B1" s="57"/>
      <c r="C1" s="57"/>
      <c r="D1" s="87" t="s">
        <v>258</v>
      </c>
      <c r="E1" s="87"/>
      <c r="F1" s="87"/>
      <c r="G1" s="87"/>
      <c r="H1" s="87"/>
      <c r="I1" s="87"/>
      <c r="K1" s="88"/>
      <c r="L1" s="88"/>
      <c r="M1" s="88"/>
      <c r="N1" s="87" t="s">
        <v>255</v>
      </c>
      <c r="O1" s="87"/>
      <c r="P1" s="87"/>
      <c r="Q1" s="87"/>
      <c r="R1" s="87"/>
      <c r="S1" s="87"/>
      <c r="T1" s="87"/>
      <c r="U1" s="87"/>
      <c r="Z1" s="87" t="s">
        <v>257</v>
      </c>
      <c r="AA1" s="87"/>
      <c r="AB1" s="87"/>
      <c r="AC1" s="87"/>
    </row>
    <row r="2" spans="1:34" x14ac:dyDescent="0.35">
      <c r="A2" s="289" t="s">
        <v>251</v>
      </c>
      <c r="B2" s="289"/>
      <c r="C2" s="289"/>
      <c r="D2" s="289"/>
      <c r="E2" s="289"/>
      <c r="F2" s="289"/>
      <c r="G2" s="289"/>
      <c r="H2" s="289"/>
      <c r="K2" s="88"/>
      <c r="L2" s="88"/>
      <c r="M2" s="88"/>
      <c r="N2" s="87" t="s">
        <v>256</v>
      </c>
      <c r="O2" s="89"/>
      <c r="P2" s="89"/>
      <c r="Q2" s="89"/>
      <c r="R2" s="89"/>
      <c r="S2" s="87"/>
      <c r="T2" s="87"/>
    </row>
    <row r="3" spans="1:34" x14ac:dyDescent="0.35">
      <c r="A3" s="290" t="s">
        <v>248</v>
      </c>
      <c r="B3" s="290"/>
      <c r="C3" s="290"/>
      <c r="D3" s="290"/>
      <c r="E3" s="290"/>
      <c r="F3" s="290"/>
      <c r="G3" s="290"/>
      <c r="H3" s="290"/>
      <c r="K3" s="291"/>
      <c r="L3" s="291"/>
      <c r="M3" s="291"/>
      <c r="N3" s="291"/>
      <c r="O3" s="291"/>
      <c r="P3" s="291"/>
      <c r="Q3" s="291"/>
      <c r="R3" s="291"/>
    </row>
    <row r="4" spans="1:34" x14ac:dyDescent="0.35">
      <c r="A4" s="290" t="s">
        <v>9</v>
      </c>
      <c r="B4" s="290"/>
      <c r="C4" s="290"/>
      <c r="D4" s="290"/>
      <c r="E4" s="290"/>
      <c r="F4" s="290"/>
      <c r="G4" s="290"/>
      <c r="H4" s="290"/>
      <c r="K4" s="291"/>
      <c r="L4" s="291"/>
      <c r="M4" s="291"/>
      <c r="N4" s="291"/>
      <c r="O4" s="291"/>
      <c r="P4" s="291"/>
      <c r="Q4" s="291"/>
      <c r="R4" s="291"/>
    </row>
    <row r="5" spans="1:34" x14ac:dyDescent="0.35">
      <c r="A5" s="290" t="s">
        <v>199</v>
      </c>
      <c r="B5" s="290"/>
      <c r="C5" s="290"/>
      <c r="D5" s="290"/>
      <c r="E5" s="290"/>
      <c r="F5" s="290"/>
      <c r="G5" s="290"/>
      <c r="H5" s="290"/>
      <c r="K5" s="291"/>
      <c r="L5" s="291"/>
      <c r="M5" s="291"/>
      <c r="N5" s="291"/>
      <c r="O5" s="291"/>
      <c r="P5" s="291"/>
      <c r="Q5" s="291"/>
      <c r="R5" s="291"/>
    </row>
    <row r="6" spans="1:34" x14ac:dyDescent="0.35">
      <c r="A6" s="74"/>
      <c r="B6" s="72" t="s">
        <v>397</v>
      </c>
      <c r="C6" s="72" t="s">
        <v>398</v>
      </c>
      <c r="D6" s="72" t="s">
        <v>399</v>
      </c>
      <c r="E6" s="72" t="s">
        <v>291</v>
      </c>
      <c r="F6" s="72" t="s">
        <v>397</v>
      </c>
      <c r="G6" s="72" t="s">
        <v>398</v>
      </c>
      <c r="H6" s="72" t="s">
        <v>399</v>
      </c>
      <c r="I6" s="72" t="s">
        <v>291</v>
      </c>
      <c r="K6" s="74"/>
      <c r="L6" s="74"/>
      <c r="M6" s="74"/>
      <c r="N6" s="72"/>
      <c r="O6" s="72"/>
      <c r="P6" s="72"/>
      <c r="Q6" s="72"/>
      <c r="R6" s="72"/>
      <c r="S6" s="72"/>
      <c r="T6" s="72"/>
    </row>
    <row r="7" spans="1:34" x14ac:dyDescent="0.35">
      <c r="A7" s="74"/>
      <c r="B7" s="77" t="s">
        <v>400</v>
      </c>
      <c r="C7" s="77"/>
      <c r="D7" s="77"/>
      <c r="E7" s="77"/>
      <c r="F7" s="77" t="s">
        <v>401</v>
      </c>
      <c r="G7" s="77"/>
      <c r="H7" s="77"/>
      <c r="I7" s="77"/>
      <c r="K7" s="74"/>
      <c r="L7" s="74"/>
      <c r="M7" s="74"/>
      <c r="N7" s="72"/>
      <c r="O7" s="72"/>
      <c r="P7" s="72"/>
      <c r="Q7" s="72"/>
      <c r="R7" s="72"/>
      <c r="S7" s="72"/>
      <c r="T7" s="72"/>
      <c r="AG7" s="90" t="s">
        <v>261</v>
      </c>
      <c r="AH7" s="90"/>
    </row>
    <row r="8" spans="1:34" x14ac:dyDescent="0.35">
      <c r="A8" s="78" t="s">
        <v>16</v>
      </c>
      <c r="K8" s="78"/>
      <c r="L8" s="78"/>
      <c r="M8" s="78"/>
      <c r="N8" s="72"/>
      <c r="O8" s="72"/>
      <c r="P8" s="72"/>
      <c r="Q8" s="72"/>
      <c r="R8" s="72"/>
      <c r="S8" s="72"/>
      <c r="T8" s="72"/>
      <c r="X8" s="8" t="str">
        <f t="shared" ref="X8:AD8" si="0">CONCATENATE(B6," ",B7)</f>
        <v>Q1 2023</v>
      </c>
      <c r="Y8" s="8" t="str">
        <f t="shared" si="0"/>
        <v xml:space="preserve">Q2 </v>
      </c>
      <c r="Z8" s="8" t="str">
        <f t="shared" si="0"/>
        <v xml:space="preserve">Q3 </v>
      </c>
      <c r="AA8" s="8" t="str">
        <f t="shared" si="0"/>
        <v xml:space="preserve">Q4 </v>
      </c>
      <c r="AB8" s="8" t="str">
        <f t="shared" si="0"/>
        <v>Q1 2024</v>
      </c>
      <c r="AC8" s="8" t="str">
        <f t="shared" si="0"/>
        <v xml:space="preserve">Q2 </v>
      </c>
      <c r="AD8" s="8" t="str">
        <f t="shared" si="0"/>
        <v xml:space="preserve">Q3 </v>
      </c>
      <c r="AE8" s="8" t="str">
        <f>CONCATENATE(I6," ",I7)</f>
        <v xml:space="preserve">Q4 </v>
      </c>
      <c r="AG8" s="90" t="s">
        <v>259</v>
      </c>
      <c r="AH8" s="90" t="s">
        <v>260</v>
      </c>
    </row>
    <row r="9" spans="1:34" x14ac:dyDescent="0.35">
      <c r="A9" s="79" t="s">
        <v>17</v>
      </c>
      <c r="B9" s="81">
        <f>'1.21'!BQ50</f>
        <v>58587.24</v>
      </c>
      <c r="C9" s="81">
        <f>'1.21'!BR50</f>
        <v>52134.03</v>
      </c>
      <c r="D9" s="81">
        <f>'1.21'!BS50</f>
        <v>61404.034</v>
      </c>
      <c r="E9" s="81">
        <f>'1.21'!BT50</f>
        <v>52943.578000000001</v>
      </c>
      <c r="F9" s="81">
        <f>'1.21'!BU50</f>
        <v>51589.466999999997</v>
      </c>
      <c r="G9" s="81">
        <f>'1.21'!BV50</f>
        <v>60204.169000000002</v>
      </c>
      <c r="H9" s="81">
        <f>'1.21'!BW50</f>
        <v>65539.349000000002</v>
      </c>
      <c r="I9" s="81">
        <f>'1.21'!BX50</f>
        <v>68781.81</v>
      </c>
      <c r="K9" s="85"/>
      <c r="L9" s="85"/>
      <c r="M9" s="85"/>
      <c r="W9" s="83" t="s">
        <v>17</v>
      </c>
      <c r="X9" s="93">
        <f t="shared" ref="X9:X10" si="1">L25</f>
        <v>58.587240000000001</v>
      </c>
      <c r="Y9" s="93">
        <f t="shared" ref="Y9:Y10" si="2">M25</f>
        <v>52.134029999999996</v>
      </c>
      <c r="Z9" s="93">
        <f t="shared" ref="Z9:Z10" si="3">N25</f>
        <v>61.404034000000003</v>
      </c>
      <c r="AA9" s="93">
        <f t="shared" ref="AA9:AA10" si="4">O25</f>
        <v>52.943578000000002</v>
      </c>
      <c r="AB9" s="93">
        <f t="shared" ref="AB9:AB10" si="5">P25</f>
        <v>51.589466999999999</v>
      </c>
      <c r="AC9" s="93">
        <f t="shared" ref="AC9:AC10" si="6">Q25</f>
        <v>60.204169</v>
      </c>
      <c r="AD9" s="93">
        <f t="shared" ref="AD9:AD10" si="7">R25</f>
        <v>65.539349000000001</v>
      </c>
      <c r="AE9" s="93">
        <f t="shared" ref="AE9" si="8">S25</f>
        <v>68.781809999999993</v>
      </c>
      <c r="AF9" s="57"/>
      <c r="AG9" s="92">
        <f>(AE9-AD9)/AD9</f>
        <v>4.9473500263177643E-2</v>
      </c>
      <c r="AH9" s="92">
        <f>(AE9-AA9)/AA9</f>
        <v>0.29915303419802852</v>
      </c>
    </row>
    <row r="10" spans="1:34" x14ac:dyDescent="0.35">
      <c r="K10" s="79"/>
      <c r="L10" s="79"/>
      <c r="M10" s="79"/>
      <c r="W10" s="83" t="s">
        <v>19</v>
      </c>
      <c r="X10" s="93">
        <f t="shared" si="1"/>
        <v>45.817792000000004</v>
      </c>
      <c r="Y10" s="93">
        <f t="shared" si="2"/>
        <v>59.475872000000003</v>
      </c>
      <c r="Z10" s="93">
        <f t="shared" si="3"/>
        <v>49.177292999999999</v>
      </c>
      <c r="AA10" s="93">
        <f t="shared" si="4"/>
        <v>45.957495000000002</v>
      </c>
      <c r="AB10" s="93">
        <f t="shared" si="5"/>
        <v>60.128646000000003</v>
      </c>
      <c r="AC10" s="93">
        <f t="shared" si="6"/>
        <v>66.914384999999996</v>
      </c>
      <c r="AD10" s="93">
        <f t="shared" si="7"/>
        <v>66.017520999999988</v>
      </c>
      <c r="AE10" s="93">
        <f t="shared" ref="AE10" si="9">S26</f>
        <v>69.254236999999989</v>
      </c>
      <c r="AF10" s="57"/>
      <c r="AG10" s="92">
        <f>(AE10-AD10)/AD10</f>
        <v>4.9028136030736476E-2</v>
      </c>
      <c r="AH10" s="92">
        <f>(AE10-AA10)/AA10</f>
        <v>0.50691931751284502</v>
      </c>
    </row>
    <row r="11" spans="1:34" x14ac:dyDescent="0.35">
      <c r="A11" s="79" t="s">
        <v>19</v>
      </c>
      <c r="B11" s="81">
        <f>'1.21'!BQ52</f>
        <v>45817.792000000001</v>
      </c>
      <c r="C11" s="81">
        <f>'1.21'!BR52</f>
        <v>59475.872000000003</v>
      </c>
      <c r="D11" s="81">
        <f>'1.21'!BS52</f>
        <v>49177.292999999998</v>
      </c>
      <c r="E11" s="81">
        <f>'1.21'!BT52</f>
        <v>45957.495000000003</v>
      </c>
      <c r="F11" s="81">
        <f>'1.21'!BU52</f>
        <v>60128.646000000001</v>
      </c>
      <c r="G11" s="81">
        <f>'1.21'!BV52</f>
        <v>66914.384999999995</v>
      </c>
      <c r="H11" s="81">
        <f>'1.21'!BW52</f>
        <v>66017.520999999993</v>
      </c>
      <c r="I11" s="81">
        <f>'1.21'!BX52</f>
        <v>69254.236999999994</v>
      </c>
      <c r="K11" s="36"/>
      <c r="L11" s="36"/>
      <c r="M11" s="36"/>
      <c r="N11" s="82"/>
      <c r="O11" s="82"/>
      <c r="P11" s="82"/>
      <c r="Q11" s="82"/>
      <c r="R11" s="82"/>
      <c r="S11" s="82"/>
      <c r="T11" s="82"/>
      <c r="AE11" s="8"/>
    </row>
    <row r="12" spans="1:34" x14ac:dyDescent="0.35">
      <c r="A12" s="36"/>
      <c r="B12" s="81"/>
      <c r="C12" s="81"/>
      <c r="D12" s="81"/>
      <c r="E12" s="81"/>
      <c r="F12" s="81"/>
      <c r="G12" s="81"/>
      <c r="H12" s="81"/>
      <c r="I12" s="81"/>
      <c r="K12" s="78"/>
      <c r="L12" s="78"/>
      <c r="M12" s="78"/>
      <c r="N12" s="82"/>
      <c r="O12" s="82"/>
      <c r="P12" s="82"/>
      <c r="Q12" s="82"/>
      <c r="R12" s="82"/>
      <c r="S12" s="82"/>
      <c r="T12" s="82"/>
    </row>
    <row r="13" spans="1:34" x14ac:dyDescent="0.35">
      <c r="A13" s="78" t="s">
        <v>30</v>
      </c>
      <c r="B13" s="81"/>
      <c r="C13" s="81"/>
      <c r="D13" s="81"/>
      <c r="E13" s="81"/>
      <c r="F13" s="81"/>
      <c r="G13" s="81"/>
      <c r="H13" s="81"/>
      <c r="I13" s="81"/>
      <c r="K13" s="79"/>
      <c r="L13" s="79"/>
      <c r="M13" s="79"/>
      <c r="N13" s="82"/>
      <c r="O13" s="82"/>
      <c r="P13" s="82"/>
      <c r="Q13" s="82"/>
      <c r="R13" s="82"/>
      <c r="S13" s="82"/>
      <c r="T13" s="82"/>
    </row>
    <row r="14" spans="1:34" x14ac:dyDescent="0.35">
      <c r="A14" s="79" t="s">
        <v>20</v>
      </c>
      <c r="B14" s="81">
        <f>'1.21'!BQ55</f>
        <v>1566908.254</v>
      </c>
      <c r="C14" s="81">
        <f>'1.21'!BR55</f>
        <v>1563848.5209999999</v>
      </c>
      <c r="D14" s="81">
        <f>'1.21'!BS55</f>
        <v>1564942.138</v>
      </c>
      <c r="E14" s="81">
        <f>'1.21'!BT55</f>
        <v>1564704.2139999999</v>
      </c>
      <c r="F14" s="81">
        <f>'1.21'!BU55</f>
        <v>1562418.952</v>
      </c>
      <c r="G14" s="81">
        <f>'1.21'!BV55</f>
        <v>1568335.541</v>
      </c>
      <c r="H14" s="81">
        <f>'1.21'!BW55</f>
        <v>1578065.0649999999</v>
      </c>
      <c r="I14" s="81">
        <f>'1.21'!BX55</f>
        <v>1584062.17</v>
      </c>
      <c r="K14" s="80"/>
      <c r="L14" s="80"/>
      <c r="M14" s="80"/>
      <c r="N14" s="82"/>
      <c r="O14" s="82"/>
      <c r="P14" s="82"/>
      <c r="Q14" s="82"/>
      <c r="R14" s="82"/>
      <c r="S14" s="82"/>
      <c r="T14" s="82"/>
    </row>
    <row r="15" spans="1:34" x14ac:dyDescent="0.35">
      <c r="A15" s="80" t="s">
        <v>250</v>
      </c>
      <c r="B15" s="81">
        <f>'1.21'!BQ56</f>
        <v>79523.270999999993</v>
      </c>
      <c r="C15" s="81">
        <f>'1.21'!BR56</f>
        <v>88775.951000000001</v>
      </c>
      <c r="D15" s="81">
        <f>'1.21'!BS56</f>
        <v>78542.508000000002</v>
      </c>
      <c r="E15" s="81">
        <f>'1.21'!BT56</f>
        <v>72212.021999999997</v>
      </c>
      <c r="F15" s="81">
        <f>'1.21'!BU56</f>
        <v>81789.346999999994</v>
      </c>
      <c r="G15" s="81">
        <f>'1.21'!BV56</f>
        <v>89417.853000000003</v>
      </c>
      <c r="H15" s="81">
        <f>'1.21'!BW56</f>
        <v>90578.816999999995</v>
      </c>
      <c r="I15" s="81">
        <f>'1.21'!BX56</f>
        <v>92126.808999999994</v>
      </c>
    </row>
    <row r="17" spans="1:22" x14ac:dyDescent="0.35">
      <c r="A17" s="75"/>
    </row>
    <row r="18" spans="1:22" x14ac:dyDescent="0.35">
      <c r="K18" s="289" t="s">
        <v>265</v>
      </c>
      <c r="L18" s="289"/>
      <c r="M18" s="289"/>
      <c r="N18" s="289"/>
      <c r="O18" s="289"/>
      <c r="P18" s="289"/>
      <c r="Q18" s="289"/>
      <c r="R18" s="289"/>
    </row>
    <row r="19" spans="1:22" x14ac:dyDescent="0.35">
      <c r="A19" s="75"/>
      <c r="B19" s="57"/>
      <c r="C19" s="57"/>
      <c r="D19" s="57"/>
      <c r="E19" s="57"/>
      <c r="F19" s="57"/>
      <c r="G19" s="57"/>
      <c r="H19" s="57"/>
      <c r="I19" s="57"/>
      <c r="K19" s="290" t="s">
        <v>266</v>
      </c>
      <c r="L19" s="290"/>
      <c r="M19" s="290"/>
      <c r="N19" s="290"/>
      <c r="O19" s="290"/>
      <c r="P19" s="290"/>
      <c r="Q19" s="290"/>
      <c r="R19" s="290"/>
    </row>
    <row r="20" spans="1:22" x14ac:dyDescent="0.35">
      <c r="A20" s="78" t="s">
        <v>252</v>
      </c>
      <c r="B20" s="57"/>
      <c r="C20" s="57"/>
      <c r="D20" s="57"/>
      <c r="E20" s="57"/>
      <c r="F20" s="57"/>
      <c r="G20" s="57"/>
      <c r="H20" s="57"/>
      <c r="I20" s="57"/>
      <c r="K20" s="290" t="s">
        <v>249</v>
      </c>
      <c r="L20" s="290"/>
      <c r="M20" s="290"/>
      <c r="N20" s="290"/>
      <c r="O20" s="290"/>
      <c r="P20" s="290"/>
      <c r="Q20" s="290"/>
      <c r="R20" s="290"/>
    </row>
    <row r="21" spans="1:22" x14ac:dyDescent="0.35">
      <c r="A21" s="75" t="s">
        <v>253</v>
      </c>
      <c r="B21" s="57">
        <f>'1.11'!BQ33</f>
        <v>1675959.06</v>
      </c>
      <c r="C21" s="57">
        <f>'1.11'!BR33</f>
        <v>1656582.2339999999</v>
      </c>
      <c r="D21" s="57">
        <f>'1.11'!BS33</f>
        <v>1657375.483</v>
      </c>
      <c r="E21" s="57">
        <f>'1.11'!BT33</f>
        <v>1656319.737</v>
      </c>
      <c r="F21" s="57">
        <f>'1.11'!BU33</f>
        <v>1654854.649</v>
      </c>
      <c r="G21" s="57">
        <f>'1.11'!BV33</f>
        <v>1660919.602</v>
      </c>
      <c r="H21" s="57">
        <f>'1.11'!BW33</f>
        <v>1670525.325</v>
      </c>
      <c r="I21" s="57">
        <f>'1.11'!BX33</f>
        <v>1678207.1880000001</v>
      </c>
      <c r="K21" s="290" t="s">
        <v>199</v>
      </c>
      <c r="L21" s="290"/>
      <c r="M21" s="290"/>
      <c r="N21" s="290"/>
      <c r="O21" s="290"/>
      <c r="P21" s="290"/>
      <c r="Q21" s="290"/>
      <c r="R21" s="290"/>
    </row>
    <row r="22" spans="1:22" x14ac:dyDescent="0.35">
      <c r="K22" s="74"/>
      <c r="L22" s="72" t="str">
        <f t="shared" ref="L22" si="10">B6</f>
        <v>Q1</v>
      </c>
      <c r="M22" s="72" t="str">
        <f t="shared" ref="M22" si="11">C6</f>
        <v>Q2</v>
      </c>
      <c r="N22" s="72" t="str">
        <f t="shared" ref="N22" si="12">D6</f>
        <v>Q3</v>
      </c>
      <c r="O22" s="72" t="str">
        <f t="shared" ref="O22" si="13">E6</f>
        <v>Q4</v>
      </c>
      <c r="P22" s="72" t="str">
        <f t="shared" ref="P22" si="14">F6</f>
        <v>Q1</v>
      </c>
      <c r="Q22" s="72" t="str">
        <f t="shared" ref="Q22" si="15">G6</f>
        <v>Q2</v>
      </c>
      <c r="R22" s="72" t="str">
        <f t="shared" ref="R22" si="16">H6</f>
        <v>Q3</v>
      </c>
      <c r="S22" s="72" t="str">
        <f t="shared" ref="S22" si="17">I6</f>
        <v>Q4</v>
      </c>
      <c r="T22" s="72"/>
      <c r="U22" s="90" t="s">
        <v>261</v>
      </c>
      <c r="V22" s="90"/>
    </row>
    <row r="23" spans="1:22" x14ac:dyDescent="0.35">
      <c r="D23" s="76"/>
      <c r="E23" s="76"/>
      <c r="F23" s="76"/>
      <c r="G23" s="76"/>
      <c r="H23" s="76"/>
      <c r="I23" s="76"/>
      <c r="K23" s="74"/>
      <c r="L23" s="72" t="str">
        <f t="shared" ref="L23" si="18">IF(B7="","",B7)</f>
        <v>2023</v>
      </c>
      <c r="M23" s="72" t="str">
        <f t="shared" ref="M23" si="19">IF(C7="","",C7)</f>
        <v/>
      </c>
      <c r="N23" s="72" t="str">
        <f t="shared" ref="N23" si="20">IF(D7="","",D7)</f>
        <v/>
      </c>
      <c r="O23" s="72" t="str">
        <f t="shared" ref="O23" si="21">IF(E7="","",E7)</f>
        <v/>
      </c>
      <c r="P23" s="72" t="str">
        <f t="shared" ref="P23" si="22">IF(F7="","",F7)</f>
        <v>2024</v>
      </c>
      <c r="Q23" s="72" t="str">
        <f t="shared" ref="Q23" si="23">IF(G7="","",G7)</f>
        <v/>
      </c>
      <c r="R23" s="72" t="str">
        <f t="shared" ref="R23" si="24">IF(H7="","",H7)</f>
        <v/>
      </c>
      <c r="S23" s="72" t="str">
        <f t="shared" ref="S23" si="25">IF(I7="","",I7)</f>
        <v/>
      </c>
      <c r="T23" s="72"/>
      <c r="U23" s="90" t="s">
        <v>259</v>
      </c>
      <c r="V23" s="90" t="s">
        <v>260</v>
      </c>
    </row>
    <row r="24" spans="1:22" x14ac:dyDescent="0.35">
      <c r="A24" s="75"/>
      <c r="B24" s="75"/>
      <c r="C24" s="75"/>
      <c r="D24" s="57"/>
      <c r="E24" s="57"/>
      <c r="F24" s="57"/>
      <c r="G24" s="57"/>
      <c r="H24" s="57"/>
      <c r="I24" s="57"/>
      <c r="K24" s="78" t="s">
        <v>263</v>
      </c>
      <c r="T24" s="36"/>
      <c r="U24" s="90"/>
      <c r="V24" s="90"/>
    </row>
    <row r="25" spans="1:22" x14ac:dyDescent="0.35">
      <c r="A25" s="75"/>
      <c r="B25" s="75"/>
      <c r="C25" s="75"/>
      <c r="D25" s="57"/>
      <c r="E25" s="57"/>
      <c r="F25" s="57"/>
      <c r="G25" s="57"/>
      <c r="H25" s="57"/>
      <c r="I25" s="57"/>
      <c r="K25" s="79" t="s">
        <v>17</v>
      </c>
      <c r="L25" s="82">
        <f t="shared" ref="L25" si="26">B9/1000</f>
        <v>58.587240000000001</v>
      </c>
      <c r="M25" s="82">
        <f t="shared" ref="M25" si="27">C9/1000</f>
        <v>52.134029999999996</v>
      </c>
      <c r="N25" s="82">
        <f t="shared" ref="N25" si="28">D9/1000</f>
        <v>61.404034000000003</v>
      </c>
      <c r="O25" s="82">
        <f t="shared" ref="O25" si="29">E9/1000</f>
        <v>52.943578000000002</v>
      </c>
      <c r="P25" s="82">
        <f t="shared" ref="P25" si="30">F9/1000</f>
        <v>51.589466999999999</v>
      </c>
      <c r="Q25" s="82">
        <f t="shared" ref="Q25" si="31">G9/1000</f>
        <v>60.204169</v>
      </c>
      <c r="R25" s="82">
        <f t="shared" ref="R25" si="32">H9/1000</f>
        <v>65.539349000000001</v>
      </c>
      <c r="S25" s="82">
        <f t="shared" ref="S25" si="33">I9/1000</f>
        <v>68.781809999999993</v>
      </c>
      <c r="T25" s="82"/>
      <c r="U25" s="91">
        <f>(R25-Q25)/Q25</f>
        <v>8.8618115466389064E-2</v>
      </c>
      <c r="V25" s="91">
        <f>(R25-N25)/N25</f>
        <v>6.7345982513135838E-2</v>
      </c>
    </row>
    <row r="26" spans="1:22" x14ac:dyDescent="0.35">
      <c r="K26" s="79" t="s">
        <v>19</v>
      </c>
      <c r="L26" s="82">
        <f t="shared" ref="L26" si="34">B11/1000</f>
        <v>45.817792000000004</v>
      </c>
      <c r="M26" s="82">
        <f t="shared" ref="M26" si="35">C11/1000</f>
        <v>59.475872000000003</v>
      </c>
      <c r="N26" s="82">
        <f t="shared" ref="N26" si="36">D11/1000</f>
        <v>49.177292999999999</v>
      </c>
      <c r="O26" s="82">
        <f t="shared" ref="O26" si="37">E11/1000</f>
        <v>45.957495000000002</v>
      </c>
      <c r="P26" s="82">
        <f t="shared" ref="P26" si="38">F11/1000</f>
        <v>60.128646000000003</v>
      </c>
      <c r="Q26" s="82">
        <f t="shared" ref="Q26" si="39">G11/1000</f>
        <v>66.914384999999996</v>
      </c>
      <c r="R26" s="82">
        <f t="shared" ref="R26" si="40">H11/1000</f>
        <v>66.017520999999988</v>
      </c>
      <c r="S26" s="82">
        <f t="shared" ref="S26" si="41">I11/1000</f>
        <v>69.254236999999989</v>
      </c>
      <c r="T26" s="82"/>
      <c r="U26" s="91">
        <f>(R26-Q26)/Q26</f>
        <v>-1.3403156884726774E-2</v>
      </c>
      <c r="V26" s="91">
        <f>(R26-N26)/N26</f>
        <v>0.34243910090781104</v>
      </c>
    </row>
    <row r="27" spans="1:22" x14ac:dyDescent="0.35">
      <c r="K27" s="36"/>
      <c r="L27" s="82"/>
      <c r="M27" s="82"/>
      <c r="N27" s="82"/>
      <c r="O27" s="82"/>
      <c r="P27" s="82"/>
      <c r="Q27" s="82"/>
      <c r="R27" s="82"/>
      <c r="S27" s="82"/>
      <c r="T27" s="82"/>
      <c r="U27" s="91"/>
      <c r="V27" s="91"/>
    </row>
    <row r="28" spans="1:22" x14ac:dyDescent="0.35">
      <c r="K28" s="78" t="s">
        <v>264</v>
      </c>
      <c r="L28" s="82">
        <f t="shared" ref="L28" si="42">B21/1000</f>
        <v>1675.9590600000001</v>
      </c>
      <c r="M28" s="82">
        <f t="shared" ref="M28" si="43">C21/1000</f>
        <v>1656.582234</v>
      </c>
      <c r="N28" s="82">
        <f t="shared" ref="N28" si="44">D21/1000</f>
        <v>1657.375483</v>
      </c>
      <c r="O28" s="82">
        <f t="shared" ref="O28" si="45">E21/1000</f>
        <v>1656.319737</v>
      </c>
      <c r="P28" s="82">
        <f t="shared" ref="P28" si="46">F21/1000</f>
        <v>1654.8546489999999</v>
      </c>
      <c r="Q28" s="82">
        <f t="shared" ref="Q28" si="47">G21/1000</f>
        <v>1660.9196019999999</v>
      </c>
      <c r="R28" s="82">
        <f t="shared" ref="R28" si="48">H21/1000</f>
        <v>1670.5253250000001</v>
      </c>
      <c r="S28" s="82">
        <f t="shared" ref="S28" si="49">I21/1000</f>
        <v>1678.2071880000001</v>
      </c>
      <c r="T28" s="82"/>
      <c r="U28" s="91">
        <f>S28/R28-1</f>
        <v>4.598471441910057E-3</v>
      </c>
      <c r="V28" s="91">
        <f>S28/O28-1</f>
        <v>1.3214508353105447E-2</v>
      </c>
    </row>
    <row r="29" spans="1:22" x14ac:dyDescent="0.35">
      <c r="K29" s="79"/>
      <c r="L29" s="79"/>
      <c r="M29" s="79"/>
      <c r="T29" s="82"/>
      <c r="U29" s="91">
        <f>(R28-Q28)/Q28</f>
        <v>5.783376262423162E-3</v>
      </c>
      <c r="V29" s="91">
        <f>(R28-N28)/N28</f>
        <v>7.9341357072554419E-3</v>
      </c>
    </row>
    <row r="30" spans="1:22" x14ac:dyDescent="0.35">
      <c r="K30" s="80"/>
      <c r="L30" s="80"/>
      <c r="M30" s="80"/>
      <c r="N30" s="82"/>
      <c r="O30" s="82"/>
      <c r="P30" s="82"/>
      <c r="Q30" s="82"/>
      <c r="R30" s="82"/>
      <c r="S30" s="82"/>
      <c r="T30" s="82"/>
    </row>
    <row r="31" spans="1:22" x14ac:dyDescent="0.35">
      <c r="N31" s="8"/>
      <c r="O31" s="8"/>
      <c r="P31" s="8"/>
    </row>
    <row r="32" spans="1:22" x14ac:dyDescent="0.35">
      <c r="A32" s="76"/>
      <c r="B32" s="76"/>
      <c r="C32" s="76"/>
      <c r="D32" s="76"/>
      <c r="E32" s="76"/>
      <c r="F32" s="76"/>
      <c r="G32" s="76"/>
      <c r="H32" s="76"/>
      <c r="N32" s="8"/>
      <c r="O32" s="8"/>
      <c r="P32" s="8"/>
    </row>
    <row r="33" spans="1:28" x14ac:dyDescent="0.35">
      <c r="A33" s="76"/>
      <c r="B33" s="76"/>
      <c r="C33" s="76"/>
      <c r="D33" s="76"/>
      <c r="E33" s="76"/>
      <c r="F33" s="76"/>
      <c r="G33" s="76"/>
      <c r="H33" s="76"/>
      <c r="K33" s="84" t="s">
        <v>254</v>
      </c>
      <c r="L33" s="84"/>
      <c r="M33" s="84"/>
      <c r="Z33" s="84" t="s">
        <v>254</v>
      </c>
      <c r="AA33" s="84"/>
      <c r="AB33" s="84"/>
    </row>
    <row r="34" spans="1:28" x14ac:dyDescent="0.35">
      <c r="A34" s="76"/>
      <c r="B34" s="76"/>
      <c r="C34" s="76"/>
      <c r="D34" s="76"/>
      <c r="E34" s="76"/>
      <c r="F34" s="76"/>
      <c r="G34" s="76"/>
      <c r="H34" s="76"/>
      <c r="P34" s="86"/>
    </row>
    <row r="35" spans="1:28" x14ac:dyDescent="0.35">
      <c r="A35" s="76"/>
      <c r="B35" s="76"/>
      <c r="C35" s="76"/>
      <c r="D35" s="76"/>
      <c r="E35" s="76"/>
      <c r="F35" s="76"/>
      <c r="G35" s="76"/>
      <c r="H35" s="76"/>
      <c r="P35" s="86"/>
    </row>
    <row r="36" spans="1:28" x14ac:dyDescent="0.35">
      <c r="A36" s="76"/>
      <c r="B36" s="76"/>
      <c r="C36" s="76"/>
      <c r="D36" s="76"/>
      <c r="E36" s="76"/>
      <c r="F36" s="76"/>
      <c r="G36" s="76"/>
      <c r="H36" s="76"/>
      <c r="I36" s="76"/>
      <c r="P36" s="86"/>
    </row>
    <row r="37" spans="1:28" x14ac:dyDescent="0.35">
      <c r="A37" s="76"/>
      <c r="B37" s="76"/>
      <c r="C37" s="76"/>
      <c r="D37" s="76"/>
      <c r="E37" s="76"/>
      <c r="F37" s="76"/>
      <c r="G37" s="76"/>
      <c r="H37" s="76"/>
      <c r="I37" s="76"/>
      <c r="P37" s="86"/>
    </row>
    <row r="38" spans="1:28" x14ac:dyDescent="0.35">
      <c r="A38" s="76"/>
      <c r="B38" s="76"/>
      <c r="C38" s="76"/>
      <c r="D38" s="76"/>
      <c r="E38" s="76"/>
      <c r="F38" s="76"/>
      <c r="G38" s="76"/>
      <c r="H38" s="76"/>
      <c r="I38" s="76"/>
    </row>
    <row r="39" spans="1:28" x14ac:dyDescent="0.35">
      <c r="A39" s="76"/>
      <c r="B39" s="76"/>
      <c r="C39" s="76"/>
      <c r="D39" s="76"/>
      <c r="E39" s="76"/>
      <c r="F39" s="76"/>
      <c r="G39" s="76"/>
      <c r="H39" s="76"/>
      <c r="I39" s="76"/>
    </row>
    <row r="40" spans="1:28" x14ac:dyDescent="0.35">
      <c r="A40" s="76"/>
      <c r="B40" s="76"/>
      <c r="C40" s="76"/>
      <c r="D40" s="76"/>
      <c r="E40" s="76"/>
      <c r="F40" s="76"/>
      <c r="G40" s="76"/>
      <c r="H40" s="76"/>
      <c r="I40" s="76"/>
    </row>
    <row r="41" spans="1:28" x14ac:dyDescent="0.35">
      <c r="A41" s="76"/>
      <c r="B41" s="76"/>
      <c r="C41" s="76"/>
      <c r="D41" s="76"/>
      <c r="E41" s="76"/>
      <c r="F41" s="76"/>
      <c r="G41" s="76"/>
      <c r="H41" s="76"/>
      <c r="I41" s="76"/>
    </row>
    <row r="42" spans="1:28" x14ac:dyDescent="0.35">
      <c r="A42" s="76"/>
      <c r="B42" s="76"/>
      <c r="C42" s="76"/>
      <c r="D42" s="76"/>
      <c r="E42" s="76"/>
      <c r="F42" s="76"/>
      <c r="G42" s="76"/>
      <c r="H42" s="76"/>
    </row>
    <row r="43" spans="1:28" x14ac:dyDescent="0.35">
      <c r="A43" s="76"/>
      <c r="B43" s="76"/>
      <c r="C43" s="76"/>
      <c r="D43" s="76"/>
      <c r="E43" s="76"/>
      <c r="F43" s="76"/>
      <c r="G43" s="76"/>
      <c r="H43" s="76"/>
    </row>
    <row r="44" spans="1:28" x14ac:dyDescent="0.35">
      <c r="A44" s="76"/>
      <c r="B44" s="76"/>
      <c r="C44" s="76"/>
      <c r="D44" s="76"/>
      <c r="E44" s="76"/>
      <c r="F44" s="76"/>
      <c r="G44" s="76"/>
      <c r="H44" s="76"/>
    </row>
    <row r="45" spans="1:28" x14ac:dyDescent="0.35">
      <c r="A45" s="76"/>
      <c r="B45" s="76"/>
      <c r="C45" s="76"/>
      <c r="D45" s="76"/>
      <c r="E45" s="76"/>
      <c r="F45" s="76"/>
      <c r="G45" s="76"/>
      <c r="H45" s="76"/>
    </row>
    <row r="46" spans="1:28" x14ac:dyDescent="0.35">
      <c r="A46" s="76"/>
      <c r="B46" s="76"/>
      <c r="C46" s="76"/>
      <c r="D46" s="76"/>
      <c r="E46" s="76"/>
      <c r="F46" s="76"/>
      <c r="G46" s="76"/>
      <c r="H46" s="76"/>
      <c r="N46" s="76"/>
    </row>
    <row r="47" spans="1:28" x14ac:dyDescent="0.35">
      <c r="A47" s="76"/>
      <c r="B47" s="76"/>
      <c r="C47" s="76"/>
      <c r="D47" s="76"/>
      <c r="E47" s="76"/>
      <c r="F47" s="76"/>
      <c r="G47" s="76"/>
      <c r="H47" s="76"/>
    </row>
    <row r="48" spans="1:28" x14ac:dyDescent="0.35">
      <c r="A48" s="76"/>
      <c r="B48" s="76"/>
      <c r="C48" s="76"/>
      <c r="D48" s="76"/>
      <c r="E48" s="76"/>
      <c r="F48" s="76"/>
      <c r="G48" s="76"/>
      <c r="H48" s="76"/>
      <c r="I48" s="76"/>
    </row>
    <row r="49" spans="1:8" x14ac:dyDescent="0.35">
      <c r="A49" s="76"/>
      <c r="B49" s="76"/>
      <c r="C49" s="76"/>
      <c r="D49" s="76"/>
      <c r="E49" s="76"/>
      <c r="F49" s="76"/>
      <c r="G49" s="76"/>
      <c r="H49" s="76"/>
    </row>
    <row r="50" spans="1:8" x14ac:dyDescent="0.35">
      <c r="A50" s="76"/>
      <c r="B50" s="76"/>
      <c r="C50" s="76"/>
      <c r="D50" s="76"/>
      <c r="E50" s="76"/>
      <c r="F50" s="76"/>
      <c r="G50" s="76"/>
      <c r="H50" s="76"/>
    </row>
  </sheetData>
  <mergeCells count="11">
    <mergeCell ref="K18:R18"/>
    <mergeCell ref="K19:R19"/>
    <mergeCell ref="K20:R20"/>
    <mergeCell ref="K21:R21"/>
    <mergeCell ref="A2:H2"/>
    <mergeCell ref="A3:H3"/>
    <mergeCell ref="A4:H4"/>
    <mergeCell ref="A5:H5"/>
    <mergeCell ref="K3:R3"/>
    <mergeCell ref="K4:R4"/>
    <mergeCell ref="K5:R5"/>
  </mergeCell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W112"/>
  <sheetViews>
    <sheetView showGridLines="0" workbookViewId="0">
      <pane xSplit="4" ySplit="14" topLeftCell="BO15" activePane="bottomRight" state="frozen"/>
      <selection pane="topRight" activeCell="E1" sqref="E1"/>
      <selection pane="bottomLeft" activeCell="A15" sqref="A15"/>
      <selection pane="bottomRight"/>
    </sheetView>
  </sheetViews>
  <sheetFormatPr defaultColWidth="10.90625" defaultRowHeight="14.5" outlineLevelCol="1" x14ac:dyDescent="0.35"/>
  <cols>
    <col min="1" max="1" width="2.81640625" customWidth="1" outlineLevel="1"/>
    <col min="2" max="2" width="9.81640625" customWidth="1" outlineLevel="1"/>
    <col min="3" max="3" width="30.1796875" customWidth="1" outlineLevel="1"/>
    <col min="4" max="21" width="9.81640625" customWidth="1" outlineLevel="1"/>
    <col min="22" max="22" width="9.54296875" customWidth="1" outlineLevel="1"/>
    <col min="23" max="43"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288" t="s">
        <v>27</v>
      </c>
      <c r="B7" s="288"/>
      <c r="C7" s="288"/>
      <c r="AY7" s="20"/>
      <c r="AZ7" s="20"/>
      <c r="BA7" s="20"/>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187</v>
      </c>
      <c r="B8" s="96"/>
      <c r="C8" s="96"/>
      <c r="AN8" s="20"/>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27"/>
      <c r="B9" s="22"/>
      <c r="C9" s="21" t="s">
        <v>199</v>
      </c>
      <c r="D9" s="119"/>
      <c r="E9" s="22"/>
      <c r="F9" s="22"/>
      <c r="G9" s="22"/>
      <c r="H9" s="22"/>
      <c r="I9" s="22"/>
      <c r="J9" s="22"/>
      <c r="K9" s="22"/>
      <c r="L9" s="34"/>
      <c r="M9" s="34"/>
      <c r="N9" s="34"/>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110"/>
      <c r="BE9" s="110"/>
      <c r="BF9" s="110"/>
      <c r="BG9" s="110"/>
      <c r="BH9" s="110"/>
      <c r="BI9" s="110"/>
      <c r="BJ9" s="110"/>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17"/>
      <c r="AV10" s="7"/>
      <c r="AW10" s="7"/>
      <c r="AX10" s="7"/>
      <c r="AY10" s="7"/>
      <c r="AZ10" s="7"/>
      <c r="BA10" s="7"/>
      <c r="BB10" s="7"/>
      <c r="BD10" s="36"/>
      <c r="BE10" s="36"/>
      <c r="BF10" s="36"/>
      <c r="BG10" s="36"/>
      <c r="BH10" s="36"/>
      <c r="BI10" s="36"/>
      <c r="BJ10" s="36"/>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17"/>
      <c r="BD11" s="112"/>
      <c r="BE11" s="112"/>
      <c r="BF11" s="112"/>
      <c r="BG11" s="112"/>
      <c r="BH11" s="112"/>
      <c r="BI11" s="112"/>
      <c r="BJ11" s="112"/>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94" t="s">
        <v>2</v>
      </c>
      <c r="B14" s="97"/>
      <c r="D14" s="95"/>
      <c r="E14" s="63"/>
      <c r="F14" s="63"/>
      <c r="G14" s="63"/>
      <c r="H14" s="63"/>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35"/>
      <c r="AN14" s="59"/>
      <c r="AO14" s="59"/>
      <c r="AP14" s="59"/>
      <c r="AQ14" s="59"/>
      <c r="BD14" s="113"/>
      <c r="BE14" s="113"/>
      <c r="BF14" s="113"/>
      <c r="BG14" s="113"/>
      <c r="BH14" s="113"/>
      <c r="BI14" s="113"/>
      <c r="BJ14" s="113"/>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52" t="s">
        <v>3</v>
      </c>
      <c r="C15" s="98" t="s">
        <v>136</v>
      </c>
      <c r="D15" s="99"/>
      <c r="E15" s="63"/>
      <c r="F15" s="63"/>
      <c r="G15" s="63"/>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104"/>
      <c r="AN15" s="59"/>
      <c r="AO15" s="59"/>
      <c r="AP15" s="59"/>
      <c r="AQ15" s="59"/>
      <c r="BD15" s="114"/>
      <c r="BE15" s="114"/>
      <c r="BF15" s="114"/>
      <c r="BG15" s="114"/>
      <c r="BH15" s="114"/>
      <c r="BI15" s="114"/>
      <c r="BJ15" s="114"/>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53"/>
      <c r="C16" s="100" t="s">
        <v>176</v>
      </c>
      <c r="D16" s="46"/>
      <c r="E16" s="63"/>
      <c r="F16" s="63"/>
      <c r="G16" s="63"/>
      <c r="H16" s="59"/>
      <c r="I16" s="59"/>
      <c r="J16" s="59"/>
      <c r="K16" s="59"/>
      <c r="L16" s="59"/>
      <c r="M16" s="59"/>
      <c r="N16" s="59"/>
      <c r="O16" s="59"/>
      <c r="P16" s="59"/>
      <c r="Q16" s="59"/>
      <c r="R16" s="59"/>
      <c r="S16" s="59"/>
      <c r="T16" s="59"/>
      <c r="U16" s="59"/>
      <c r="V16" s="59"/>
      <c r="W16" s="59"/>
      <c r="X16" s="59"/>
      <c r="Y16" s="59"/>
      <c r="Z16" s="59"/>
      <c r="AA16" s="59"/>
      <c r="AB16" s="59"/>
      <c r="AC16" s="59"/>
      <c r="AD16" s="59"/>
      <c r="AE16" s="59"/>
      <c r="AF16" s="104"/>
      <c r="AG16" s="104"/>
      <c r="AH16" s="104"/>
      <c r="AI16" s="104"/>
      <c r="AJ16" s="104"/>
      <c r="AK16" s="59"/>
      <c r="AL16" s="59"/>
      <c r="AM16" s="104"/>
      <c r="AN16" s="59"/>
      <c r="AO16" s="59"/>
      <c r="AP16" s="59"/>
      <c r="AQ16" s="59"/>
      <c r="BD16" s="115"/>
      <c r="BE16" s="115"/>
      <c r="BF16" s="115"/>
      <c r="BG16" s="115"/>
      <c r="BH16" s="115"/>
      <c r="BI16" s="115"/>
      <c r="BJ16" s="115"/>
      <c r="BK16" s="24"/>
      <c r="BL16" s="24"/>
      <c r="BM16" s="24"/>
      <c r="BN16" s="24"/>
      <c r="BO16" s="24"/>
      <c r="BP16" s="24"/>
      <c r="BQ16" s="24"/>
      <c r="BR16" s="24"/>
      <c r="BS16" s="24"/>
      <c r="BT16" s="24"/>
      <c r="BU16" s="24"/>
      <c r="BV16" s="24"/>
      <c r="BW16" s="24"/>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58"/>
      <c r="C17" s="101" t="s">
        <v>28</v>
      </c>
      <c r="D17" s="46"/>
      <c r="E17" s="64"/>
      <c r="F17" s="64"/>
      <c r="G17" s="59"/>
      <c r="H17" s="59"/>
      <c r="I17" s="105"/>
      <c r="J17" s="59"/>
      <c r="K17" s="59"/>
      <c r="L17" s="59"/>
      <c r="M17" s="59"/>
      <c r="N17" s="59"/>
      <c r="O17" s="59"/>
      <c r="P17" s="59"/>
      <c r="Q17" s="59"/>
      <c r="R17" s="59"/>
      <c r="S17" s="59"/>
      <c r="T17" s="59"/>
      <c r="U17" s="59"/>
      <c r="V17" s="59"/>
      <c r="W17" s="59"/>
      <c r="X17" s="59"/>
      <c r="Y17" s="59"/>
      <c r="Z17" s="59"/>
      <c r="AA17" s="59"/>
      <c r="AB17" s="59"/>
      <c r="AC17" s="59"/>
      <c r="AD17" s="59"/>
      <c r="AE17" s="59"/>
      <c r="AF17" s="104"/>
      <c r="AG17" s="104"/>
      <c r="AH17" s="104"/>
      <c r="AI17" s="104"/>
      <c r="AJ17" s="104"/>
      <c r="AK17" s="59"/>
      <c r="AL17" s="59"/>
      <c r="AM17" s="104"/>
      <c r="AN17" s="59"/>
      <c r="AO17" s="59"/>
      <c r="AP17" s="59"/>
      <c r="AQ17" s="59"/>
      <c r="BD17" s="115"/>
      <c r="BE17" s="115"/>
      <c r="BF17" s="115"/>
      <c r="BG17" s="115"/>
      <c r="BH17" s="115"/>
      <c r="BI17" s="115"/>
      <c r="BJ17" s="115"/>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58">
        <v>1</v>
      </c>
      <c r="C18" s="102" t="s">
        <v>17</v>
      </c>
      <c r="D18" s="46" t="s">
        <v>29</v>
      </c>
      <c r="E18" s="106">
        <v>67.710999999999999</v>
      </c>
      <c r="F18" s="106">
        <v>70.41</v>
      </c>
      <c r="G18" s="106">
        <v>70.019000000000005</v>
      </c>
      <c r="H18" s="106">
        <v>59.993000000000002</v>
      </c>
      <c r="I18" s="106">
        <v>47.290999999999997</v>
      </c>
      <c r="J18" s="106">
        <v>57.792000000000002</v>
      </c>
      <c r="K18" s="106">
        <v>53.932000000000002</v>
      </c>
      <c r="L18" s="106">
        <v>44.820999999999998</v>
      </c>
      <c r="M18" s="106">
        <v>47.965000000000003</v>
      </c>
      <c r="N18" s="106">
        <v>65.718999999999994</v>
      </c>
      <c r="O18" s="106">
        <v>68.194000000000003</v>
      </c>
      <c r="P18" s="106">
        <v>50.890999999999998</v>
      </c>
      <c r="Q18" s="106">
        <v>38.094999999999999</v>
      </c>
      <c r="R18" s="106">
        <v>39.661000000000001</v>
      </c>
      <c r="S18" s="106">
        <v>44.07</v>
      </c>
      <c r="T18" s="106">
        <v>46.311999999999998</v>
      </c>
      <c r="U18" s="106">
        <v>51.74</v>
      </c>
      <c r="V18" s="106">
        <v>56.301000000000002</v>
      </c>
      <c r="W18" s="106">
        <v>52.12</v>
      </c>
      <c r="X18" s="106">
        <v>55.036999999999999</v>
      </c>
      <c r="Y18" s="106">
        <v>55.621000000000002</v>
      </c>
      <c r="Z18" s="106">
        <v>56.938000000000002</v>
      </c>
      <c r="AA18" s="106">
        <v>56.89</v>
      </c>
      <c r="AB18" s="106">
        <v>65.256</v>
      </c>
      <c r="AC18" s="106">
        <v>72.353999999999999</v>
      </c>
      <c r="AD18" s="106">
        <v>77.108999999999995</v>
      </c>
      <c r="AE18" s="106">
        <v>79.331000000000003</v>
      </c>
      <c r="AF18" s="106">
        <v>82.093999999999994</v>
      </c>
      <c r="AG18" s="106">
        <v>82.471000000000004</v>
      </c>
      <c r="AH18" s="106">
        <v>82.822000000000003</v>
      </c>
      <c r="AI18" s="106">
        <v>83.231999999999999</v>
      </c>
      <c r="AJ18" s="106">
        <v>83.328000000000003</v>
      </c>
      <c r="AK18" s="106">
        <v>79.165999999999997</v>
      </c>
      <c r="AL18" s="106">
        <v>81.064999999999998</v>
      </c>
      <c r="AM18" s="106">
        <v>82.756</v>
      </c>
      <c r="AN18" s="106">
        <v>86.03</v>
      </c>
      <c r="AO18" s="106">
        <v>82.822999999999993</v>
      </c>
      <c r="AP18" s="106">
        <v>83.584999999999994</v>
      </c>
      <c r="AQ18" s="106">
        <v>83.397999999999996</v>
      </c>
      <c r="AR18" s="106">
        <v>82.545000000000002</v>
      </c>
      <c r="AS18" s="106">
        <v>85.918999999999997</v>
      </c>
      <c r="AT18" s="106">
        <v>88.756</v>
      </c>
      <c r="AU18" s="106">
        <v>89.951999999999998</v>
      </c>
      <c r="AV18" s="106">
        <v>90.832999999999998</v>
      </c>
      <c r="AW18" s="106">
        <v>90.698999999999998</v>
      </c>
      <c r="AX18" s="106">
        <v>91.739000000000004</v>
      </c>
      <c r="AY18" s="106">
        <v>90.59</v>
      </c>
      <c r="AZ18" s="106">
        <v>92.254000000000005</v>
      </c>
      <c r="BA18" s="106">
        <v>91.957999999999998</v>
      </c>
      <c r="BB18" s="106">
        <v>92.331000000000003</v>
      </c>
      <c r="BC18" s="106">
        <v>91.983999999999995</v>
      </c>
      <c r="BD18" s="106">
        <v>92.561000000000007</v>
      </c>
      <c r="BE18" s="106">
        <v>91.923000000000002</v>
      </c>
      <c r="BF18" s="106">
        <v>90.069000000000003</v>
      </c>
      <c r="BG18" s="106">
        <v>91.192999999999998</v>
      </c>
      <c r="BH18" s="106">
        <v>92.47</v>
      </c>
      <c r="BI18" s="106">
        <v>92.587999999999994</v>
      </c>
      <c r="BJ18" s="106">
        <v>93.626000000000005</v>
      </c>
      <c r="BK18" s="106">
        <v>94.23</v>
      </c>
      <c r="BL18" s="106">
        <v>94.488</v>
      </c>
      <c r="BM18" s="24">
        <v>94.334999999999994</v>
      </c>
      <c r="BN18" s="24">
        <v>95.355999999999995</v>
      </c>
      <c r="BO18" s="24">
        <v>95.489000000000004</v>
      </c>
      <c r="BP18" s="24">
        <v>94.578999999999994</v>
      </c>
      <c r="BQ18" s="24">
        <v>83.347999999999999</v>
      </c>
      <c r="BR18" s="24">
        <v>84.891000000000005</v>
      </c>
      <c r="BS18" s="24">
        <v>90.495000000000005</v>
      </c>
      <c r="BT18" s="24">
        <v>86.697000000000003</v>
      </c>
      <c r="BU18" s="24">
        <v>87.721999999999994</v>
      </c>
      <c r="BV18" s="24">
        <v>93.340999999999994</v>
      </c>
      <c r="BW18" s="24">
        <v>93.299000000000007</v>
      </c>
      <c r="BX18" s="203">
        <v>94.259</v>
      </c>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5"/>
      <c r="EM18" s="205"/>
      <c r="EN18" s="205"/>
      <c r="EO18" s="205"/>
      <c r="EP18" s="205"/>
      <c r="EQ18" s="205"/>
      <c r="ER18" s="205"/>
      <c r="ES18" s="205"/>
      <c r="ET18" s="205"/>
      <c r="EU18" s="205"/>
      <c r="EV18" s="205"/>
      <c r="EW18" s="205"/>
    </row>
    <row r="19" spans="1:153" ht="12" customHeight="1" x14ac:dyDescent="0.35">
      <c r="A19" s="58">
        <v>2</v>
      </c>
      <c r="C19" s="102" t="s">
        <v>30</v>
      </c>
      <c r="D19" s="46" t="s">
        <v>29</v>
      </c>
      <c r="E19" s="105">
        <v>58.003</v>
      </c>
      <c r="F19" s="105">
        <v>60.414000000000001</v>
      </c>
      <c r="G19" s="105">
        <v>62.155000000000001</v>
      </c>
      <c r="H19" s="105">
        <v>61.734999999999999</v>
      </c>
      <c r="I19" s="105">
        <v>59.048000000000002</v>
      </c>
      <c r="J19" s="105">
        <v>58.142000000000003</v>
      </c>
      <c r="K19" s="105">
        <v>57.9</v>
      </c>
      <c r="L19" s="105">
        <v>54.884999999999998</v>
      </c>
      <c r="M19" s="105">
        <v>50.529000000000003</v>
      </c>
      <c r="N19" s="105">
        <v>48.533999999999999</v>
      </c>
      <c r="O19" s="105">
        <v>45.863999999999997</v>
      </c>
      <c r="P19" s="105">
        <v>43.024999999999999</v>
      </c>
      <c r="Q19" s="105">
        <v>40.822000000000003</v>
      </c>
      <c r="R19" s="105">
        <v>38.747</v>
      </c>
      <c r="S19" s="105">
        <v>37.145000000000003</v>
      </c>
      <c r="T19" s="105">
        <v>36.082000000000001</v>
      </c>
      <c r="U19" s="105">
        <v>35.29</v>
      </c>
      <c r="V19" s="105">
        <v>34.137999999999998</v>
      </c>
      <c r="W19" s="105">
        <v>32.822000000000003</v>
      </c>
      <c r="X19" s="105">
        <v>32.311999999999998</v>
      </c>
      <c r="Y19" s="105">
        <v>32.075000000000003</v>
      </c>
      <c r="Z19" s="105">
        <v>32.088999999999999</v>
      </c>
      <c r="AA19" s="105">
        <v>31.54</v>
      </c>
      <c r="AB19" s="105">
        <v>31.998999999999999</v>
      </c>
      <c r="AC19" s="105">
        <v>32.545000000000002</v>
      </c>
      <c r="AD19" s="105">
        <v>33.572000000000003</v>
      </c>
      <c r="AE19" s="105">
        <v>35.048000000000002</v>
      </c>
      <c r="AF19" s="105">
        <v>37.237000000000002</v>
      </c>
      <c r="AG19" s="105">
        <v>39.999000000000002</v>
      </c>
      <c r="AH19" s="105">
        <v>41.664999999999999</v>
      </c>
      <c r="AI19" s="105">
        <v>43.866</v>
      </c>
      <c r="AJ19" s="105">
        <v>45.805999999999997</v>
      </c>
      <c r="AK19" s="105">
        <v>46.978000000000002</v>
      </c>
      <c r="AL19" s="105">
        <v>48.536000000000001</v>
      </c>
      <c r="AM19" s="105">
        <v>51.103000000000002</v>
      </c>
      <c r="AN19" s="105">
        <v>52.758000000000003</v>
      </c>
      <c r="AO19" s="105">
        <v>54.317999999999998</v>
      </c>
      <c r="AP19" s="105">
        <v>55.307000000000002</v>
      </c>
      <c r="AQ19" s="105">
        <v>56.561</v>
      </c>
      <c r="AR19" s="105">
        <v>57.859000000000002</v>
      </c>
      <c r="AS19" s="105">
        <v>59.234000000000002</v>
      </c>
      <c r="AT19" s="105">
        <v>60.85</v>
      </c>
      <c r="AU19" s="105">
        <v>62.488999999999997</v>
      </c>
      <c r="AV19" s="105">
        <v>64.638999999999996</v>
      </c>
      <c r="AW19" s="105">
        <v>66.233999999999995</v>
      </c>
      <c r="AX19" s="105">
        <v>67.921000000000006</v>
      </c>
      <c r="AY19" s="105">
        <v>69.313999999999993</v>
      </c>
      <c r="AZ19" s="105">
        <v>71.075000000000003</v>
      </c>
      <c r="BA19" s="105">
        <v>72.531000000000006</v>
      </c>
      <c r="BB19" s="105">
        <v>73.768000000000001</v>
      </c>
      <c r="BC19" s="105">
        <v>74.941999999999993</v>
      </c>
      <c r="BD19" s="105">
        <v>76.039000000000001</v>
      </c>
      <c r="BE19" s="105">
        <v>76.899000000000001</v>
      </c>
      <c r="BF19" s="105">
        <v>77.171000000000006</v>
      </c>
      <c r="BG19" s="105">
        <v>77.896000000000001</v>
      </c>
      <c r="BH19" s="105">
        <v>78.733999999999995</v>
      </c>
      <c r="BI19" s="105">
        <v>79.873000000000005</v>
      </c>
      <c r="BJ19" s="105">
        <v>80.959000000000003</v>
      </c>
      <c r="BK19" s="105">
        <v>81.811000000000007</v>
      </c>
      <c r="BL19" s="105">
        <v>82.733000000000004</v>
      </c>
      <c r="BM19" s="24">
        <v>83.835999999999999</v>
      </c>
      <c r="BN19" s="24">
        <v>84.9</v>
      </c>
      <c r="BO19" s="24">
        <v>86.234999999999999</v>
      </c>
      <c r="BP19" s="24">
        <v>87.188999999999993</v>
      </c>
      <c r="BQ19" s="24">
        <v>87.102999999999994</v>
      </c>
      <c r="BR19" s="24">
        <v>87.174000000000007</v>
      </c>
      <c r="BS19" s="24">
        <v>87.414000000000001</v>
      </c>
      <c r="BT19" s="24">
        <v>87.04</v>
      </c>
      <c r="BU19" s="24">
        <v>87.244</v>
      </c>
      <c r="BV19" s="24">
        <v>87.718000000000004</v>
      </c>
      <c r="BW19" s="24">
        <v>88.123999999999995</v>
      </c>
      <c r="BX19" s="203">
        <v>88.875</v>
      </c>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5"/>
      <c r="EM19" s="205"/>
      <c r="EN19" s="205"/>
      <c r="EO19" s="205"/>
      <c r="EP19" s="205"/>
      <c r="EQ19" s="205"/>
      <c r="ER19" s="205"/>
      <c r="ES19" s="205"/>
      <c r="ET19" s="205"/>
      <c r="EU19" s="205"/>
      <c r="EV19" s="205"/>
      <c r="EW19" s="205"/>
    </row>
    <row r="20" spans="1:153" ht="12" customHeight="1" x14ac:dyDescent="0.35">
      <c r="A20" s="58"/>
      <c r="C20" s="60"/>
      <c r="D20" s="102"/>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24"/>
      <c r="BN20" s="24"/>
      <c r="BO20" s="24"/>
      <c r="BP20" s="24"/>
      <c r="BQ20" s="24"/>
      <c r="BR20" s="24"/>
      <c r="BS20" s="24"/>
      <c r="BT20" s="24"/>
      <c r="BU20" s="24"/>
      <c r="BV20" s="24"/>
      <c r="BW20" s="24"/>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5"/>
      <c r="EM20" s="205"/>
      <c r="EN20" s="205"/>
      <c r="EO20" s="205"/>
      <c r="EP20" s="205"/>
      <c r="EQ20" s="205"/>
      <c r="ER20" s="205"/>
      <c r="ES20" s="205"/>
      <c r="ET20" s="205"/>
      <c r="EU20" s="205"/>
      <c r="EV20" s="205"/>
      <c r="EW20" s="205"/>
    </row>
    <row r="21" spans="1:153" ht="12" customHeight="1" x14ac:dyDescent="0.35">
      <c r="A21" s="58"/>
      <c r="C21" s="101" t="s">
        <v>31</v>
      </c>
      <c r="D21" s="102"/>
      <c r="E21" s="109"/>
      <c r="F21" s="109"/>
      <c r="G21" s="109"/>
      <c r="H21" s="109"/>
      <c r="I21" s="109"/>
      <c r="J21" s="109"/>
      <c r="K21" s="109"/>
      <c r="L21" s="109"/>
      <c r="M21" s="109"/>
      <c r="N21" s="109"/>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c r="AN21" s="109"/>
      <c r="AO21" s="109"/>
      <c r="AP21" s="109"/>
      <c r="AQ21" s="109"/>
      <c r="AR21" s="109"/>
      <c r="AS21" s="109"/>
      <c r="AT21" s="109"/>
      <c r="AU21" s="109"/>
      <c r="AV21" s="109"/>
      <c r="AW21" s="109"/>
      <c r="AX21" s="109"/>
      <c r="AY21" s="109"/>
      <c r="AZ21" s="109"/>
      <c r="BA21" s="109"/>
      <c r="BB21" s="109"/>
      <c r="BC21" s="109"/>
      <c r="BD21" s="109"/>
      <c r="BE21" s="109"/>
      <c r="BF21" s="109"/>
      <c r="BG21" s="109"/>
      <c r="BH21" s="109"/>
      <c r="BI21" s="109"/>
      <c r="BJ21" s="109"/>
      <c r="BK21" s="109"/>
      <c r="BL21" s="109"/>
      <c r="BM21" s="24"/>
      <c r="BN21" s="24"/>
      <c r="BO21" s="24"/>
      <c r="BP21" s="24"/>
      <c r="BQ21" s="24"/>
      <c r="BR21" s="24"/>
      <c r="BS21" s="24"/>
      <c r="BT21" s="24"/>
      <c r="BU21" s="24"/>
      <c r="BV21" s="24"/>
      <c r="BW21" s="24"/>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58"/>
      <c r="C22" s="102" t="s">
        <v>17</v>
      </c>
      <c r="D22" s="102"/>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24"/>
      <c r="BN22" s="24"/>
      <c r="BO22" s="24"/>
      <c r="BP22" s="24"/>
      <c r="BQ22" s="24"/>
      <c r="BR22" s="24"/>
      <c r="BS22" s="24"/>
      <c r="BT22" s="24"/>
      <c r="BU22" s="24"/>
      <c r="BV22" s="24"/>
      <c r="BW22" s="24"/>
      <c r="BX22" s="203"/>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58">
        <v>3</v>
      </c>
      <c r="C23" s="103" t="s">
        <v>32</v>
      </c>
      <c r="D23" s="46" t="s">
        <v>29</v>
      </c>
      <c r="E23" s="105">
        <v>97.86</v>
      </c>
      <c r="F23" s="105">
        <v>97.721999999999994</v>
      </c>
      <c r="G23" s="105">
        <v>97.441999999999993</v>
      </c>
      <c r="H23" s="105">
        <v>96.198999999999998</v>
      </c>
      <c r="I23" s="105">
        <v>95.429000000000002</v>
      </c>
      <c r="J23" s="105">
        <v>95.460999999999999</v>
      </c>
      <c r="K23" s="105">
        <v>93.447999999999993</v>
      </c>
      <c r="L23" s="105">
        <v>43.61</v>
      </c>
      <c r="M23" s="105">
        <v>28.422000000000001</v>
      </c>
      <c r="N23" s="105">
        <v>15.326000000000001</v>
      </c>
      <c r="O23" s="105">
        <v>10.762</v>
      </c>
      <c r="P23" s="105">
        <v>11.590999999999999</v>
      </c>
      <c r="Q23" s="105">
        <v>11.266999999999999</v>
      </c>
      <c r="R23" s="105">
        <v>12.544</v>
      </c>
      <c r="S23" s="105">
        <v>13.749000000000001</v>
      </c>
      <c r="T23" s="105">
        <v>16.378</v>
      </c>
      <c r="U23" s="105">
        <v>16.045999999999999</v>
      </c>
      <c r="V23" s="105">
        <v>13.656000000000001</v>
      </c>
      <c r="W23" s="105">
        <v>17.454000000000001</v>
      </c>
      <c r="X23" s="105">
        <v>16.364000000000001</v>
      </c>
      <c r="Y23" s="105">
        <v>13.555999999999999</v>
      </c>
      <c r="Z23" s="105">
        <v>9.5960000000000001</v>
      </c>
      <c r="AA23" s="105">
        <v>7.27</v>
      </c>
      <c r="AB23" s="105">
        <v>5.9859999999999998</v>
      </c>
      <c r="AC23" s="105">
        <v>10.821</v>
      </c>
      <c r="AD23" s="105">
        <v>15.798999999999999</v>
      </c>
      <c r="AE23" s="105">
        <v>22.541</v>
      </c>
      <c r="AF23" s="105">
        <v>28.66</v>
      </c>
      <c r="AG23" s="105">
        <v>30.594000000000001</v>
      </c>
      <c r="AH23" s="105">
        <v>29.542999999999999</v>
      </c>
      <c r="AI23" s="105">
        <v>26.645</v>
      </c>
      <c r="AJ23" s="105">
        <v>28.597000000000001</v>
      </c>
      <c r="AK23" s="105">
        <v>41.49</v>
      </c>
      <c r="AL23" s="105">
        <v>51.033999999999999</v>
      </c>
      <c r="AM23" s="105">
        <v>57.136000000000003</v>
      </c>
      <c r="AN23" s="105">
        <v>57.902000000000001</v>
      </c>
      <c r="AO23" s="105">
        <v>59.787999999999997</v>
      </c>
      <c r="AP23" s="105">
        <v>61.343000000000004</v>
      </c>
      <c r="AQ23" s="105">
        <v>55.122999999999998</v>
      </c>
      <c r="AR23" s="105">
        <v>60.241</v>
      </c>
      <c r="AS23" s="105">
        <v>65.221999999999994</v>
      </c>
      <c r="AT23" s="105">
        <v>66.441999999999993</v>
      </c>
      <c r="AU23" s="105">
        <v>68.677999999999997</v>
      </c>
      <c r="AV23" s="105">
        <v>78.73</v>
      </c>
      <c r="AW23" s="105">
        <v>80.662000000000006</v>
      </c>
      <c r="AX23" s="105">
        <v>80.194999999999993</v>
      </c>
      <c r="AY23" s="105">
        <v>84.611000000000004</v>
      </c>
      <c r="AZ23" s="105">
        <v>86.066000000000003</v>
      </c>
      <c r="BA23" s="105">
        <v>85.798000000000002</v>
      </c>
      <c r="BB23" s="105">
        <v>85.802000000000007</v>
      </c>
      <c r="BC23" s="105">
        <v>85.893000000000001</v>
      </c>
      <c r="BD23" s="105">
        <v>86.536000000000001</v>
      </c>
      <c r="BE23" s="105">
        <v>74.843999999999994</v>
      </c>
      <c r="BF23" s="105">
        <v>75.680000000000007</v>
      </c>
      <c r="BG23" s="105">
        <v>76.016000000000005</v>
      </c>
      <c r="BH23" s="105">
        <v>65.891999999999996</v>
      </c>
      <c r="BI23" s="105">
        <v>59.865000000000002</v>
      </c>
      <c r="BJ23" s="105">
        <v>57.195999999999998</v>
      </c>
      <c r="BK23" s="105">
        <v>57.893000000000001</v>
      </c>
      <c r="BL23" s="105">
        <v>71.491</v>
      </c>
      <c r="BM23" s="24">
        <v>86.477000000000004</v>
      </c>
      <c r="BN23" s="24">
        <v>91.671999999999997</v>
      </c>
      <c r="BO23" s="24">
        <v>92.872</v>
      </c>
      <c r="BP23" s="24">
        <v>93.623999999999995</v>
      </c>
      <c r="BQ23" s="24">
        <v>94.049000000000007</v>
      </c>
      <c r="BR23" s="24">
        <v>96.5</v>
      </c>
      <c r="BS23" s="24">
        <v>96.686999999999998</v>
      </c>
      <c r="BT23" s="24">
        <v>95.954999999999998</v>
      </c>
      <c r="BU23" s="24">
        <v>96.266000000000005</v>
      </c>
      <c r="BV23" s="24">
        <v>97.082999999999998</v>
      </c>
      <c r="BW23" s="24">
        <v>96.703000000000003</v>
      </c>
      <c r="BX23" s="203">
        <v>96.588999999999999</v>
      </c>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58">
        <v>4</v>
      </c>
      <c r="C24" s="103" t="s">
        <v>33</v>
      </c>
      <c r="D24" s="46" t="s">
        <v>29</v>
      </c>
      <c r="E24" s="105">
        <v>1.9339999999999999</v>
      </c>
      <c r="F24" s="105">
        <v>2.1139999999999999</v>
      </c>
      <c r="G24" s="105">
        <v>2.2810000000000001</v>
      </c>
      <c r="H24" s="105">
        <v>3.1339999999999999</v>
      </c>
      <c r="I24" s="105">
        <v>3.5710000000000002</v>
      </c>
      <c r="J24" s="105">
        <v>3.843</v>
      </c>
      <c r="K24" s="105">
        <v>5.7229999999999999</v>
      </c>
      <c r="L24" s="105">
        <v>19.689</v>
      </c>
      <c r="M24" s="105">
        <v>19.100999999999999</v>
      </c>
      <c r="N24" s="105">
        <v>16.257999999999999</v>
      </c>
      <c r="O24" s="105">
        <v>16.734999999999999</v>
      </c>
      <c r="P24" s="105">
        <v>25.596</v>
      </c>
      <c r="Q24" s="105">
        <v>34.758000000000003</v>
      </c>
      <c r="R24" s="105">
        <v>34.893000000000001</v>
      </c>
      <c r="S24" s="105">
        <v>35.122999999999998</v>
      </c>
      <c r="T24" s="105">
        <v>34.686999999999998</v>
      </c>
      <c r="U24" s="105">
        <v>35.545999999999999</v>
      </c>
      <c r="V24" s="105">
        <v>29.943999999999999</v>
      </c>
      <c r="W24" s="105">
        <v>36.908999999999999</v>
      </c>
      <c r="X24" s="105">
        <v>43.985999999999997</v>
      </c>
      <c r="Y24" s="105">
        <v>42.337000000000003</v>
      </c>
      <c r="Z24" s="105">
        <v>36.301000000000002</v>
      </c>
      <c r="AA24" s="105">
        <v>33.729999999999997</v>
      </c>
      <c r="AB24" s="105">
        <v>38.817999999999998</v>
      </c>
      <c r="AC24" s="105">
        <v>43.875999999999998</v>
      </c>
      <c r="AD24" s="105">
        <v>46.195</v>
      </c>
      <c r="AE24" s="105">
        <v>43.957999999999998</v>
      </c>
      <c r="AF24" s="105">
        <v>41.067999999999998</v>
      </c>
      <c r="AG24" s="105">
        <v>40.064</v>
      </c>
      <c r="AH24" s="105">
        <v>40.520000000000003</v>
      </c>
      <c r="AI24" s="105">
        <v>41.094999999999999</v>
      </c>
      <c r="AJ24" s="105">
        <v>41.015000000000001</v>
      </c>
      <c r="AK24" s="105">
        <v>36.667999999999999</v>
      </c>
      <c r="AL24" s="105">
        <v>31.202999999999999</v>
      </c>
      <c r="AM24" s="105">
        <v>26.93</v>
      </c>
      <c r="AN24" s="105">
        <v>28.780999999999999</v>
      </c>
      <c r="AO24" s="105">
        <v>28.774999999999999</v>
      </c>
      <c r="AP24" s="105">
        <v>27.393999999999998</v>
      </c>
      <c r="AQ24" s="105">
        <v>31.64</v>
      </c>
      <c r="AR24" s="105">
        <v>28.172000000000001</v>
      </c>
      <c r="AS24" s="105">
        <v>23.981999999999999</v>
      </c>
      <c r="AT24" s="105">
        <v>23.338000000000001</v>
      </c>
      <c r="AU24" s="105">
        <v>20.364000000000001</v>
      </c>
      <c r="AV24" s="105">
        <v>13.007999999999999</v>
      </c>
      <c r="AW24" s="105">
        <v>11.374000000000001</v>
      </c>
      <c r="AX24" s="105">
        <v>11.503</v>
      </c>
      <c r="AY24" s="105">
        <v>8.9420000000000002</v>
      </c>
      <c r="AZ24" s="105">
        <v>8.0559999999999992</v>
      </c>
      <c r="BA24" s="105">
        <v>8.3829999999999991</v>
      </c>
      <c r="BB24" s="105">
        <v>8.734</v>
      </c>
      <c r="BC24" s="105">
        <v>9.2690000000000001</v>
      </c>
      <c r="BD24" s="105">
        <v>9.0289999999999999</v>
      </c>
      <c r="BE24" s="105">
        <v>17.954000000000001</v>
      </c>
      <c r="BF24" s="105">
        <v>17.978000000000002</v>
      </c>
      <c r="BG24" s="105">
        <v>18.878</v>
      </c>
      <c r="BH24" s="105">
        <v>26.891999999999999</v>
      </c>
      <c r="BI24" s="105">
        <v>27.911000000000001</v>
      </c>
      <c r="BJ24" s="105">
        <v>27.873999999999999</v>
      </c>
      <c r="BK24" s="105">
        <v>26.077000000000002</v>
      </c>
      <c r="BL24" s="105">
        <v>18.773</v>
      </c>
      <c r="BM24" s="24">
        <v>8.8800000000000008</v>
      </c>
      <c r="BN24" s="24">
        <v>4.9349999999999996</v>
      </c>
      <c r="BO24" s="24">
        <v>4.1440000000000001</v>
      </c>
      <c r="BP24" s="24">
        <v>3.762</v>
      </c>
      <c r="BQ24" s="24">
        <v>3.282</v>
      </c>
      <c r="BR24" s="24">
        <v>1.631</v>
      </c>
      <c r="BS24" s="24">
        <v>1.522</v>
      </c>
      <c r="BT24" s="24">
        <v>1.6890000000000001</v>
      </c>
      <c r="BU24" s="24">
        <v>1.629</v>
      </c>
      <c r="BV24" s="24">
        <v>1.169</v>
      </c>
      <c r="BW24" s="24">
        <v>1.377</v>
      </c>
      <c r="BX24" s="203">
        <v>1.5669999999999999</v>
      </c>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58">
        <v>5</v>
      </c>
      <c r="C25" s="103" t="s">
        <v>34</v>
      </c>
      <c r="D25" s="46" t="s">
        <v>29</v>
      </c>
      <c r="E25" s="105">
        <v>0.124</v>
      </c>
      <c r="F25" s="105">
        <v>9.5000000000000001E-2</v>
      </c>
      <c r="G25" s="105">
        <v>0.188</v>
      </c>
      <c r="H25" s="105">
        <v>0.53</v>
      </c>
      <c r="I25" s="105">
        <v>0.64200000000000002</v>
      </c>
      <c r="J25" s="105">
        <v>0.47299999999999998</v>
      </c>
      <c r="K25" s="105">
        <v>0.60199999999999998</v>
      </c>
      <c r="L25" s="105">
        <v>19.748999999999999</v>
      </c>
      <c r="M25" s="105">
        <v>23.975999999999999</v>
      </c>
      <c r="N25" s="105">
        <v>32.628</v>
      </c>
      <c r="O25" s="105">
        <v>30.649000000000001</v>
      </c>
      <c r="P25" s="105">
        <v>26.346</v>
      </c>
      <c r="Q25" s="105">
        <v>25.253</v>
      </c>
      <c r="R25" s="105">
        <v>24.276</v>
      </c>
      <c r="S25" s="105">
        <v>25.85</v>
      </c>
      <c r="T25" s="105">
        <v>26.638000000000002</v>
      </c>
      <c r="U25" s="105">
        <v>29.273</v>
      </c>
      <c r="V25" s="105">
        <v>31.43</v>
      </c>
      <c r="W25" s="105">
        <v>25.591000000000001</v>
      </c>
      <c r="X25" s="105">
        <v>24.867000000000001</v>
      </c>
      <c r="Y25" s="105">
        <v>30.140999999999998</v>
      </c>
      <c r="Z25" s="105">
        <v>37.340000000000003</v>
      </c>
      <c r="AA25" s="105">
        <v>38.97</v>
      </c>
      <c r="AB25" s="105">
        <v>35.250999999999998</v>
      </c>
      <c r="AC25" s="105">
        <v>29.786999999999999</v>
      </c>
      <c r="AD25" s="105">
        <v>26.922000000000001</v>
      </c>
      <c r="AE25" s="105">
        <v>23.686</v>
      </c>
      <c r="AF25" s="105">
        <v>20.667999999999999</v>
      </c>
      <c r="AG25" s="105">
        <v>19.052</v>
      </c>
      <c r="AH25" s="105">
        <v>18.425999999999998</v>
      </c>
      <c r="AI25" s="105">
        <v>19.632000000000001</v>
      </c>
      <c r="AJ25" s="105">
        <v>19.332000000000001</v>
      </c>
      <c r="AK25" s="105">
        <v>14.468</v>
      </c>
      <c r="AL25" s="105">
        <v>11.961</v>
      </c>
      <c r="AM25" s="105">
        <v>12.103999999999999</v>
      </c>
      <c r="AN25" s="105">
        <v>10.156000000000001</v>
      </c>
      <c r="AO25" s="105">
        <v>8.57</v>
      </c>
      <c r="AP25" s="105">
        <v>8.1639999999999997</v>
      </c>
      <c r="AQ25" s="105">
        <v>9.3859999999999992</v>
      </c>
      <c r="AR25" s="105">
        <v>8.1850000000000005</v>
      </c>
      <c r="AS25" s="105">
        <v>7.4649999999999999</v>
      </c>
      <c r="AT25" s="105">
        <v>6.734</v>
      </c>
      <c r="AU25" s="105">
        <v>6.8090000000000002</v>
      </c>
      <c r="AV25" s="105">
        <v>5.0140000000000002</v>
      </c>
      <c r="AW25" s="105">
        <v>5.0110000000000001</v>
      </c>
      <c r="AX25" s="105">
        <v>5.3159999999999998</v>
      </c>
      <c r="AY25" s="105">
        <v>3.9849999999999999</v>
      </c>
      <c r="AZ25" s="105">
        <v>3.4470000000000001</v>
      </c>
      <c r="BA25" s="105">
        <v>3.069</v>
      </c>
      <c r="BB25" s="105">
        <v>2.899</v>
      </c>
      <c r="BC25" s="105">
        <v>2.3820000000000001</v>
      </c>
      <c r="BD25" s="105">
        <v>2.2210000000000001</v>
      </c>
      <c r="BE25" s="105">
        <v>4.1900000000000004</v>
      </c>
      <c r="BF25" s="105">
        <v>4.0650000000000004</v>
      </c>
      <c r="BG25" s="105">
        <v>3.2909999999999999</v>
      </c>
      <c r="BH25" s="105">
        <v>5.3529999999999998</v>
      </c>
      <c r="BI25" s="105">
        <v>10.148999999999999</v>
      </c>
      <c r="BJ25" s="105">
        <v>12.512</v>
      </c>
      <c r="BK25" s="105">
        <v>13.013999999999999</v>
      </c>
      <c r="BL25" s="105">
        <v>6.8650000000000002</v>
      </c>
      <c r="BM25" s="24">
        <v>2.6520000000000001</v>
      </c>
      <c r="BN25" s="24">
        <v>1.766</v>
      </c>
      <c r="BO25" s="24">
        <v>1.4830000000000001</v>
      </c>
      <c r="BP25" s="24">
        <v>1.2130000000000001</v>
      </c>
      <c r="BQ25" s="24">
        <v>1.0489999999999999</v>
      </c>
      <c r="BR25" s="24">
        <v>0.66500000000000004</v>
      </c>
      <c r="BS25" s="24">
        <v>0.51500000000000001</v>
      </c>
      <c r="BT25" s="24">
        <v>0.70199999999999996</v>
      </c>
      <c r="BU25" s="24">
        <v>0.78</v>
      </c>
      <c r="BV25" s="24">
        <v>0.58299999999999996</v>
      </c>
      <c r="BW25" s="24">
        <v>0.69099999999999995</v>
      </c>
      <c r="BX25" s="203">
        <v>0.67600000000000005</v>
      </c>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58">
        <v>6</v>
      </c>
      <c r="C26" s="103" t="s">
        <v>35</v>
      </c>
      <c r="D26" s="46" t="s">
        <v>29</v>
      </c>
      <c r="E26" s="105">
        <v>8.2000000000000003E-2</v>
      </c>
      <c r="F26" s="105">
        <v>6.9000000000000006E-2</v>
      </c>
      <c r="G26" s="105">
        <v>0.09</v>
      </c>
      <c r="H26" s="105">
        <v>0.13800000000000001</v>
      </c>
      <c r="I26" s="105">
        <v>0.35699999999999998</v>
      </c>
      <c r="J26" s="105">
        <v>0.223</v>
      </c>
      <c r="K26" s="105">
        <v>0.22700000000000001</v>
      </c>
      <c r="L26" s="105">
        <v>16.952999999999999</v>
      </c>
      <c r="M26" s="105">
        <v>28.501000000000001</v>
      </c>
      <c r="N26" s="105">
        <v>35.787999999999997</v>
      </c>
      <c r="O26" s="105">
        <v>41.853000000000002</v>
      </c>
      <c r="P26" s="105">
        <v>36.466999999999999</v>
      </c>
      <c r="Q26" s="105">
        <v>28.722000000000001</v>
      </c>
      <c r="R26" s="105">
        <v>28.286999999999999</v>
      </c>
      <c r="S26" s="105">
        <v>25.277999999999999</v>
      </c>
      <c r="T26" s="105">
        <v>22.295999999999999</v>
      </c>
      <c r="U26" s="105">
        <v>19.135000000000002</v>
      </c>
      <c r="V26" s="105">
        <v>24.969000000000001</v>
      </c>
      <c r="W26" s="105">
        <v>20.045000000000002</v>
      </c>
      <c r="X26" s="105">
        <v>14.782999999999999</v>
      </c>
      <c r="Y26" s="105">
        <v>13.965999999999999</v>
      </c>
      <c r="Z26" s="105">
        <v>16.763000000000002</v>
      </c>
      <c r="AA26" s="105">
        <v>20.03</v>
      </c>
      <c r="AB26" s="105">
        <v>19.943999999999999</v>
      </c>
      <c r="AC26" s="105">
        <v>15.516</v>
      </c>
      <c r="AD26" s="105">
        <v>11.084</v>
      </c>
      <c r="AE26" s="105">
        <v>9.8140000000000001</v>
      </c>
      <c r="AF26" s="105">
        <v>9.6029999999999998</v>
      </c>
      <c r="AG26" s="105">
        <v>10.29</v>
      </c>
      <c r="AH26" s="105">
        <v>11.510999999999999</v>
      </c>
      <c r="AI26" s="105">
        <v>12.629</v>
      </c>
      <c r="AJ26" s="105">
        <v>11.055999999999999</v>
      </c>
      <c r="AK26" s="105">
        <v>7.3739999999999997</v>
      </c>
      <c r="AL26" s="105">
        <v>5.8019999999999996</v>
      </c>
      <c r="AM26" s="105">
        <v>3.83</v>
      </c>
      <c r="AN26" s="105">
        <v>3.1619999999999999</v>
      </c>
      <c r="AO26" s="105">
        <v>2.867</v>
      </c>
      <c r="AP26" s="105">
        <v>3.0979999999999999</v>
      </c>
      <c r="AQ26" s="105">
        <v>3.851</v>
      </c>
      <c r="AR26" s="105">
        <v>3.403</v>
      </c>
      <c r="AS26" s="105">
        <v>3.3319999999999999</v>
      </c>
      <c r="AT26" s="105">
        <v>3.4860000000000002</v>
      </c>
      <c r="AU26" s="105">
        <v>4.149</v>
      </c>
      <c r="AV26" s="105">
        <v>3.2469999999999999</v>
      </c>
      <c r="AW26" s="105">
        <v>2.9529999999999998</v>
      </c>
      <c r="AX26" s="105">
        <v>2.9870000000000001</v>
      </c>
      <c r="AY26" s="105">
        <v>2.4620000000000002</v>
      </c>
      <c r="AZ26" s="105">
        <v>2.431</v>
      </c>
      <c r="BA26" s="105">
        <v>2.75</v>
      </c>
      <c r="BB26" s="105">
        <v>2.5649999999999999</v>
      </c>
      <c r="BC26" s="105">
        <v>2.456</v>
      </c>
      <c r="BD26" s="105">
        <v>2.214</v>
      </c>
      <c r="BE26" s="105">
        <v>3.012</v>
      </c>
      <c r="BF26" s="105">
        <v>2.2770000000000001</v>
      </c>
      <c r="BG26" s="105">
        <v>1.8160000000000001</v>
      </c>
      <c r="BH26" s="105">
        <v>1.8640000000000001</v>
      </c>
      <c r="BI26" s="105">
        <v>2.0760000000000001</v>
      </c>
      <c r="BJ26" s="105">
        <v>2.4180000000000001</v>
      </c>
      <c r="BK26" s="105">
        <v>3.016</v>
      </c>
      <c r="BL26" s="105">
        <v>2.871</v>
      </c>
      <c r="BM26" s="24">
        <v>1.992</v>
      </c>
      <c r="BN26" s="24">
        <v>1.6259999999999999</v>
      </c>
      <c r="BO26" s="24">
        <v>1.5009999999999999</v>
      </c>
      <c r="BP26" s="24">
        <v>1.4</v>
      </c>
      <c r="BQ26" s="24">
        <v>1.62</v>
      </c>
      <c r="BR26" s="24">
        <v>1.204</v>
      </c>
      <c r="BS26" s="24">
        <v>1.276</v>
      </c>
      <c r="BT26" s="24">
        <v>1.653</v>
      </c>
      <c r="BU26" s="24">
        <v>1.325</v>
      </c>
      <c r="BV26" s="24">
        <v>1.1659999999999999</v>
      </c>
      <c r="BW26" s="24">
        <v>1.228</v>
      </c>
      <c r="BX26" s="203">
        <v>1.1679999999999999</v>
      </c>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5"/>
      <c r="EM26" s="205"/>
      <c r="EN26" s="205"/>
      <c r="EO26" s="205"/>
      <c r="EP26" s="205"/>
      <c r="EQ26" s="205"/>
      <c r="ER26" s="205"/>
      <c r="ES26" s="205"/>
      <c r="ET26" s="205"/>
      <c r="EU26" s="205"/>
      <c r="EV26" s="205"/>
      <c r="EW26" s="205"/>
    </row>
    <row r="27" spans="1:153" ht="12" customHeight="1" x14ac:dyDescent="0.35">
      <c r="A27" s="58"/>
      <c r="C27" s="60"/>
      <c r="D27" s="102"/>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24"/>
      <c r="BN27" s="24"/>
      <c r="BO27" s="24"/>
      <c r="BP27" s="24"/>
      <c r="BQ27" s="24"/>
      <c r="BR27" s="24"/>
      <c r="BS27" s="24"/>
      <c r="BT27" s="24"/>
      <c r="BU27" s="24"/>
      <c r="BV27" s="24"/>
      <c r="BW27" s="24"/>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58"/>
      <c r="C28" s="102" t="s">
        <v>30</v>
      </c>
      <c r="D28" s="102"/>
      <c r="E28" s="107"/>
      <c r="F28" s="107"/>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7"/>
      <c r="AW28" s="107"/>
      <c r="AX28" s="107"/>
      <c r="AY28" s="107"/>
      <c r="AZ28" s="107"/>
      <c r="BA28" s="107"/>
      <c r="BB28" s="107"/>
      <c r="BC28" s="107"/>
      <c r="BD28" s="107"/>
      <c r="BE28" s="107"/>
      <c r="BF28" s="107"/>
      <c r="BG28" s="107"/>
      <c r="BH28" s="107"/>
      <c r="BI28" s="107"/>
      <c r="BJ28" s="107"/>
      <c r="BK28" s="107"/>
      <c r="BL28" s="107"/>
      <c r="BM28" s="24"/>
      <c r="BN28" s="24"/>
      <c r="BO28" s="24"/>
      <c r="BP28" s="24"/>
      <c r="BQ28" s="24"/>
      <c r="BR28" s="24"/>
      <c r="BS28" s="24"/>
      <c r="BT28" s="24"/>
      <c r="BU28" s="24"/>
      <c r="BV28" s="24"/>
      <c r="BW28" s="24"/>
      <c r="BX28" s="203"/>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58">
        <v>7</v>
      </c>
      <c r="C29" s="103" t="s">
        <v>32</v>
      </c>
      <c r="D29" s="46" t="s">
        <v>29</v>
      </c>
      <c r="E29" s="105">
        <v>96.400999999999996</v>
      </c>
      <c r="F29" s="105">
        <v>96.167000000000002</v>
      </c>
      <c r="G29" s="105">
        <v>96.066999999999993</v>
      </c>
      <c r="H29" s="105">
        <v>95.980999999999995</v>
      </c>
      <c r="I29" s="105">
        <v>95.084000000000003</v>
      </c>
      <c r="J29" s="105">
        <v>93.926000000000002</v>
      </c>
      <c r="K29" s="105">
        <v>92.775000000000006</v>
      </c>
      <c r="L29" s="105">
        <v>35.030999999999999</v>
      </c>
      <c r="M29" s="105">
        <v>30.143999999999998</v>
      </c>
      <c r="N29" s="105">
        <v>29.587</v>
      </c>
      <c r="O29" s="105">
        <v>27.937999999999999</v>
      </c>
      <c r="P29" s="105">
        <v>25.757000000000001</v>
      </c>
      <c r="Q29" s="105">
        <v>23.582999999999998</v>
      </c>
      <c r="R29" s="105">
        <v>22.657</v>
      </c>
      <c r="S29" s="105">
        <v>22.024999999999999</v>
      </c>
      <c r="T29" s="105">
        <v>21.257999999999999</v>
      </c>
      <c r="U29" s="105">
        <v>21.004000000000001</v>
      </c>
      <c r="V29" s="105">
        <v>20.599</v>
      </c>
      <c r="W29" s="105">
        <v>20.663</v>
      </c>
      <c r="X29" s="105">
        <v>20.466000000000001</v>
      </c>
      <c r="Y29" s="105">
        <v>20.3</v>
      </c>
      <c r="Z29" s="105">
        <v>19.972999999999999</v>
      </c>
      <c r="AA29" s="105">
        <v>19.63</v>
      </c>
      <c r="AB29" s="105">
        <v>19.123000000000001</v>
      </c>
      <c r="AC29" s="105">
        <v>18.940999999999999</v>
      </c>
      <c r="AD29" s="105">
        <v>19.004999999999999</v>
      </c>
      <c r="AE29" s="105">
        <v>19.459</v>
      </c>
      <c r="AF29" s="105">
        <v>20.934000000000001</v>
      </c>
      <c r="AG29" s="105">
        <v>22.053000000000001</v>
      </c>
      <c r="AH29" s="105">
        <v>23.265000000000001</v>
      </c>
      <c r="AI29" s="105">
        <v>24.145</v>
      </c>
      <c r="AJ29" s="105">
        <v>25.285</v>
      </c>
      <c r="AK29" s="105">
        <v>27.17</v>
      </c>
      <c r="AL29" s="105">
        <v>29.434999999999999</v>
      </c>
      <c r="AM29" s="105">
        <v>32.162999999999997</v>
      </c>
      <c r="AN29" s="105">
        <v>34.551000000000002</v>
      </c>
      <c r="AO29" s="105">
        <v>36.695</v>
      </c>
      <c r="AP29" s="105">
        <v>38.765999999999998</v>
      </c>
      <c r="AQ29" s="105">
        <v>33.433999999999997</v>
      </c>
      <c r="AR29" s="105">
        <v>36.459000000000003</v>
      </c>
      <c r="AS29" s="105">
        <v>39.430999999999997</v>
      </c>
      <c r="AT29" s="105">
        <v>41.994</v>
      </c>
      <c r="AU29" s="105">
        <v>44.561</v>
      </c>
      <c r="AV29" s="105">
        <v>54.722000000000001</v>
      </c>
      <c r="AW29" s="105">
        <v>57.268000000000001</v>
      </c>
      <c r="AX29" s="105">
        <v>59.735999999999997</v>
      </c>
      <c r="AY29" s="105">
        <v>67.578999999999994</v>
      </c>
      <c r="AZ29" s="105">
        <v>69.843000000000004</v>
      </c>
      <c r="BA29" s="105">
        <v>71.728999999999999</v>
      </c>
      <c r="BB29" s="105">
        <v>73.245000000000005</v>
      </c>
      <c r="BC29" s="105">
        <v>74.747</v>
      </c>
      <c r="BD29" s="105">
        <v>76.004000000000005</v>
      </c>
      <c r="BE29" s="105">
        <v>52.938000000000002</v>
      </c>
      <c r="BF29" s="105">
        <v>55.066000000000003</v>
      </c>
      <c r="BG29" s="105">
        <v>57.29</v>
      </c>
      <c r="BH29" s="105">
        <v>58.283000000000001</v>
      </c>
      <c r="BI29" s="105">
        <v>60.17</v>
      </c>
      <c r="BJ29" s="105">
        <v>60.764000000000003</v>
      </c>
      <c r="BK29" s="105">
        <v>61.787999999999997</v>
      </c>
      <c r="BL29" s="105">
        <v>70.344999999999999</v>
      </c>
      <c r="BM29" s="24">
        <v>82.984999999999999</v>
      </c>
      <c r="BN29" s="24">
        <v>89.998999999999995</v>
      </c>
      <c r="BO29" s="24">
        <v>93.260999999999996</v>
      </c>
      <c r="BP29" s="24">
        <v>94.198999999999998</v>
      </c>
      <c r="BQ29" s="24">
        <v>94.671999999999997</v>
      </c>
      <c r="BR29" s="24">
        <v>95.686999999999998</v>
      </c>
      <c r="BS29" s="24">
        <v>95.072999999999993</v>
      </c>
      <c r="BT29" s="24">
        <v>94.995999999999995</v>
      </c>
      <c r="BU29" s="24">
        <v>95.284000000000006</v>
      </c>
      <c r="BV29" s="24">
        <v>95.564999999999998</v>
      </c>
      <c r="BW29" s="24">
        <v>95.634</v>
      </c>
      <c r="BX29" s="203">
        <v>95.207999999999998</v>
      </c>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58">
        <v>8</v>
      </c>
      <c r="C30" s="103" t="s">
        <v>33</v>
      </c>
      <c r="D30" s="46" t="s">
        <v>29</v>
      </c>
      <c r="E30" s="105">
        <v>3.3919999999999999</v>
      </c>
      <c r="F30" s="105">
        <v>3.6030000000000002</v>
      </c>
      <c r="G30" s="105">
        <v>3.5910000000000002</v>
      </c>
      <c r="H30" s="105">
        <v>3.661</v>
      </c>
      <c r="I30" s="105">
        <v>4.468</v>
      </c>
      <c r="J30" s="105">
        <v>5.6310000000000002</v>
      </c>
      <c r="K30" s="105">
        <v>6.7590000000000003</v>
      </c>
      <c r="L30" s="105">
        <v>27.670999999999999</v>
      </c>
      <c r="M30" s="105">
        <v>10.624000000000001</v>
      </c>
      <c r="N30" s="105">
        <v>11.728</v>
      </c>
      <c r="O30" s="105">
        <v>13.831</v>
      </c>
      <c r="P30" s="105">
        <v>16.547000000000001</v>
      </c>
      <c r="Q30" s="105">
        <v>18.818999999999999</v>
      </c>
      <c r="R30" s="105">
        <v>20.648</v>
      </c>
      <c r="S30" s="105">
        <v>22.521000000000001</v>
      </c>
      <c r="T30" s="105">
        <v>23.783000000000001</v>
      </c>
      <c r="U30" s="105">
        <v>25.114000000000001</v>
      </c>
      <c r="V30" s="105">
        <v>26.231999999999999</v>
      </c>
      <c r="W30" s="105">
        <v>27.459</v>
      </c>
      <c r="X30" s="105">
        <v>28.745000000000001</v>
      </c>
      <c r="Y30" s="105">
        <v>29.521999999999998</v>
      </c>
      <c r="Z30" s="105">
        <v>29.481999999999999</v>
      </c>
      <c r="AA30" s="105">
        <v>29.76</v>
      </c>
      <c r="AB30" s="105">
        <v>30.155000000000001</v>
      </c>
      <c r="AC30" s="105">
        <v>31.004999999999999</v>
      </c>
      <c r="AD30" s="105">
        <v>32.192999999999998</v>
      </c>
      <c r="AE30" s="105">
        <v>33.311999999999998</v>
      </c>
      <c r="AF30" s="105">
        <v>33.473999999999997</v>
      </c>
      <c r="AG30" s="105">
        <v>33.456000000000003</v>
      </c>
      <c r="AH30" s="105">
        <v>34.072000000000003</v>
      </c>
      <c r="AI30" s="105">
        <v>34.887999999999998</v>
      </c>
      <c r="AJ30" s="105">
        <v>35.238</v>
      </c>
      <c r="AK30" s="105">
        <v>34.984000000000002</v>
      </c>
      <c r="AL30" s="105">
        <v>34.424999999999997</v>
      </c>
      <c r="AM30" s="105">
        <v>33.753</v>
      </c>
      <c r="AN30" s="105">
        <v>33.06</v>
      </c>
      <c r="AO30" s="105">
        <v>32.576000000000001</v>
      </c>
      <c r="AP30" s="105">
        <v>32.317999999999998</v>
      </c>
      <c r="AQ30" s="105">
        <v>35.695</v>
      </c>
      <c r="AR30" s="105">
        <v>34.51</v>
      </c>
      <c r="AS30" s="105">
        <v>33.512</v>
      </c>
      <c r="AT30" s="105">
        <v>32.561</v>
      </c>
      <c r="AU30" s="105">
        <v>31.292999999999999</v>
      </c>
      <c r="AV30" s="105">
        <v>25.702000000000002</v>
      </c>
      <c r="AW30" s="105">
        <v>24.248000000000001</v>
      </c>
      <c r="AX30" s="105">
        <v>22.824000000000002</v>
      </c>
      <c r="AY30" s="105">
        <v>17.135999999999999</v>
      </c>
      <c r="AZ30" s="105">
        <v>16.311</v>
      </c>
      <c r="BA30" s="105">
        <v>15.456</v>
      </c>
      <c r="BB30" s="105">
        <v>14.808999999999999</v>
      </c>
      <c r="BC30" s="105">
        <v>14.004</v>
      </c>
      <c r="BD30" s="105">
        <v>13.427</v>
      </c>
      <c r="BE30" s="105">
        <v>33.555</v>
      </c>
      <c r="BF30" s="105">
        <v>32.301000000000002</v>
      </c>
      <c r="BG30" s="105">
        <v>30.72</v>
      </c>
      <c r="BH30" s="105">
        <v>29.495000000000001</v>
      </c>
      <c r="BI30" s="105">
        <v>28.600999999999999</v>
      </c>
      <c r="BJ30" s="105">
        <v>27.963000000000001</v>
      </c>
      <c r="BK30" s="105">
        <v>27.068000000000001</v>
      </c>
      <c r="BL30" s="105">
        <v>19.971</v>
      </c>
      <c r="BM30" s="24">
        <v>9.7129999999999992</v>
      </c>
      <c r="BN30" s="24">
        <v>4.5780000000000003</v>
      </c>
      <c r="BO30" s="24">
        <v>4.5060000000000002</v>
      </c>
      <c r="BP30" s="24">
        <v>4.4569999999999999</v>
      </c>
      <c r="BQ30" s="24">
        <v>2.15</v>
      </c>
      <c r="BR30" s="24">
        <v>3.1890000000000001</v>
      </c>
      <c r="BS30" s="24">
        <v>2.7290000000000001</v>
      </c>
      <c r="BT30" s="24">
        <v>2.7509999999999999</v>
      </c>
      <c r="BU30" s="24">
        <v>2.5179999999999998</v>
      </c>
      <c r="BV30" s="24">
        <v>2.335</v>
      </c>
      <c r="BW30" s="24">
        <v>2.1419999999999999</v>
      </c>
      <c r="BX30" s="203">
        <v>2.7010000000000001</v>
      </c>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58">
        <v>9</v>
      </c>
      <c r="C31" s="103" t="s">
        <v>34</v>
      </c>
      <c r="D31" s="46" t="s">
        <v>29</v>
      </c>
      <c r="E31" s="105">
        <v>0.13400000000000001</v>
      </c>
      <c r="F31" s="105">
        <v>0.15</v>
      </c>
      <c r="G31" s="105">
        <v>0.193</v>
      </c>
      <c r="H31" s="105">
        <v>0.23300000000000001</v>
      </c>
      <c r="I31" s="105">
        <v>0.26800000000000002</v>
      </c>
      <c r="J31" s="105">
        <v>0.32400000000000001</v>
      </c>
      <c r="K31" s="105">
        <v>0.33500000000000002</v>
      </c>
      <c r="L31" s="105">
        <v>27.251999999999999</v>
      </c>
      <c r="M31" s="105">
        <v>9.8620000000000001</v>
      </c>
      <c r="N31" s="105">
        <v>9.375</v>
      </c>
      <c r="O31" s="105">
        <v>12.74</v>
      </c>
      <c r="P31" s="105">
        <v>15.451000000000001</v>
      </c>
      <c r="Q31" s="105">
        <v>17.128</v>
      </c>
      <c r="R31" s="105">
        <v>18.690000000000001</v>
      </c>
      <c r="S31" s="105">
        <v>19.834</v>
      </c>
      <c r="T31" s="105">
        <v>21.524000000000001</v>
      </c>
      <c r="U31" s="105">
        <v>22.202000000000002</v>
      </c>
      <c r="V31" s="105">
        <v>23.13</v>
      </c>
      <c r="W31" s="105">
        <v>23.875</v>
      </c>
      <c r="X31" s="105">
        <v>24.721</v>
      </c>
      <c r="Y31" s="105">
        <v>25.579000000000001</v>
      </c>
      <c r="Z31" s="105">
        <v>27.22</v>
      </c>
      <c r="AA31" s="105">
        <v>28.67</v>
      </c>
      <c r="AB31" s="105">
        <v>25.956</v>
      </c>
      <c r="AC31" s="105">
        <v>26.51</v>
      </c>
      <c r="AD31" s="105">
        <v>26.5</v>
      </c>
      <c r="AE31" s="105">
        <v>26.581</v>
      </c>
      <c r="AF31" s="105">
        <v>26.173999999999999</v>
      </c>
      <c r="AG31" s="105">
        <v>26.039000000000001</v>
      </c>
      <c r="AH31" s="105">
        <v>25.21</v>
      </c>
      <c r="AI31" s="105">
        <v>24.619</v>
      </c>
      <c r="AJ31" s="105">
        <v>23.992999999999999</v>
      </c>
      <c r="AK31" s="105">
        <v>23.018999999999998</v>
      </c>
      <c r="AL31" s="105">
        <v>21.943000000000001</v>
      </c>
      <c r="AM31" s="105">
        <v>20.774999999999999</v>
      </c>
      <c r="AN31" s="105">
        <v>20.126000000000001</v>
      </c>
      <c r="AO31" s="105">
        <v>19.152000000000001</v>
      </c>
      <c r="AP31" s="105">
        <v>18.007999999999999</v>
      </c>
      <c r="AQ31" s="105">
        <v>19.809999999999999</v>
      </c>
      <c r="AR31" s="105">
        <v>18.864999999999998</v>
      </c>
      <c r="AS31" s="105">
        <v>17.808</v>
      </c>
      <c r="AT31" s="105">
        <v>16.824999999999999</v>
      </c>
      <c r="AU31" s="105">
        <v>16.128</v>
      </c>
      <c r="AV31" s="105">
        <v>12.916</v>
      </c>
      <c r="AW31" s="105">
        <v>12.151</v>
      </c>
      <c r="AX31" s="105">
        <v>11.582000000000001</v>
      </c>
      <c r="AY31" s="105">
        <v>10.170999999999999</v>
      </c>
      <c r="AZ31" s="105">
        <v>9.0809999999999995</v>
      </c>
      <c r="BA31" s="105">
        <v>8.3409999999999993</v>
      </c>
      <c r="BB31" s="105">
        <v>7.95</v>
      </c>
      <c r="BC31" s="105">
        <v>7.476</v>
      </c>
      <c r="BD31" s="105">
        <v>6.9950000000000001</v>
      </c>
      <c r="BE31" s="105">
        <v>6.0069999999999997</v>
      </c>
      <c r="BF31" s="105">
        <v>8.6270000000000007</v>
      </c>
      <c r="BG31" s="105">
        <v>8.1940000000000008</v>
      </c>
      <c r="BH31" s="105">
        <v>8.6199999999999992</v>
      </c>
      <c r="BI31" s="105">
        <v>7.9429999999999996</v>
      </c>
      <c r="BJ31" s="105">
        <v>8.1170000000000009</v>
      </c>
      <c r="BK31" s="105">
        <v>8.1449999999999996</v>
      </c>
      <c r="BL31" s="105">
        <v>6.96</v>
      </c>
      <c r="BM31" s="24">
        <v>5.8079999999999998</v>
      </c>
      <c r="BN31" s="24">
        <v>4.3170000000000002</v>
      </c>
      <c r="BO31" s="24">
        <v>1.583</v>
      </c>
      <c r="BP31" s="24">
        <v>0.82699999999999996</v>
      </c>
      <c r="BQ31" s="24">
        <v>2.5459999999999998</v>
      </c>
      <c r="BR31" s="24">
        <v>0.66900000000000004</v>
      </c>
      <c r="BS31" s="24">
        <v>1.575</v>
      </c>
      <c r="BT31" s="24">
        <v>1.5980000000000001</v>
      </c>
      <c r="BU31" s="24">
        <v>1.5469999999999999</v>
      </c>
      <c r="BV31" s="24">
        <v>1.47</v>
      </c>
      <c r="BW31" s="24">
        <v>1.579</v>
      </c>
      <c r="BX31" s="203">
        <v>1.4650000000000001</v>
      </c>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58">
        <v>10</v>
      </c>
      <c r="C32" s="103" t="s">
        <v>35</v>
      </c>
      <c r="D32" s="46" t="s">
        <v>29</v>
      </c>
      <c r="E32" s="105">
        <v>7.1999999999999995E-2</v>
      </c>
      <c r="F32" s="105">
        <v>8.1000000000000003E-2</v>
      </c>
      <c r="G32" s="105">
        <v>0.15</v>
      </c>
      <c r="H32" s="105">
        <v>0.125</v>
      </c>
      <c r="I32" s="105">
        <v>0.17899999999999999</v>
      </c>
      <c r="J32" s="105">
        <v>0.12</v>
      </c>
      <c r="K32" s="105">
        <v>0.13100000000000001</v>
      </c>
      <c r="L32" s="105">
        <v>10.047000000000001</v>
      </c>
      <c r="M32" s="105">
        <v>49.37</v>
      </c>
      <c r="N32" s="105">
        <v>49.31</v>
      </c>
      <c r="O32" s="105">
        <v>45.491</v>
      </c>
      <c r="P32" s="105">
        <v>42.244999999999997</v>
      </c>
      <c r="Q32" s="105">
        <v>40.470999999999997</v>
      </c>
      <c r="R32" s="105">
        <v>38.005000000000003</v>
      </c>
      <c r="S32" s="105">
        <v>35.619999999999997</v>
      </c>
      <c r="T32" s="105">
        <v>33.436</v>
      </c>
      <c r="U32" s="105">
        <v>31.68</v>
      </c>
      <c r="V32" s="105">
        <v>30.039000000000001</v>
      </c>
      <c r="W32" s="105">
        <v>28.004000000000001</v>
      </c>
      <c r="X32" s="105">
        <v>26.067</v>
      </c>
      <c r="Y32" s="105">
        <v>24.599</v>
      </c>
      <c r="Z32" s="105">
        <v>23.324000000000002</v>
      </c>
      <c r="AA32" s="105">
        <v>21.94</v>
      </c>
      <c r="AB32" s="105">
        <v>24.765999999999998</v>
      </c>
      <c r="AC32" s="105">
        <v>23.542999999999999</v>
      </c>
      <c r="AD32" s="105">
        <v>22.302</v>
      </c>
      <c r="AE32" s="105">
        <v>20.648</v>
      </c>
      <c r="AF32" s="105">
        <v>19.417999999999999</v>
      </c>
      <c r="AG32" s="105">
        <v>18.452000000000002</v>
      </c>
      <c r="AH32" s="105">
        <v>17.452999999999999</v>
      </c>
      <c r="AI32" s="105">
        <v>16.347999999999999</v>
      </c>
      <c r="AJ32" s="105">
        <v>15.484</v>
      </c>
      <c r="AK32" s="105">
        <v>14.827</v>
      </c>
      <c r="AL32" s="105">
        <v>14.196</v>
      </c>
      <c r="AM32" s="105">
        <v>13.308999999999999</v>
      </c>
      <c r="AN32" s="105">
        <v>12.263</v>
      </c>
      <c r="AO32" s="105">
        <v>11.577</v>
      </c>
      <c r="AP32" s="105">
        <v>10.907999999999999</v>
      </c>
      <c r="AQ32" s="105">
        <v>11.061</v>
      </c>
      <c r="AR32" s="105">
        <v>10.166</v>
      </c>
      <c r="AS32" s="105">
        <v>9.2490000000000006</v>
      </c>
      <c r="AT32" s="105">
        <v>8.6199999999999992</v>
      </c>
      <c r="AU32" s="105">
        <v>8.0180000000000007</v>
      </c>
      <c r="AV32" s="105">
        <v>6.66</v>
      </c>
      <c r="AW32" s="105">
        <v>6.3330000000000002</v>
      </c>
      <c r="AX32" s="105">
        <v>5.8579999999999997</v>
      </c>
      <c r="AY32" s="105">
        <v>5.1139999999999999</v>
      </c>
      <c r="AZ32" s="105">
        <v>4.7649999999999997</v>
      </c>
      <c r="BA32" s="105">
        <v>4.4740000000000002</v>
      </c>
      <c r="BB32" s="105">
        <v>3.996</v>
      </c>
      <c r="BC32" s="105">
        <v>3.774</v>
      </c>
      <c r="BD32" s="105">
        <v>3.5739999999999998</v>
      </c>
      <c r="BE32" s="105">
        <v>7.4989999999999997</v>
      </c>
      <c r="BF32" s="105">
        <v>4.0069999999999997</v>
      </c>
      <c r="BG32" s="105">
        <v>3.7959999999999998</v>
      </c>
      <c r="BH32" s="105">
        <v>3.6019999999999999</v>
      </c>
      <c r="BI32" s="105">
        <v>3.286</v>
      </c>
      <c r="BJ32" s="105">
        <v>3.1560000000000001</v>
      </c>
      <c r="BK32" s="105">
        <v>2.9990000000000001</v>
      </c>
      <c r="BL32" s="105">
        <v>2.7240000000000002</v>
      </c>
      <c r="BM32" s="24">
        <v>1.4930000000000001</v>
      </c>
      <c r="BN32" s="24">
        <v>1.107</v>
      </c>
      <c r="BO32" s="24">
        <v>0.64900000000000002</v>
      </c>
      <c r="BP32" s="24">
        <v>0.51600000000000001</v>
      </c>
      <c r="BQ32" s="24">
        <v>0.63300000000000001</v>
      </c>
      <c r="BR32" s="24">
        <v>0.45400000000000001</v>
      </c>
      <c r="BS32" s="24">
        <v>0.624</v>
      </c>
      <c r="BT32" s="24">
        <v>0.65600000000000003</v>
      </c>
      <c r="BU32" s="24">
        <v>0.65100000000000002</v>
      </c>
      <c r="BV32" s="24">
        <v>0.63100000000000001</v>
      </c>
      <c r="BW32" s="24">
        <v>0.64500000000000002</v>
      </c>
      <c r="BX32" s="203">
        <v>0.626</v>
      </c>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5"/>
      <c r="EM32" s="205"/>
      <c r="EN32" s="205"/>
      <c r="EO32" s="205"/>
      <c r="EP32" s="205"/>
      <c r="EQ32" s="205"/>
      <c r="ER32" s="205"/>
      <c r="ES32" s="205"/>
      <c r="ET32" s="205"/>
      <c r="EU32" s="205"/>
      <c r="EV32" s="205"/>
      <c r="EW32" s="205"/>
    </row>
    <row r="33" spans="1:153" ht="12" customHeight="1" x14ac:dyDescent="0.35">
      <c r="A33" s="58"/>
      <c r="C33" s="60"/>
      <c r="D33" s="102"/>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24"/>
      <c r="BN33" s="24"/>
      <c r="BO33" s="24"/>
      <c r="BP33" s="24"/>
      <c r="BQ33" s="24"/>
      <c r="BR33" s="24"/>
      <c r="BS33" s="24"/>
      <c r="BT33" s="24"/>
      <c r="BU33" s="24"/>
      <c r="BV33" s="24"/>
      <c r="BW33" s="24"/>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58"/>
      <c r="C34" s="61" t="s">
        <v>36</v>
      </c>
      <c r="D34" s="102"/>
      <c r="E34" s="107"/>
      <c r="F34" s="107"/>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7"/>
      <c r="AW34" s="107"/>
      <c r="AX34" s="107"/>
      <c r="AY34" s="107"/>
      <c r="AZ34" s="107"/>
      <c r="BA34" s="107"/>
      <c r="BB34" s="107"/>
      <c r="BC34" s="107"/>
      <c r="BD34" s="107"/>
      <c r="BE34" s="107"/>
      <c r="BF34" s="107"/>
      <c r="BG34" s="107"/>
      <c r="BH34" s="107"/>
      <c r="BI34" s="107"/>
      <c r="BJ34" s="107"/>
      <c r="BK34" s="107"/>
      <c r="BL34" s="107"/>
      <c r="BM34" s="24"/>
      <c r="BN34" s="24"/>
      <c r="BO34" s="24"/>
      <c r="BP34" s="24"/>
      <c r="BQ34" s="24"/>
      <c r="BR34" s="24"/>
      <c r="BS34" s="24"/>
      <c r="BT34" s="24"/>
      <c r="BU34" s="24"/>
      <c r="BV34" s="24"/>
      <c r="BW34" s="24"/>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5"/>
      <c r="EM34" s="205"/>
      <c r="EN34" s="205"/>
      <c r="EO34" s="205"/>
      <c r="EP34" s="205"/>
      <c r="EQ34" s="205"/>
      <c r="ER34" s="205"/>
      <c r="ES34" s="205"/>
      <c r="ET34" s="205"/>
      <c r="EU34" s="205"/>
      <c r="EV34" s="205"/>
      <c r="EW34" s="205"/>
    </row>
    <row r="35" spans="1:153" ht="12" customHeight="1" x14ac:dyDescent="0.35">
      <c r="A35" s="58"/>
      <c r="C35" s="102" t="s">
        <v>17</v>
      </c>
      <c r="D35" s="102"/>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24"/>
      <c r="BN35" s="24"/>
      <c r="BO35" s="24"/>
      <c r="BP35" s="24"/>
      <c r="BQ35" s="24"/>
      <c r="BR35" s="24"/>
      <c r="BS35" s="24"/>
      <c r="BT35" s="24"/>
      <c r="BU35" s="24"/>
      <c r="BV35" s="24"/>
      <c r="BW35" s="24"/>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58">
        <v>11</v>
      </c>
      <c r="C36" s="103" t="s">
        <v>37</v>
      </c>
      <c r="D36" s="46" t="s">
        <v>29</v>
      </c>
      <c r="E36" s="105">
        <v>5.3360000000000003</v>
      </c>
      <c r="F36" s="105">
        <v>5.5250000000000004</v>
      </c>
      <c r="G36" s="105">
        <v>5.77</v>
      </c>
      <c r="H36" s="105">
        <v>6.016</v>
      </c>
      <c r="I36" s="105">
        <v>5.9240000000000004</v>
      </c>
      <c r="J36" s="105">
        <v>5.8049999999999997</v>
      </c>
      <c r="K36" s="105">
        <v>6.0819999999999999</v>
      </c>
      <c r="L36" s="105">
        <v>6.024</v>
      </c>
      <c r="M36" s="105">
        <v>5.17</v>
      </c>
      <c r="N36" s="105">
        <v>4.6820000000000004</v>
      </c>
      <c r="O36" s="105">
        <v>4.7569999999999997</v>
      </c>
      <c r="P36" s="105">
        <v>4.9630000000000001</v>
      </c>
      <c r="Q36" s="105">
        <v>4.8769999999999998</v>
      </c>
      <c r="R36" s="105">
        <v>4.6609999999999996</v>
      </c>
      <c r="S36" s="105">
        <v>4.5019999999999998</v>
      </c>
      <c r="T36" s="105">
        <v>4.3209999999999997</v>
      </c>
      <c r="U36" s="105">
        <v>4.1760000000000002</v>
      </c>
      <c r="V36" s="105">
        <v>4.391</v>
      </c>
      <c r="W36" s="105">
        <v>4.1970000000000001</v>
      </c>
      <c r="X36" s="105">
        <v>3.8839999999999999</v>
      </c>
      <c r="Y36" s="105">
        <v>3.9209999999999998</v>
      </c>
      <c r="Z36" s="105">
        <v>4.17</v>
      </c>
      <c r="AA36" s="105">
        <v>4.3</v>
      </c>
      <c r="AB36" s="105">
        <v>4.0599999999999996</v>
      </c>
      <c r="AC36" s="105">
        <v>3.7320000000000002</v>
      </c>
      <c r="AD36" s="105">
        <v>3.5030000000000001</v>
      </c>
      <c r="AE36" s="105">
        <v>3.32</v>
      </c>
      <c r="AF36" s="105">
        <v>3.2229999999999999</v>
      </c>
      <c r="AG36" s="105">
        <v>3.2189999999999999</v>
      </c>
      <c r="AH36" s="105">
        <v>3.2650000000000001</v>
      </c>
      <c r="AI36" s="105">
        <v>3.3639999999999999</v>
      </c>
      <c r="AJ36" s="105">
        <v>3.3069999999999999</v>
      </c>
      <c r="AK36" s="105">
        <v>3.01</v>
      </c>
      <c r="AL36" s="105">
        <v>2.8069999999999999</v>
      </c>
      <c r="AM36" s="105">
        <v>2.6829999999999998</v>
      </c>
      <c r="AN36" s="105">
        <v>2.62</v>
      </c>
      <c r="AO36" s="105">
        <v>2.5249999999999999</v>
      </c>
      <c r="AP36" s="105">
        <v>2.524</v>
      </c>
      <c r="AQ36" s="105">
        <v>2.448</v>
      </c>
      <c r="AR36" s="105">
        <v>2.302</v>
      </c>
      <c r="AS36" s="105">
        <v>2.2130000000000001</v>
      </c>
      <c r="AT36" s="105">
        <v>2.2080000000000002</v>
      </c>
      <c r="AU36" s="105">
        <v>2.1339999999999999</v>
      </c>
      <c r="AV36" s="105">
        <v>2.105</v>
      </c>
      <c r="AW36" s="105">
        <v>2.109</v>
      </c>
      <c r="AX36" s="105">
        <v>2.1960000000000002</v>
      </c>
      <c r="AY36" s="105">
        <v>2.2280000000000002</v>
      </c>
      <c r="AZ36" s="105">
        <v>2.226</v>
      </c>
      <c r="BA36" s="105">
        <v>2.238</v>
      </c>
      <c r="BB36" s="105">
        <v>2.2250000000000001</v>
      </c>
      <c r="BC36" s="105">
        <v>2.1840000000000002</v>
      </c>
      <c r="BD36" s="105">
        <v>2.0990000000000002</v>
      </c>
      <c r="BE36" s="105">
        <v>2.0219999999999998</v>
      </c>
      <c r="BF36" s="105">
        <v>1.931</v>
      </c>
      <c r="BG36" s="105">
        <v>1.911</v>
      </c>
      <c r="BH36" s="105">
        <v>2.0390000000000001</v>
      </c>
      <c r="BI36" s="105">
        <v>2.1619999999999999</v>
      </c>
      <c r="BJ36" s="105">
        <v>2.1869999999999998</v>
      </c>
      <c r="BK36" s="105">
        <v>2.1259999999999999</v>
      </c>
      <c r="BL36" s="105">
        <v>1.8779999999999999</v>
      </c>
      <c r="BM36" s="24">
        <v>1.843</v>
      </c>
      <c r="BN36" s="24">
        <v>2.1280000000000001</v>
      </c>
      <c r="BO36" s="24">
        <v>2.67</v>
      </c>
      <c r="BP36" s="24">
        <v>3.3839999999999999</v>
      </c>
      <c r="BQ36" s="24">
        <v>4.1680000000000001</v>
      </c>
      <c r="BR36" s="24">
        <v>4.4729999999999999</v>
      </c>
      <c r="BS36" s="24">
        <v>4.6970000000000001</v>
      </c>
      <c r="BT36" s="24">
        <v>5.1970000000000001</v>
      </c>
      <c r="BU36" s="24">
        <v>4.8760000000000003</v>
      </c>
      <c r="BV36" s="24">
        <v>4.7549999999999999</v>
      </c>
      <c r="BW36" s="24">
        <v>4.8239999999999998</v>
      </c>
      <c r="BX36" s="203">
        <v>4.6079999999999997</v>
      </c>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5"/>
      <c r="EM36" s="205"/>
      <c r="EN36" s="205"/>
      <c r="EO36" s="205"/>
      <c r="EP36" s="205"/>
      <c r="EQ36" s="205"/>
      <c r="ER36" s="205"/>
      <c r="ES36" s="205"/>
      <c r="ET36" s="205"/>
      <c r="EU36" s="205"/>
      <c r="EV36" s="205"/>
      <c r="EW36" s="205"/>
    </row>
    <row r="37" spans="1:153" ht="12" customHeight="1" x14ac:dyDescent="0.35">
      <c r="A37" s="58">
        <v>12</v>
      </c>
      <c r="C37" s="103" t="s">
        <v>38</v>
      </c>
      <c r="D37" s="46" t="s">
        <v>29</v>
      </c>
      <c r="E37" s="105">
        <v>5.7690000000000001</v>
      </c>
      <c r="F37" s="105">
        <v>5.9349999999999996</v>
      </c>
      <c r="G37" s="105">
        <v>6.1619999999999999</v>
      </c>
      <c r="H37" s="105">
        <v>6.0839999999999996</v>
      </c>
      <c r="I37" s="105">
        <v>5.8250000000000002</v>
      </c>
      <c r="J37" s="105">
        <v>5.7670000000000003</v>
      </c>
      <c r="K37" s="105">
        <v>6.0469999999999997</v>
      </c>
      <c r="L37" s="105">
        <v>4.282</v>
      </c>
      <c r="M37" s="105">
        <v>2.8610000000000002</v>
      </c>
      <c r="N37" s="105">
        <v>2.6560000000000001</v>
      </c>
      <c r="O37" s="105">
        <v>2.8119999999999998</v>
      </c>
      <c r="P37" s="105">
        <v>2.8780000000000001</v>
      </c>
      <c r="Q37" s="105">
        <v>3.1269999999999998</v>
      </c>
      <c r="R37" s="105">
        <v>3.1339999999999999</v>
      </c>
      <c r="S37" s="105">
        <v>3.1040000000000001</v>
      </c>
      <c r="T37" s="105">
        <v>2.9260000000000002</v>
      </c>
      <c r="U37" s="105">
        <v>2.927</v>
      </c>
      <c r="V37" s="105">
        <v>2.915</v>
      </c>
      <c r="W37" s="105">
        <v>2.7679999999999998</v>
      </c>
      <c r="X37" s="105">
        <v>2.819</v>
      </c>
      <c r="Y37" s="105">
        <v>2.7519999999999998</v>
      </c>
      <c r="Z37" s="105">
        <v>3.0760000000000001</v>
      </c>
      <c r="AA37" s="105">
        <v>3.19</v>
      </c>
      <c r="AB37" s="105">
        <v>3.1349999999999998</v>
      </c>
      <c r="AC37" s="105">
        <v>3.0960000000000001</v>
      </c>
      <c r="AD37" s="105">
        <v>2.9220000000000002</v>
      </c>
      <c r="AE37" s="105">
        <v>2.8370000000000002</v>
      </c>
      <c r="AF37" s="105">
        <v>2.74</v>
      </c>
      <c r="AG37" s="105">
        <v>2.6619999999999999</v>
      </c>
      <c r="AH37" s="105">
        <v>2.5710000000000002</v>
      </c>
      <c r="AI37" s="105">
        <v>2.5579999999999998</v>
      </c>
      <c r="AJ37" s="105">
        <v>2.472</v>
      </c>
      <c r="AK37" s="105">
        <v>2.2759999999999998</v>
      </c>
      <c r="AL37" s="105">
        <v>2.202</v>
      </c>
      <c r="AM37" s="105">
        <v>2.1680000000000001</v>
      </c>
      <c r="AN37" s="105">
        <v>2.1989999999999998</v>
      </c>
      <c r="AO37" s="105">
        <v>2.2749999999999999</v>
      </c>
      <c r="AP37" s="105">
        <v>2.1640000000000001</v>
      </c>
      <c r="AQ37" s="105">
        <v>2.0539999999999998</v>
      </c>
      <c r="AR37" s="105">
        <v>2.0169999999999999</v>
      </c>
      <c r="AS37" s="105">
        <v>2.21</v>
      </c>
      <c r="AT37" s="105">
        <v>2.2029999999999998</v>
      </c>
      <c r="AU37" s="105">
        <v>2.1509999999999998</v>
      </c>
      <c r="AV37" s="105">
        <v>2.266</v>
      </c>
      <c r="AW37" s="105">
        <v>2.319</v>
      </c>
      <c r="AX37" s="105">
        <v>2.4670000000000001</v>
      </c>
      <c r="AY37" s="105">
        <v>2.4180000000000001</v>
      </c>
      <c r="AZ37" s="105">
        <v>2.4529999999999998</v>
      </c>
      <c r="BA37" s="105">
        <v>2.4769999999999999</v>
      </c>
      <c r="BB37" s="105">
        <v>2.3980000000000001</v>
      </c>
      <c r="BC37" s="105">
        <v>2.4319999999999999</v>
      </c>
      <c r="BD37" s="105">
        <v>2.3730000000000002</v>
      </c>
      <c r="BE37" s="105">
        <v>2.1859999999999999</v>
      </c>
      <c r="BF37" s="105">
        <v>1.756</v>
      </c>
      <c r="BG37" s="105">
        <v>1.8089999999999999</v>
      </c>
      <c r="BH37" s="105">
        <v>2.0089999999999999</v>
      </c>
      <c r="BI37" s="105">
        <v>2.0819999999999999</v>
      </c>
      <c r="BJ37" s="105">
        <v>2.1560000000000001</v>
      </c>
      <c r="BK37" s="105">
        <v>2.2120000000000002</v>
      </c>
      <c r="BL37" s="105">
        <v>2.165</v>
      </c>
      <c r="BM37" s="24">
        <v>2.351</v>
      </c>
      <c r="BN37" s="24">
        <v>2.7970000000000002</v>
      </c>
      <c r="BO37" s="24">
        <v>3.47</v>
      </c>
      <c r="BP37" s="24">
        <v>4.4690000000000003</v>
      </c>
      <c r="BQ37" s="24">
        <v>5.0309999999999997</v>
      </c>
      <c r="BR37" s="24">
        <v>5.6050000000000004</v>
      </c>
      <c r="BS37" s="24">
        <v>6.0830000000000002</v>
      </c>
      <c r="BT37" s="24">
        <v>6.0609999999999999</v>
      </c>
      <c r="BU37" s="24">
        <v>6.149</v>
      </c>
      <c r="BV37" s="24">
        <v>6.3109999999999999</v>
      </c>
      <c r="BW37" s="24">
        <v>5.9909999999999997</v>
      </c>
      <c r="BX37" s="203">
        <v>5.7990000000000004</v>
      </c>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5"/>
      <c r="EM37" s="205"/>
      <c r="EN37" s="205"/>
      <c r="EO37" s="205"/>
      <c r="EP37" s="205"/>
      <c r="EQ37" s="205"/>
      <c r="ER37" s="205"/>
      <c r="ES37" s="205"/>
      <c r="ET37" s="205"/>
      <c r="EU37" s="205"/>
      <c r="EV37" s="205"/>
      <c r="EW37" s="205"/>
    </row>
    <row r="38" spans="1:153" ht="12" customHeight="1" x14ac:dyDescent="0.35">
      <c r="A38" s="52">
        <v>13</v>
      </c>
      <c r="B38" s="201"/>
      <c r="C38" s="215" t="s">
        <v>39</v>
      </c>
      <c r="D38" s="195" t="s">
        <v>29</v>
      </c>
      <c r="E38" s="214">
        <v>5.4710000000000001</v>
      </c>
      <c r="F38" s="214">
        <v>5.65</v>
      </c>
      <c r="G38" s="214">
        <v>5.8890000000000002</v>
      </c>
      <c r="H38" s="214">
        <v>6.0439999999999996</v>
      </c>
      <c r="I38" s="214">
        <v>5.87</v>
      </c>
      <c r="J38" s="214">
        <v>5.7910000000000004</v>
      </c>
      <c r="K38" s="214">
        <v>6.0650000000000004</v>
      </c>
      <c r="L38" s="214">
        <v>5.0609999999999999</v>
      </c>
      <c r="M38" s="214">
        <v>3.97</v>
      </c>
      <c r="N38" s="214">
        <v>3.9870000000000001</v>
      </c>
      <c r="O38" s="214">
        <v>4.1399999999999997</v>
      </c>
      <c r="P38" s="214">
        <v>3.9390000000000001</v>
      </c>
      <c r="Q38" s="214">
        <v>3.7930000000000001</v>
      </c>
      <c r="R38" s="214">
        <v>3.738</v>
      </c>
      <c r="S38" s="214">
        <v>3.72</v>
      </c>
      <c r="T38" s="214">
        <v>3.573</v>
      </c>
      <c r="U38" s="214">
        <v>3.573</v>
      </c>
      <c r="V38" s="214">
        <v>3.746</v>
      </c>
      <c r="W38" s="214">
        <v>3.5129999999999999</v>
      </c>
      <c r="X38" s="214">
        <v>3.4060000000000001</v>
      </c>
      <c r="Y38" s="214">
        <v>3.4009999999999998</v>
      </c>
      <c r="Z38" s="214">
        <v>3.7</v>
      </c>
      <c r="AA38" s="214">
        <v>3.82</v>
      </c>
      <c r="AB38" s="214">
        <v>3.738</v>
      </c>
      <c r="AC38" s="214">
        <v>3.5569999999999999</v>
      </c>
      <c r="AD38" s="214">
        <v>3.3690000000000002</v>
      </c>
      <c r="AE38" s="214">
        <v>3.218</v>
      </c>
      <c r="AF38" s="214">
        <v>3.1389999999999998</v>
      </c>
      <c r="AG38" s="214">
        <v>3.1219999999999999</v>
      </c>
      <c r="AH38" s="214">
        <v>3.145</v>
      </c>
      <c r="AI38" s="214">
        <v>3.2280000000000002</v>
      </c>
      <c r="AJ38" s="214">
        <v>3.1680000000000001</v>
      </c>
      <c r="AK38" s="214">
        <v>2.8559999999999999</v>
      </c>
      <c r="AL38" s="214">
        <v>2.6920000000000002</v>
      </c>
      <c r="AM38" s="214">
        <v>2.5960000000000001</v>
      </c>
      <c r="AN38" s="214">
        <v>2.5609999999999999</v>
      </c>
      <c r="AO38" s="214">
        <v>2.484</v>
      </c>
      <c r="AP38" s="214">
        <v>2.464</v>
      </c>
      <c r="AQ38" s="214">
        <v>2.383</v>
      </c>
      <c r="AR38" s="214">
        <v>2.254</v>
      </c>
      <c r="AS38" s="214">
        <v>2.2130000000000001</v>
      </c>
      <c r="AT38" s="214">
        <v>2.2069999999999999</v>
      </c>
      <c r="AU38" s="214">
        <v>2.1360000000000001</v>
      </c>
      <c r="AV38" s="214">
        <v>2.1179999999999999</v>
      </c>
      <c r="AW38" s="214">
        <v>2.1280000000000001</v>
      </c>
      <c r="AX38" s="214">
        <v>2.218</v>
      </c>
      <c r="AY38" s="214">
        <v>2.2440000000000002</v>
      </c>
      <c r="AZ38" s="214">
        <v>2.2410000000000001</v>
      </c>
      <c r="BA38" s="214">
        <v>2.258</v>
      </c>
      <c r="BB38" s="214">
        <v>2.238</v>
      </c>
      <c r="BC38" s="214">
        <v>2.2029999999999998</v>
      </c>
      <c r="BD38" s="214">
        <v>2.121</v>
      </c>
      <c r="BE38" s="214">
        <v>2.0339999999999998</v>
      </c>
      <c r="BF38" s="214">
        <v>1.9119999999999999</v>
      </c>
      <c r="BG38" s="214">
        <v>1.903</v>
      </c>
      <c r="BH38" s="214">
        <v>2.0379999999999998</v>
      </c>
      <c r="BI38" s="214">
        <v>2.157</v>
      </c>
      <c r="BJ38" s="214">
        <v>2.1850000000000001</v>
      </c>
      <c r="BK38" s="214">
        <v>2.1309999999999998</v>
      </c>
      <c r="BL38" s="214">
        <v>1.8959999999999999</v>
      </c>
      <c r="BM38" s="165">
        <v>1.8720000000000001</v>
      </c>
      <c r="BN38" s="165">
        <v>2.1579999999999999</v>
      </c>
      <c r="BO38" s="165">
        <v>2.7050000000000001</v>
      </c>
      <c r="BP38" s="165">
        <v>3.44</v>
      </c>
      <c r="BQ38" s="165">
        <v>4.3109999999999999</v>
      </c>
      <c r="BR38" s="165">
        <v>4.6479999999999997</v>
      </c>
      <c r="BS38" s="165">
        <v>4.8280000000000003</v>
      </c>
      <c r="BT38" s="165">
        <v>5.3120000000000003</v>
      </c>
      <c r="BU38" s="165">
        <v>5.032</v>
      </c>
      <c r="BV38" s="165">
        <v>4.859</v>
      </c>
      <c r="BW38" s="165">
        <v>4.9020000000000001</v>
      </c>
      <c r="BX38" s="207">
        <v>4.6749999999999998</v>
      </c>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5"/>
      <c r="EM38" s="205"/>
      <c r="EN38" s="205"/>
      <c r="EO38" s="205"/>
      <c r="EP38" s="205"/>
      <c r="EQ38" s="205"/>
      <c r="ER38" s="205"/>
      <c r="ES38" s="205"/>
      <c r="ET38" s="205"/>
      <c r="EU38" s="205"/>
      <c r="EV38" s="205"/>
      <c r="EW38" s="205"/>
    </row>
    <row r="39" spans="1:153" ht="12" customHeight="1" x14ac:dyDescent="0.35">
      <c r="A39" s="58"/>
      <c r="C39" s="60"/>
      <c r="D39" s="102"/>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24"/>
      <c r="BN39" s="24"/>
      <c r="BO39" s="24"/>
      <c r="BP39" s="24"/>
      <c r="BQ39" s="24"/>
      <c r="BR39" s="24"/>
      <c r="BS39" s="24"/>
      <c r="BT39" s="24"/>
      <c r="BU39" s="24"/>
      <c r="BV39" s="24"/>
      <c r="BW39" s="24"/>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5"/>
      <c r="EM39" s="205"/>
      <c r="EN39" s="205"/>
      <c r="EO39" s="205"/>
      <c r="EP39" s="205"/>
      <c r="EQ39" s="205"/>
      <c r="ER39" s="205"/>
      <c r="ES39" s="205"/>
      <c r="ET39" s="205"/>
      <c r="EU39" s="205"/>
      <c r="EV39" s="205"/>
      <c r="EW39" s="205"/>
    </row>
    <row r="40" spans="1:153" ht="12" customHeight="1" x14ac:dyDescent="0.35">
      <c r="A40" s="58"/>
      <c r="C40" s="102" t="s">
        <v>30</v>
      </c>
      <c r="D40" s="102"/>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7"/>
      <c r="AW40" s="107"/>
      <c r="AX40" s="107"/>
      <c r="AY40" s="107"/>
      <c r="AZ40" s="107"/>
      <c r="BA40" s="107"/>
      <c r="BB40" s="107"/>
      <c r="BC40" s="107"/>
      <c r="BD40" s="107"/>
      <c r="BE40" s="107"/>
      <c r="BF40" s="107"/>
      <c r="BG40" s="107"/>
      <c r="BH40" s="107"/>
      <c r="BI40" s="107"/>
      <c r="BJ40" s="107"/>
      <c r="BK40" s="107"/>
      <c r="BL40" s="107"/>
      <c r="BM40" s="24"/>
      <c r="BN40" s="24"/>
      <c r="BO40" s="24"/>
      <c r="BP40" s="24"/>
      <c r="BQ40" s="24"/>
      <c r="BR40" s="24"/>
      <c r="BS40" s="24"/>
      <c r="BT40" s="24"/>
      <c r="BU40" s="24"/>
      <c r="BV40" s="24"/>
      <c r="BW40" s="24"/>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A41" s="58">
        <v>14</v>
      </c>
      <c r="C41" s="103" t="s">
        <v>37</v>
      </c>
      <c r="D41" s="46" t="s">
        <v>29</v>
      </c>
      <c r="E41" s="105">
        <v>5.0970000000000004</v>
      </c>
      <c r="F41" s="105">
        <v>5.1790000000000003</v>
      </c>
      <c r="G41" s="105">
        <v>5.2869999999999999</v>
      </c>
      <c r="H41" s="105">
        <v>5.4219999999999997</v>
      </c>
      <c r="I41" s="105">
        <v>5.53</v>
      </c>
      <c r="J41" s="105">
        <v>5.6040000000000001</v>
      </c>
      <c r="K41" s="105">
        <v>5.7069999999999999</v>
      </c>
      <c r="L41" s="105">
        <v>5.7290000000000001</v>
      </c>
      <c r="M41" s="105">
        <v>5.7080000000000002</v>
      </c>
      <c r="N41" s="105">
        <v>5.6630000000000003</v>
      </c>
      <c r="O41" s="105">
        <v>5.5620000000000003</v>
      </c>
      <c r="P41" s="105">
        <v>5.4489999999999998</v>
      </c>
      <c r="Q41" s="105">
        <v>5.4210000000000003</v>
      </c>
      <c r="R41" s="105">
        <v>5.3079999999999998</v>
      </c>
      <c r="S41" s="105">
        <v>5.2480000000000002</v>
      </c>
      <c r="T41" s="105">
        <v>5.1550000000000002</v>
      </c>
      <c r="U41" s="105">
        <v>5.0860000000000003</v>
      </c>
      <c r="V41" s="105">
        <v>5.0289999999999999</v>
      </c>
      <c r="W41" s="105">
        <v>4.9329999999999998</v>
      </c>
      <c r="X41" s="105">
        <v>4.8010000000000002</v>
      </c>
      <c r="Y41" s="105">
        <v>4.7009999999999996</v>
      </c>
      <c r="Z41" s="105">
        <v>4.6210000000000004</v>
      </c>
      <c r="AA41" s="105">
        <v>4.55</v>
      </c>
      <c r="AB41" s="105">
        <v>4.4560000000000004</v>
      </c>
      <c r="AC41" s="105">
        <v>4.3380000000000001</v>
      </c>
      <c r="AD41" s="105">
        <v>4.181</v>
      </c>
      <c r="AE41" s="105">
        <v>3.9889999999999999</v>
      </c>
      <c r="AF41" s="105">
        <v>3.8050000000000002</v>
      </c>
      <c r="AG41" s="105">
        <v>3.6970000000000001</v>
      </c>
      <c r="AH41" s="105">
        <v>3.58</v>
      </c>
      <c r="AI41" s="105">
        <v>3.488</v>
      </c>
      <c r="AJ41" s="105">
        <v>3.42</v>
      </c>
      <c r="AK41" s="105">
        <v>3.36</v>
      </c>
      <c r="AL41" s="105">
        <v>3.254</v>
      </c>
      <c r="AM41" s="105">
        <v>3.153</v>
      </c>
      <c r="AN41" s="105">
        <v>3.0739999999999998</v>
      </c>
      <c r="AO41" s="105">
        <v>2.9990000000000001</v>
      </c>
      <c r="AP41" s="105">
        <v>2.9159999999999999</v>
      </c>
      <c r="AQ41" s="105">
        <v>2.8220000000000001</v>
      </c>
      <c r="AR41" s="105">
        <v>2.7370000000000001</v>
      </c>
      <c r="AS41" s="105">
        <v>2.6509999999999998</v>
      </c>
      <c r="AT41" s="105">
        <v>2.5840000000000001</v>
      </c>
      <c r="AU41" s="105">
        <v>2.5049999999999999</v>
      </c>
      <c r="AV41" s="105">
        <v>2.4319999999999999</v>
      </c>
      <c r="AW41" s="105">
        <v>2.3719999999999999</v>
      </c>
      <c r="AX41" s="105">
        <v>2.3290000000000002</v>
      </c>
      <c r="AY41" s="105">
        <v>2.3050000000000002</v>
      </c>
      <c r="AZ41" s="105">
        <v>2.2610000000000001</v>
      </c>
      <c r="BA41" s="105">
        <v>2.25</v>
      </c>
      <c r="BB41" s="105">
        <v>2.2370000000000001</v>
      </c>
      <c r="BC41" s="105">
        <v>2.2229999999999999</v>
      </c>
      <c r="BD41" s="105">
        <v>2.2050000000000001</v>
      </c>
      <c r="BE41" s="105">
        <v>2.1859999999999999</v>
      </c>
      <c r="BF41" s="105">
        <v>2.1589999999999998</v>
      </c>
      <c r="BG41" s="105">
        <v>2.1259999999999999</v>
      </c>
      <c r="BH41" s="105">
        <v>2.1110000000000002</v>
      </c>
      <c r="BI41" s="105">
        <v>2.073</v>
      </c>
      <c r="BJ41" s="105">
        <v>2.0579999999999998</v>
      </c>
      <c r="BK41" s="105">
        <v>2.0299999999999998</v>
      </c>
      <c r="BL41" s="105">
        <v>1.998</v>
      </c>
      <c r="BM41" s="24">
        <v>1.9750000000000001</v>
      </c>
      <c r="BN41" s="24">
        <v>1.98</v>
      </c>
      <c r="BO41" s="24">
        <v>2.0510000000000002</v>
      </c>
      <c r="BP41" s="24">
        <v>2.2090000000000001</v>
      </c>
      <c r="BQ41" s="24">
        <v>2.3460000000000001</v>
      </c>
      <c r="BR41" s="24">
        <v>2.5139999999999998</v>
      </c>
      <c r="BS41" s="24">
        <v>2.7210000000000001</v>
      </c>
      <c r="BT41" s="24">
        <v>2.9729999999999999</v>
      </c>
      <c r="BU41" s="24">
        <v>3.1669999999999998</v>
      </c>
      <c r="BV41" s="24">
        <v>3.351</v>
      </c>
      <c r="BW41" s="24">
        <v>3.5129999999999999</v>
      </c>
      <c r="BX41" s="203">
        <v>3.6360000000000001</v>
      </c>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58">
        <v>15</v>
      </c>
      <c r="C42" s="103" t="s">
        <v>38</v>
      </c>
      <c r="D42" s="46" t="s">
        <v>29</v>
      </c>
      <c r="E42" s="105">
        <v>5.8860000000000001</v>
      </c>
      <c r="F42" s="105">
        <v>6.133</v>
      </c>
      <c r="G42" s="105">
        <v>6.36</v>
      </c>
      <c r="H42" s="105">
        <v>6.2839999999999998</v>
      </c>
      <c r="I42" s="105">
        <v>5.9009999999999998</v>
      </c>
      <c r="J42" s="105">
        <v>5.7350000000000003</v>
      </c>
      <c r="K42" s="105">
        <v>5.8490000000000002</v>
      </c>
      <c r="L42" s="105">
        <v>3.9239999999999999</v>
      </c>
      <c r="M42" s="105">
        <v>2.5270000000000001</v>
      </c>
      <c r="N42" s="105">
        <v>2.266</v>
      </c>
      <c r="O42" s="105">
        <v>2.407</v>
      </c>
      <c r="P42" s="105">
        <v>2.5619999999999998</v>
      </c>
      <c r="Q42" s="105">
        <v>2.694</v>
      </c>
      <c r="R42" s="105">
        <v>2.7149999999999999</v>
      </c>
      <c r="S42" s="105">
        <v>2.7709999999999999</v>
      </c>
      <c r="T42" s="105">
        <v>2.82</v>
      </c>
      <c r="U42" s="105">
        <v>2.8380000000000001</v>
      </c>
      <c r="V42" s="105">
        <v>2.8690000000000002</v>
      </c>
      <c r="W42" s="105">
        <v>2.8809999999999998</v>
      </c>
      <c r="X42" s="105">
        <v>2.8940000000000001</v>
      </c>
      <c r="Y42" s="105">
        <v>2.9060000000000001</v>
      </c>
      <c r="Z42" s="105">
        <v>2.972</v>
      </c>
      <c r="AA42" s="105">
        <v>3</v>
      </c>
      <c r="AB42" s="105">
        <v>3.0710000000000002</v>
      </c>
      <c r="AC42" s="105">
        <v>3.0870000000000002</v>
      </c>
      <c r="AD42" s="105">
        <v>3.0819999999999999</v>
      </c>
      <c r="AE42" s="105">
        <v>3.0990000000000002</v>
      </c>
      <c r="AF42" s="105">
        <v>3.0859999999999999</v>
      </c>
      <c r="AG42" s="105">
        <v>3.081</v>
      </c>
      <c r="AH42" s="105">
        <v>3.0710000000000002</v>
      </c>
      <c r="AI42" s="105">
        <v>3.069</v>
      </c>
      <c r="AJ42" s="105">
        <v>3.0489999999999999</v>
      </c>
      <c r="AK42" s="105">
        <v>3.028</v>
      </c>
      <c r="AL42" s="105">
        <v>3.0019999999999998</v>
      </c>
      <c r="AM42" s="105">
        <v>2.976</v>
      </c>
      <c r="AN42" s="105">
        <v>2.9369999999999998</v>
      </c>
      <c r="AO42" s="105">
        <v>2.9420000000000002</v>
      </c>
      <c r="AP42" s="105">
        <v>2.9180000000000001</v>
      </c>
      <c r="AQ42" s="105">
        <v>2.7469999999999999</v>
      </c>
      <c r="AR42" s="105">
        <v>2.6379999999999999</v>
      </c>
      <c r="AS42" s="105">
        <v>2.6059999999999999</v>
      </c>
      <c r="AT42" s="105">
        <v>2.621</v>
      </c>
      <c r="AU42" s="105">
        <v>2.621</v>
      </c>
      <c r="AV42" s="105">
        <v>2.7949999999999999</v>
      </c>
      <c r="AW42" s="105">
        <v>2.84</v>
      </c>
      <c r="AX42" s="105">
        <v>2.8460000000000001</v>
      </c>
      <c r="AY42" s="105">
        <v>3.0249999999999999</v>
      </c>
      <c r="AZ42" s="105">
        <v>3.0750000000000002</v>
      </c>
      <c r="BA42" s="105">
        <v>3.0569999999999999</v>
      </c>
      <c r="BB42" s="105">
        <v>3.02</v>
      </c>
      <c r="BC42" s="105">
        <v>3.0150000000000001</v>
      </c>
      <c r="BD42" s="105">
        <v>3.0030000000000001</v>
      </c>
      <c r="BE42" s="105">
        <v>2.8340000000000001</v>
      </c>
      <c r="BF42" s="105">
        <v>2.391</v>
      </c>
      <c r="BG42" s="105">
        <v>2.3740000000000001</v>
      </c>
      <c r="BH42" s="105">
        <v>2.3290000000000002</v>
      </c>
      <c r="BI42" s="105">
        <v>2.375</v>
      </c>
      <c r="BJ42" s="105">
        <v>2.3929999999999998</v>
      </c>
      <c r="BK42" s="105">
        <v>2.4089999999999998</v>
      </c>
      <c r="BL42" s="105">
        <v>2.44</v>
      </c>
      <c r="BM42" s="24">
        <v>2.766</v>
      </c>
      <c r="BN42" s="24">
        <v>3.2050000000000001</v>
      </c>
      <c r="BO42" s="24">
        <v>3.9140000000000001</v>
      </c>
      <c r="BP42" s="24">
        <v>4.9989999999999997</v>
      </c>
      <c r="BQ42" s="24">
        <v>5.8140000000000001</v>
      </c>
      <c r="BR42" s="24">
        <v>6.27</v>
      </c>
      <c r="BS42" s="24">
        <v>6.7889999999999997</v>
      </c>
      <c r="BT42" s="24">
        <v>6.8</v>
      </c>
      <c r="BU42" s="24">
        <v>6.7690000000000001</v>
      </c>
      <c r="BV42" s="24">
        <v>6.7560000000000002</v>
      </c>
      <c r="BW42" s="24">
        <v>6.5279999999999996</v>
      </c>
      <c r="BX42" s="203">
        <v>6.2809999999999997</v>
      </c>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52">
        <v>16</v>
      </c>
      <c r="B43" s="201"/>
      <c r="C43" s="215" t="s">
        <v>39</v>
      </c>
      <c r="D43" s="195" t="s">
        <v>29</v>
      </c>
      <c r="E43" s="214">
        <v>5.4279999999999999</v>
      </c>
      <c r="F43" s="214">
        <v>5.556</v>
      </c>
      <c r="G43" s="214">
        <v>5.6950000000000003</v>
      </c>
      <c r="H43" s="214">
        <v>5.7519999999999998</v>
      </c>
      <c r="I43" s="214">
        <v>5.6829999999999998</v>
      </c>
      <c r="J43" s="214">
        <v>5.6580000000000004</v>
      </c>
      <c r="K43" s="214">
        <v>5.7679999999999998</v>
      </c>
      <c r="L43" s="214">
        <v>4.9139999999999997</v>
      </c>
      <c r="M43" s="214">
        <v>4.1340000000000003</v>
      </c>
      <c r="N43" s="214">
        <v>3.915</v>
      </c>
      <c r="O43" s="214">
        <v>3.855</v>
      </c>
      <c r="P43" s="214">
        <v>3.8039999999999998</v>
      </c>
      <c r="Q43" s="214">
        <v>3.8050000000000002</v>
      </c>
      <c r="R43" s="214">
        <v>3.718</v>
      </c>
      <c r="S43" s="214">
        <v>3.69</v>
      </c>
      <c r="T43" s="214">
        <v>3.6640000000000001</v>
      </c>
      <c r="U43" s="214">
        <v>3.6320000000000001</v>
      </c>
      <c r="V43" s="214">
        <v>3.6070000000000002</v>
      </c>
      <c r="W43" s="214">
        <v>3.5539999999999998</v>
      </c>
      <c r="X43" s="214">
        <v>3.5110000000000001</v>
      </c>
      <c r="Y43" s="214">
        <v>3.4820000000000002</v>
      </c>
      <c r="Z43" s="214">
        <v>3.5009999999999999</v>
      </c>
      <c r="AA43" s="214">
        <v>3.49</v>
      </c>
      <c r="AB43" s="214">
        <v>3.5139999999999998</v>
      </c>
      <c r="AC43" s="214">
        <v>3.4940000000000002</v>
      </c>
      <c r="AD43" s="214">
        <v>3.4540000000000002</v>
      </c>
      <c r="AE43" s="214">
        <v>3.4119999999999999</v>
      </c>
      <c r="AF43" s="214">
        <v>3.3580000000000001</v>
      </c>
      <c r="AG43" s="214">
        <v>3.3290000000000002</v>
      </c>
      <c r="AH43" s="214">
        <v>3.2829999999999999</v>
      </c>
      <c r="AI43" s="214">
        <v>3.2549999999999999</v>
      </c>
      <c r="AJ43" s="214">
        <v>3.2229999999999999</v>
      </c>
      <c r="AK43" s="214">
        <v>3.1850000000000001</v>
      </c>
      <c r="AL43" s="214">
        <v>3.1269999999999998</v>
      </c>
      <c r="AM43" s="214">
        <v>3.0670000000000002</v>
      </c>
      <c r="AN43" s="214">
        <v>3.0110000000000001</v>
      </c>
      <c r="AO43" s="214">
        <v>2.9750000000000001</v>
      </c>
      <c r="AP43" s="214">
        <v>2.9169999999999998</v>
      </c>
      <c r="AQ43" s="214">
        <v>2.7919999999999998</v>
      </c>
      <c r="AR43" s="214">
        <v>2.6949999999999998</v>
      </c>
      <c r="AS43" s="214">
        <v>2.6339999999999999</v>
      </c>
      <c r="AT43" s="214">
        <v>2.601</v>
      </c>
      <c r="AU43" s="214">
        <v>2.5499999999999998</v>
      </c>
      <c r="AV43" s="214">
        <v>2.56</v>
      </c>
      <c r="AW43" s="214">
        <v>2.5310000000000001</v>
      </c>
      <c r="AX43" s="214">
        <v>2.496</v>
      </c>
      <c r="AY43" s="214">
        <v>2.5270000000000001</v>
      </c>
      <c r="AZ43" s="214">
        <v>2.4980000000000002</v>
      </c>
      <c r="BA43" s="214">
        <v>2.472</v>
      </c>
      <c r="BB43" s="214">
        <v>2.444</v>
      </c>
      <c r="BC43" s="214">
        <v>2.4209999999999998</v>
      </c>
      <c r="BD43" s="214">
        <v>2.3959999999999999</v>
      </c>
      <c r="BE43" s="214">
        <v>2.3359999999999999</v>
      </c>
      <c r="BF43" s="214">
        <v>2.2109999999999999</v>
      </c>
      <c r="BG43" s="214">
        <v>2.181</v>
      </c>
      <c r="BH43" s="214">
        <v>2.1560000000000001</v>
      </c>
      <c r="BI43" s="214">
        <v>2.133</v>
      </c>
      <c r="BJ43" s="214">
        <v>2.121</v>
      </c>
      <c r="BK43" s="214">
        <v>2.1019999999999999</v>
      </c>
      <c r="BL43" s="214">
        <v>2.0739999999999998</v>
      </c>
      <c r="BM43" s="165">
        <v>2.101</v>
      </c>
      <c r="BN43" s="165">
        <v>2.1659999999999999</v>
      </c>
      <c r="BO43" s="165">
        <v>2.3050000000000002</v>
      </c>
      <c r="BP43" s="165">
        <v>2.5649999999999999</v>
      </c>
      <c r="BQ43" s="165">
        <v>2.7949999999999999</v>
      </c>
      <c r="BR43" s="165">
        <v>2.9980000000000002</v>
      </c>
      <c r="BS43" s="165">
        <v>3.234</v>
      </c>
      <c r="BT43" s="165">
        <v>3.468</v>
      </c>
      <c r="BU43" s="165">
        <v>3.6269999999999998</v>
      </c>
      <c r="BV43" s="165">
        <v>3.7719999999999998</v>
      </c>
      <c r="BW43" s="165">
        <v>3.871</v>
      </c>
      <c r="BX43" s="207">
        <v>3.93</v>
      </c>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5"/>
      <c r="EM43" s="205"/>
      <c r="EN43" s="205"/>
      <c r="EO43" s="205"/>
      <c r="EP43" s="205"/>
      <c r="EQ43" s="205"/>
      <c r="ER43" s="205"/>
      <c r="ES43" s="205"/>
      <c r="ET43" s="205"/>
      <c r="EU43" s="205"/>
      <c r="EV43" s="205"/>
      <c r="EW43" s="205"/>
    </row>
    <row r="44" spans="1:153" ht="12" customHeight="1" x14ac:dyDescent="0.35">
      <c r="A44" s="58"/>
      <c r="C44" s="60"/>
      <c r="D44" s="9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24"/>
      <c r="BN44" s="24"/>
      <c r="BO44" s="24"/>
      <c r="BP44" s="24"/>
      <c r="BQ44" s="24"/>
      <c r="BR44" s="24"/>
      <c r="BS44" s="24"/>
      <c r="BT44" s="24"/>
      <c r="BU44" s="24"/>
      <c r="BV44" s="24"/>
      <c r="BW44" s="24"/>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5"/>
      <c r="EM44" s="205"/>
      <c r="EN44" s="205"/>
      <c r="EO44" s="205"/>
      <c r="EP44" s="205"/>
      <c r="EQ44" s="205"/>
      <c r="ER44" s="205"/>
      <c r="ES44" s="205"/>
      <c r="ET44" s="205"/>
      <c r="EU44" s="205"/>
      <c r="EV44" s="205"/>
      <c r="EW44" s="205"/>
    </row>
    <row r="45" spans="1:153" ht="12" customHeight="1" x14ac:dyDescent="0.35">
      <c r="A45" s="52" t="s">
        <v>25</v>
      </c>
      <c r="C45" s="65" t="s">
        <v>170</v>
      </c>
      <c r="D45" s="99"/>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24"/>
      <c r="BN45" s="24"/>
      <c r="BO45" s="24"/>
      <c r="BP45" s="24"/>
      <c r="BQ45" s="24"/>
      <c r="BR45" s="24"/>
      <c r="BS45" s="24"/>
      <c r="BT45" s="24"/>
      <c r="BU45" s="24"/>
      <c r="BV45" s="24"/>
      <c r="BW45" s="24"/>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5"/>
      <c r="EM45" s="205"/>
      <c r="EN45" s="205"/>
      <c r="EO45" s="205"/>
      <c r="EP45" s="205"/>
      <c r="EQ45" s="205"/>
      <c r="ER45" s="205"/>
      <c r="ES45" s="205"/>
      <c r="ET45" s="205"/>
      <c r="EU45" s="205"/>
      <c r="EV45" s="205"/>
      <c r="EW45" s="205"/>
    </row>
    <row r="46" spans="1:153" ht="12" customHeight="1" x14ac:dyDescent="0.35">
      <c r="A46" s="53"/>
      <c r="C46" s="100" t="s">
        <v>176</v>
      </c>
      <c r="D46" s="46"/>
      <c r="E46" s="108"/>
      <c r="F46" s="108"/>
      <c r="G46" s="108"/>
      <c r="H46" s="108"/>
      <c r="I46" s="108"/>
      <c r="J46" s="108"/>
      <c r="K46" s="108"/>
      <c r="L46" s="108"/>
      <c r="M46" s="108"/>
      <c r="N46" s="108"/>
      <c r="O46" s="108"/>
      <c r="P46" s="108"/>
      <c r="Q46" s="108"/>
      <c r="R46" s="108"/>
      <c r="S46" s="108"/>
      <c r="T46" s="108"/>
      <c r="U46" s="108"/>
      <c r="V46" s="108"/>
      <c r="W46" s="108"/>
      <c r="X46" s="108"/>
      <c r="Y46" s="108"/>
      <c r="Z46" s="108"/>
      <c r="AA46" s="108"/>
      <c r="AB46" s="108"/>
      <c r="AC46" s="108"/>
      <c r="AD46" s="108"/>
      <c r="AE46" s="108"/>
      <c r="AF46" s="108"/>
      <c r="AG46" s="108"/>
      <c r="AH46" s="108"/>
      <c r="AI46" s="108"/>
      <c r="AJ46" s="108"/>
      <c r="AK46" s="108"/>
      <c r="AL46" s="108"/>
      <c r="AM46" s="108"/>
      <c r="AN46" s="108"/>
      <c r="AO46" s="108"/>
      <c r="AP46" s="108"/>
      <c r="AQ46" s="108"/>
      <c r="AR46" s="108"/>
      <c r="AS46" s="108"/>
      <c r="AT46" s="108"/>
      <c r="AU46" s="108"/>
      <c r="AV46" s="108"/>
      <c r="AW46" s="108"/>
      <c r="AX46" s="108"/>
      <c r="AY46" s="108"/>
      <c r="AZ46" s="108"/>
      <c r="BA46" s="108"/>
      <c r="BB46" s="108"/>
      <c r="BC46" s="108"/>
      <c r="BD46" s="108"/>
      <c r="BE46" s="108"/>
      <c r="BF46" s="108"/>
      <c r="BG46" s="108"/>
      <c r="BH46" s="108"/>
      <c r="BI46" s="108"/>
      <c r="BJ46" s="108"/>
      <c r="BK46" s="108"/>
      <c r="BL46" s="108"/>
      <c r="BM46" s="24"/>
      <c r="BN46" s="24"/>
      <c r="BO46" s="24"/>
      <c r="BP46" s="24"/>
      <c r="BQ46" s="24"/>
      <c r="BR46" s="24"/>
      <c r="BS46" s="24"/>
      <c r="BT46" s="24"/>
      <c r="BU46" s="24"/>
      <c r="BV46" s="24"/>
      <c r="BW46" s="24"/>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58"/>
      <c r="C47" s="101" t="s">
        <v>28</v>
      </c>
      <c r="D47" s="46"/>
      <c r="E47" s="108"/>
      <c r="F47" s="108"/>
      <c r="G47" s="108"/>
      <c r="H47" s="108"/>
      <c r="I47" s="108"/>
      <c r="J47" s="108"/>
      <c r="K47" s="108"/>
      <c r="L47" s="108"/>
      <c r="M47" s="108"/>
      <c r="N47" s="108"/>
      <c r="O47" s="108"/>
      <c r="P47" s="108"/>
      <c r="Q47" s="108"/>
      <c r="R47" s="108"/>
      <c r="S47" s="108"/>
      <c r="T47" s="108"/>
      <c r="U47" s="108"/>
      <c r="V47" s="108"/>
      <c r="W47" s="108"/>
      <c r="X47" s="108"/>
      <c r="Y47" s="108"/>
      <c r="Z47" s="108"/>
      <c r="AA47" s="108"/>
      <c r="AB47" s="108"/>
      <c r="AC47" s="108"/>
      <c r="AD47" s="108"/>
      <c r="AE47" s="108"/>
      <c r="AF47" s="108"/>
      <c r="AG47" s="108"/>
      <c r="AH47" s="108"/>
      <c r="AI47" s="108"/>
      <c r="AJ47" s="108"/>
      <c r="AK47" s="108"/>
      <c r="AL47" s="108"/>
      <c r="AM47" s="108"/>
      <c r="AN47" s="108"/>
      <c r="AO47" s="108"/>
      <c r="AP47" s="108"/>
      <c r="AQ47" s="108"/>
      <c r="AR47" s="108"/>
      <c r="AS47" s="108"/>
      <c r="AT47" s="108"/>
      <c r="AU47" s="108"/>
      <c r="AV47" s="108"/>
      <c r="AW47" s="108"/>
      <c r="AX47" s="108"/>
      <c r="AY47" s="108"/>
      <c r="AZ47" s="108"/>
      <c r="BA47" s="108"/>
      <c r="BB47" s="108"/>
      <c r="BC47" s="108"/>
      <c r="BD47" s="108"/>
      <c r="BE47" s="108"/>
      <c r="BF47" s="108"/>
      <c r="BG47" s="108"/>
      <c r="BH47" s="108"/>
      <c r="BI47" s="108"/>
      <c r="BJ47" s="108"/>
      <c r="BK47" s="108"/>
      <c r="BL47" s="108"/>
      <c r="BM47" s="24"/>
      <c r="BN47" s="24"/>
      <c r="BO47" s="24"/>
      <c r="BP47" s="24"/>
      <c r="BQ47" s="24"/>
      <c r="BR47" s="24"/>
      <c r="BS47" s="24"/>
      <c r="BT47" s="24"/>
      <c r="BU47" s="24"/>
      <c r="BV47" s="24"/>
      <c r="BW47" s="24"/>
      <c r="BX47" s="203"/>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58">
        <v>1</v>
      </c>
      <c r="C48" s="102" t="s">
        <v>17</v>
      </c>
      <c r="D48" s="46" t="s">
        <v>29</v>
      </c>
      <c r="E48" s="105">
        <v>48.744</v>
      </c>
      <c r="F48" s="105">
        <v>50.939</v>
      </c>
      <c r="G48" s="105">
        <v>51.276000000000003</v>
      </c>
      <c r="H48" s="105">
        <v>42.143000000000001</v>
      </c>
      <c r="I48" s="105">
        <v>38.689</v>
      </c>
      <c r="J48" s="105">
        <v>48.195999999999998</v>
      </c>
      <c r="K48" s="105">
        <v>42.186999999999998</v>
      </c>
      <c r="L48" s="105">
        <v>34.994</v>
      </c>
      <c r="M48" s="105">
        <v>42.552999999999997</v>
      </c>
      <c r="N48" s="105">
        <v>52.176000000000002</v>
      </c>
      <c r="O48" s="105">
        <v>46.484999999999999</v>
      </c>
      <c r="P48" s="105">
        <v>34.308</v>
      </c>
      <c r="Q48" s="105">
        <v>28.875</v>
      </c>
      <c r="R48" s="105">
        <v>33.091999999999999</v>
      </c>
      <c r="S48" s="105">
        <v>36.753</v>
      </c>
      <c r="T48" s="105">
        <v>42.162999999999997</v>
      </c>
      <c r="U48" s="105">
        <v>46.588999999999999</v>
      </c>
      <c r="V48" s="105">
        <v>53.600999999999999</v>
      </c>
      <c r="W48" s="105">
        <v>48.023000000000003</v>
      </c>
      <c r="X48" s="105">
        <v>41.49</v>
      </c>
      <c r="Y48" s="105">
        <v>51.121000000000002</v>
      </c>
      <c r="Z48" s="105">
        <v>52.414000000000001</v>
      </c>
      <c r="AA48" s="105">
        <v>49.2</v>
      </c>
      <c r="AB48" s="105">
        <v>51.698</v>
      </c>
      <c r="AC48" s="105">
        <v>60.3</v>
      </c>
      <c r="AD48" s="105">
        <v>63.308</v>
      </c>
      <c r="AE48" s="105">
        <v>64.048000000000002</v>
      </c>
      <c r="AF48" s="105">
        <v>68.977999999999994</v>
      </c>
      <c r="AG48" s="105">
        <v>73.215000000000003</v>
      </c>
      <c r="AH48" s="105">
        <v>76.941999999999993</v>
      </c>
      <c r="AI48" s="105">
        <v>79.055999999999997</v>
      </c>
      <c r="AJ48" s="105">
        <v>76.843000000000004</v>
      </c>
      <c r="AK48" s="105">
        <v>71.213999999999999</v>
      </c>
      <c r="AL48" s="105">
        <v>69.317999999999998</v>
      </c>
      <c r="AM48" s="105">
        <v>71.061000000000007</v>
      </c>
      <c r="AN48" s="105">
        <v>75.281000000000006</v>
      </c>
      <c r="AO48" s="105">
        <v>76.811999999999998</v>
      </c>
      <c r="AP48" s="105">
        <v>74.721000000000004</v>
      </c>
      <c r="AQ48" s="105">
        <v>75.787000000000006</v>
      </c>
      <c r="AR48" s="105">
        <v>74.171999999999997</v>
      </c>
      <c r="AS48" s="105">
        <v>78.423000000000002</v>
      </c>
      <c r="AT48" s="105">
        <v>84.016000000000005</v>
      </c>
      <c r="AU48" s="105">
        <v>86.593999999999994</v>
      </c>
      <c r="AV48" s="105">
        <v>87.6</v>
      </c>
      <c r="AW48" s="105">
        <v>89.775000000000006</v>
      </c>
      <c r="AX48" s="105">
        <v>90.581000000000003</v>
      </c>
      <c r="AY48" s="105">
        <v>90.366</v>
      </c>
      <c r="AZ48" s="105">
        <v>89.317999999999998</v>
      </c>
      <c r="BA48" s="105">
        <v>91.257999999999996</v>
      </c>
      <c r="BB48" s="105">
        <v>91.266000000000005</v>
      </c>
      <c r="BC48" s="105">
        <v>90.513000000000005</v>
      </c>
      <c r="BD48" s="105">
        <v>91.572000000000003</v>
      </c>
      <c r="BE48" s="105">
        <v>91.784000000000006</v>
      </c>
      <c r="BF48" s="105">
        <v>91.29</v>
      </c>
      <c r="BG48" s="105">
        <v>91.206000000000003</v>
      </c>
      <c r="BH48" s="105">
        <v>92.149000000000001</v>
      </c>
      <c r="BI48" s="105">
        <v>92.007000000000005</v>
      </c>
      <c r="BJ48" s="105">
        <v>92.855000000000004</v>
      </c>
      <c r="BK48" s="105">
        <v>93.382000000000005</v>
      </c>
      <c r="BL48" s="105">
        <v>93.733999999999995</v>
      </c>
      <c r="BM48" s="24">
        <v>94.337999999999994</v>
      </c>
      <c r="BN48" s="24">
        <v>95.778999999999996</v>
      </c>
      <c r="BO48" s="24">
        <v>95.224999999999994</v>
      </c>
      <c r="BP48" s="24">
        <v>94.134</v>
      </c>
      <c r="BQ48" s="24">
        <v>83.054000000000002</v>
      </c>
      <c r="BR48" s="24">
        <v>81.724999999999994</v>
      </c>
      <c r="BS48" s="24">
        <v>89.340999999999994</v>
      </c>
      <c r="BT48" s="24">
        <v>81.563999999999993</v>
      </c>
      <c r="BU48" s="24">
        <v>89.771000000000001</v>
      </c>
      <c r="BV48" s="24">
        <v>93.915000000000006</v>
      </c>
      <c r="BW48" s="24">
        <v>94.316000000000003</v>
      </c>
      <c r="BX48" s="203">
        <v>94.521000000000001</v>
      </c>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58">
        <v>2</v>
      </c>
      <c r="C49" s="102" t="s">
        <v>30</v>
      </c>
      <c r="D49" s="46" t="s">
        <v>29</v>
      </c>
      <c r="E49" s="105">
        <v>33.779000000000003</v>
      </c>
      <c r="F49" s="105">
        <v>34.936</v>
      </c>
      <c r="G49" s="105">
        <v>35.786000000000001</v>
      </c>
      <c r="H49" s="105">
        <v>35.658000000000001</v>
      </c>
      <c r="I49" s="105">
        <v>35.046999999999997</v>
      </c>
      <c r="J49" s="105">
        <v>35.006999999999998</v>
      </c>
      <c r="K49" s="105">
        <v>33.534999999999997</v>
      </c>
      <c r="L49" s="105">
        <v>31.05</v>
      </c>
      <c r="M49" s="105">
        <v>28.530999999999999</v>
      </c>
      <c r="N49" s="105">
        <v>26.297000000000001</v>
      </c>
      <c r="O49" s="105">
        <v>23.821999999999999</v>
      </c>
      <c r="P49" s="105">
        <v>21.742999999999999</v>
      </c>
      <c r="Q49" s="105">
        <v>20.478999999999999</v>
      </c>
      <c r="R49" s="105">
        <v>19.137</v>
      </c>
      <c r="S49" s="105">
        <v>17.957000000000001</v>
      </c>
      <c r="T49" s="105">
        <v>16.864000000000001</v>
      </c>
      <c r="U49" s="105">
        <v>15.944000000000001</v>
      </c>
      <c r="V49" s="105">
        <v>14.590999999999999</v>
      </c>
      <c r="W49" s="105">
        <v>14.396000000000001</v>
      </c>
      <c r="X49" s="105">
        <v>13.675000000000001</v>
      </c>
      <c r="Y49" s="105">
        <v>13.43</v>
      </c>
      <c r="Z49" s="105">
        <v>13.186</v>
      </c>
      <c r="AA49" s="105">
        <v>12.99</v>
      </c>
      <c r="AB49" s="105">
        <v>13.015000000000001</v>
      </c>
      <c r="AC49" s="105">
        <v>13.247</v>
      </c>
      <c r="AD49" s="105">
        <v>13.558</v>
      </c>
      <c r="AE49" s="105">
        <v>14.433</v>
      </c>
      <c r="AF49" s="105">
        <v>16.204999999999998</v>
      </c>
      <c r="AG49" s="105">
        <v>17.898</v>
      </c>
      <c r="AH49" s="105">
        <v>19.895</v>
      </c>
      <c r="AI49" s="105">
        <v>21.629000000000001</v>
      </c>
      <c r="AJ49" s="105">
        <v>23.748000000000001</v>
      </c>
      <c r="AK49" s="105">
        <v>25.306999999999999</v>
      </c>
      <c r="AL49" s="105">
        <v>26.715</v>
      </c>
      <c r="AM49" s="105">
        <v>28.809000000000001</v>
      </c>
      <c r="AN49" s="105">
        <v>30.494</v>
      </c>
      <c r="AO49" s="105">
        <v>33.152000000000001</v>
      </c>
      <c r="AP49" s="105">
        <v>34.432000000000002</v>
      </c>
      <c r="AQ49" s="105">
        <v>34.901000000000003</v>
      </c>
      <c r="AR49" s="105">
        <v>36.188000000000002</v>
      </c>
      <c r="AS49" s="105">
        <v>37.652000000000001</v>
      </c>
      <c r="AT49" s="105">
        <v>40.725999999999999</v>
      </c>
      <c r="AU49" s="105">
        <v>41.802</v>
      </c>
      <c r="AV49" s="105">
        <v>43.878</v>
      </c>
      <c r="AW49" s="105">
        <v>45.634999999999998</v>
      </c>
      <c r="AX49" s="105">
        <v>48.012999999999998</v>
      </c>
      <c r="AY49" s="105">
        <v>49.62</v>
      </c>
      <c r="AZ49" s="105">
        <v>51.89</v>
      </c>
      <c r="BA49" s="105">
        <v>54.113999999999997</v>
      </c>
      <c r="BB49" s="105">
        <v>56.603999999999999</v>
      </c>
      <c r="BC49" s="105">
        <v>58.55</v>
      </c>
      <c r="BD49" s="105">
        <v>60.063000000000002</v>
      </c>
      <c r="BE49" s="105">
        <v>61.594000000000001</v>
      </c>
      <c r="BF49" s="105">
        <v>62.317999999999998</v>
      </c>
      <c r="BG49" s="105">
        <v>63.225000000000001</v>
      </c>
      <c r="BH49" s="105">
        <v>64.281999999999996</v>
      </c>
      <c r="BI49" s="105">
        <v>66.177999999999997</v>
      </c>
      <c r="BJ49" s="105">
        <v>67.313000000000002</v>
      </c>
      <c r="BK49" s="105">
        <v>69.078999999999994</v>
      </c>
      <c r="BL49" s="105">
        <v>70.206000000000003</v>
      </c>
      <c r="BM49" s="24">
        <v>71.602999999999994</v>
      </c>
      <c r="BN49" s="24">
        <v>73.242000000000004</v>
      </c>
      <c r="BO49" s="24">
        <v>75.245000000000005</v>
      </c>
      <c r="BP49" s="24">
        <v>76.822999999999993</v>
      </c>
      <c r="BQ49" s="24">
        <v>77.725999999999999</v>
      </c>
      <c r="BR49" s="24">
        <v>78.222999999999999</v>
      </c>
      <c r="BS49" s="24">
        <v>79.022999999999996</v>
      </c>
      <c r="BT49" s="24">
        <v>79.042000000000002</v>
      </c>
      <c r="BU49" s="24">
        <v>79.472999999999999</v>
      </c>
      <c r="BV49" s="24">
        <v>80.451999999999998</v>
      </c>
      <c r="BW49" s="24">
        <v>81.17</v>
      </c>
      <c r="BX49" s="203">
        <v>81.930999999999997</v>
      </c>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58"/>
      <c r="C50" s="60"/>
      <c r="D50" s="102"/>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24"/>
      <c r="BN50" s="24"/>
      <c r="BO50" s="24"/>
      <c r="BP50" s="24"/>
      <c r="BQ50" s="24"/>
      <c r="BR50" s="24"/>
      <c r="BS50" s="24"/>
      <c r="BT50" s="24"/>
      <c r="BU50" s="24"/>
      <c r="BV50" s="24"/>
      <c r="BW50" s="24"/>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58"/>
      <c r="C51" s="101" t="s">
        <v>31</v>
      </c>
      <c r="D51" s="102"/>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24"/>
      <c r="BN51" s="24"/>
      <c r="BO51" s="24"/>
      <c r="BP51" s="24"/>
      <c r="BQ51" s="24"/>
      <c r="BR51" s="24"/>
      <c r="BS51" s="24"/>
      <c r="BT51" s="24"/>
      <c r="BU51" s="24"/>
      <c r="BV51" s="24"/>
      <c r="BW51" s="24"/>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58"/>
      <c r="C52" s="102" t="s">
        <v>17</v>
      </c>
      <c r="D52" s="102"/>
      <c r="E52" s="108"/>
      <c r="F52" s="108"/>
      <c r="G52" s="108"/>
      <c r="H52" s="108"/>
      <c r="I52" s="108"/>
      <c r="J52" s="108"/>
      <c r="K52" s="108"/>
      <c r="L52" s="108"/>
      <c r="M52" s="108"/>
      <c r="N52" s="108"/>
      <c r="O52" s="108"/>
      <c r="P52" s="108"/>
      <c r="Q52" s="108"/>
      <c r="R52" s="108"/>
      <c r="S52" s="108"/>
      <c r="T52" s="108"/>
      <c r="U52" s="108"/>
      <c r="V52" s="108"/>
      <c r="W52" s="108"/>
      <c r="X52" s="108"/>
      <c r="Y52" s="108"/>
      <c r="Z52" s="108"/>
      <c r="AA52" s="108"/>
      <c r="AB52" s="108"/>
      <c r="AC52" s="108"/>
      <c r="AD52" s="108"/>
      <c r="AE52" s="108"/>
      <c r="AF52" s="108"/>
      <c r="AG52" s="108"/>
      <c r="AH52" s="108"/>
      <c r="AI52" s="108"/>
      <c r="AJ52" s="108"/>
      <c r="AK52" s="108"/>
      <c r="AL52" s="108"/>
      <c r="AM52" s="108"/>
      <c r="AN52" s="108"/>
      <c r="AO52" s="108"/>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24"/>
      <c r="BN52" s="24"/>
      <c r="BO52" s="24"/>
      <c r="BP52" s="24"/>
      <c r="BQ52" s="24"/>
      <c r="BR52" s="24"/>
      <c r="BS52" s="24"/>
      <c r="BT52" s="24"/>
      <c r="BU52" s="24"/>
      <c r="BV52" s="24"/>
      <c r="BW52" s="24"/>
      <c r="BX52" s="203"/>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5"/>
      <c r="EM52" s="205"/>
      <c r="EN52" s="205"/>
      <c r="EO52" s="205"/>
      <c r="EP52" s="205"/>
      <c r="EQ52" s="205"/>
      <c r="ER52" s="205"/>
      <c r="ES52" s="205"/>
      <c r="ET52" s="205"/>
      <c r="EU52" s="205"/>
      <c r="EV52" s="205"/>
      <c r="EW52" s="205"/>
    </row>
    <row r="53" spans="1:153" ht="12" customHeight="1" x14ac:dyDescent="0.35">
      <c r="A53" s="58">
        <v>3</v>
      </c>
      <c r="C53" s="103" t="s">
        <v>32</v>
      </c>
      <c r="D53" s="46" t="s">
        <v>29</v>
      </c>
      <c r="E53" s="105">
        <v>91.918999999999997</v>
      </c>
      <c r="F53" s="105">
        <v>93.22</v>
      </c>
      <c r="G53" s="105">
        <v>93.635000000000005</v>
      </c>
      <c r="H53" s="105">
        <v>92.968999999999994</v>
      </c>
      <c r="I53" s="105">
        <v>93.620999999999995</v>
      </c>
      <c r="J53" s="105">
        <v>91.831000000000003</v>
      </c>
      <c r="K53" s="105">
        <v>83.915000000000006</v>
      </c>
      <c r="L53" s="105">
        <v>51.94</v>
      </c>
      <c r="M53" s="105">
        <v>30.353999999999999</v>
      </c>
      <c r="N53" s="105">
        <v>25.678000000000001</v>
      </c>
      <c r="O53" s="105">
        <v>20.702999999999999</v>
      </c>
      <c r="P53" s="105">
        <v>17.533999999999999</v>
      </c>
      <c r="Q53" s="105">
        <v>15.278</v>
      </c>
      <c r="R53" s="105">
        <v>10.029</v>
      </c>
      <c r="S53" s="105">
        <v>7.8230000000000004</v>
      </c>
      <c r="T53" s="105">
        <v>7.673</v>
      </c>
      <c r="U53" s="105">
        <v>7.298</v>
      </c>
      <c r="V53" s="105">
        <v>6.8890000000000002</v>
      </c>
      <c r="W53" s="105">
        <v>5.8819999999999997</v>
      </c>
      <c r="X53" s="105">
        <v>5.7679999999999998</v>
      </c>
      <c r="Y53" s="105">
        <v>5.827</v>
      </c>
      <c r="Z53" s="105">
        <v>4.8949999999999996</v>
      </c>
      <c r="AA53" s="105">
        <v>3.92</v>
      </c>
      <c r="AB53" s="105">
        <v>3.5289999999999999</v>
      </c>
      <c r="AC53" s="105">
        <v>3.9569999999999999</v>
      </c>
      <c r="AD53" s="105">
        <v>2.9289999999999998</v>
      </c>
      <c r="AE53" s="105">
        <v>2.7909999999999999</v>
      </c>
      <c r="AF53" s="105">
        <v>3.2589999999999999</v>
      </c>
      <c r="AG53" s="105">
        <v>3.23</v>
      </c>
      <c r="AH53" s="105">
        <v>3.0169999999999999</v>
      </c>
      <c r="AI53" s="105">
        <v>3.0739999999999998</v>
      </c>
      <c r="AJ53" s="105">
        <v>4.7830000000000004</v>
      </c>
      <c r="AK53" s="105">
        <v>8.9120000000000008</v>
      </c>
      <c r="AL53" s="105">
        <v>12.526</v>
      </c>
      <c r="AM53" s="105">
        <v>13.25</v>
      </c>
      <c r="AN53" s="105">
        <v>16.512</v>
      </c>
      <c r="AO53" s="105">
        <v>23.646999999999998</v>
      </c>
      <c r="AP53" s="105">
        <v>29.251999999999999</v>
      </c>
      <c r="AQ53" s="105">
        <v>22.335999999999999</v>
      </c>
      <c r="AR53" s="105">
        <v>24.917999999999999</v>
      </c>
      <c r="AS53" s="105">
        <v>25.29</v>
      </c>
      <c r="AT53" s="105">
        <v>30.15</v>
      </c>
      <c r="AU53" s="105">
        <v>34.206000000000003</v>
      </c>
      <c r="AV53" s="105">
        <v>45.167000000000002</v>
      </c>
      <c r="AW53" s="105">
        <v>49.140999999999998</v>
      </c>
      <c r="AX53" s="105">
        <v>51.469000000000001</v>
      </c>
      <c r="AY53" s="105">
        <v>64.929000000000002</v>
      </c>
      <c r="AZ53" s="105">
        <v>68.637</v>
      </c>
      <c r="BA53" s="105">
        <v>68.918000000000006</v>
      </c>
      <c r="BB53" s="105">
        <v>70.888999999999996</v>
      </c>
      <c r="BC53" s="105">
        <v>71.972999999999999</v>
      </c>
      <c r="BD53" s="105">
        <v>76.947999999999993</v>
      </c>
      <c r="BE53" s="105">
        <v>58.234000000000002</v>
      </c>
      <c r="BF53" s="105">
        <v>59.048999999999999</v>
      </c>
      <c r="BG53" s="105">
        <v>61.606000000000002</v>
      </c>
      <c r="BH53" s="105">
        <v>56.362000000000002</v>
      </c>
      <c r="BI53" s="105">
        <v>53.036999999999999</v>
      </c>
      <c r="BJ53" s="105">
        <v>48.665999999999997</v>
      </c>
      <c r="BK53" s="105">
        <v>52.726999999999997</v>
      </c>
      <c r="BL53" s="105">
        <v>72.522999999999996</v>
      </c>
      <c r="BM53" s="24">
        <v>83.983000000000004</v>
      </c>
      <c r="BN53" s="24">
        <v>89.680999999999997</v>
      </c>
      <c r="BO53" s="24">
        <v>93.540999999999997</v>
      </c>
      <c r="BP53" s="24">
        <v>94.05</v>
      </c>
      <c r="BQ53" s="24">
        <v>93.701999999999998</v>
      </c>
      <c r="BR53" s="24">
        <v>94.206999999999994</v>
      </c>
      <c r="BS53" s="24">
        <v>94.707999999999998</v>
      </c>
      <c r="BT53" s="24">
        <v>91.061000000000007</v>
      </c>
      <c r="BU53" s="24">
        <v>94.488</v>
      </c>
      <c r="BV53" s="24">
        <v>96.055000000000007</v>
      </c>
      <c r="BW53" s="24">
        <v>95.24</v>
      </c>
      <c r="BX53" s="203">
        <v>94.245000000000005</v>
      </c>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5"/>
      <c r="EM53" s="205"/>
      <c r="EN53" s="205"/>
      <c r="EO53" s="205"/>
      <c r="EP53" s="205"/>
      <c r="EQ53" s="205"/>
      <c r="ER53" s="205"/>
      <c r="ES53" s="205"/>
      <c r="ET53" s="205"/>
      <c r="EU53" s="205"/>
      <c r="EV53" s="205"/>
      <c r="EW53" s="205"/>
    </row>
    <row r="54" spans="1:153" ht="12" customHeight="1" x14ac:dyDescent="0.35">
      <c r="A54" s="58">
        <v>4</v>
      </c>
      <c r="C54" s="103" t="s">
        <v>33</v>
      </c>
      <c r="D54" s="46" t="s">
        <v>29</v>
      </c>
      <c r="E54" s="105">
        <v>3.67</v>
      </c>
      <c r="F54" s="105">
        <v>3.242</v>
      </c>
      <c r="G54" s="105">
        <v>3.1240000000000001</v>
      </c>
      <c r="H54" s="105">
        <v>3.9470000000000001</v>
      </c>
      <c r="I54" s="105">
        <v>3.2530000000000001</v>
      </c>
      <c r="J54" s="105">
        <v>4.46</v>
      </c>
      <c r="K54" s="105">
        <v>12.141</v>
      </c>
      <c r="L54" s="105">
        <v>19.375</v>
      </c>
      <c r="M54" s="105">
        <v>10.068</v>
      </c>
      <c r="N54" s="105">
        <v>9.5210000000000008</v>
      </c>
      <c r="O54" s="105">
        <v>8.5779999999999994</v>
      </c>
      <c r="P54" s="105">
        <v>9.6739999999999995</v>
      </c>
      <c r="Q54" s="105">
        <v>8.2189999999999994</v>
      </c>
      <c r="R54" s="105">
        <v>10.69</v>
      </c>
      <c r="S54" s="105">
        <v>7.61</v>
      </c>
      <c r="T54" s="105">
        <v>6.2069999999999999</v>
      </c>
      <c r="U54" s="105">
        <v>8.3889999999999993</v>
      </c>
      <c r="V54" s="105">
        <v>7.6070000000000002</v>
      </c>
      <c r="W54" s="105">
        <v>13.332000000000001</v>
      </c>
      <c r="X54" s="105">
        <v>19.452000000000002</v>
      </c>
      <c r="Y54" s="105">
        <v>16.800999999999998</v>
      </c>
      <c r="Z54" s="105">
        <v>10.297000000000001</v>
      </c>
      <c r="AA54" s="105">
        <v>6.22</v>
      </c>
      <c r="AB54" s="105">
        <v>9.3520000000000003</v>
      </c>
      <c r="AC54" s="105">
        <v>13.53</v>
      </c>
      <c r="AD54" s="105">
        <v>15.695</v>
      </c>
      <c r="AE54" s="105">
        <v>20.757999999999999</v>
      </c>
      <c r="AF54" s="105">
        <v>23.623999999999999</v>
      </c>
      <c r="AG54" s="105">
        <v>27.962</v>
      </c>
      <c r="AH54" s="105">
        <v>29.052</v>
      </c>
      <c r="AI54" s="105">
        <v>33.423999999999999</v>
      </c>
      <c r="AJ54" s="105">
        <v>39.331000000000003</v>
      </c>
      <c r="AK54" s="105">
        <v>45.637</v>
      </c>
      <c r="AL54" s="105">
        <v>47.137</v>
      </c>
      <c r="AM54" s="105">
        <v>50.718000000000004</v>
      </c>
      <c r="AN54" s="105">
        <v>50.825000000000003</v>
      </c>
      <c r="AO54" s="105">
        <v>48.4</v>
      </c>
      <c r="AP54" s="105">
        <v>44.576000000000001</v>
      </c>
      <c r="AQ54" s="105">
        <v>49.304000000000002</v>
      </c>
      <c r="AR54" s="105">
        <v>52.741</v>
      </c>
      <c r="AS54" s="105">
        <v>52.456000000000003</v>
      </c>
      <c r="AT54" s="105">
        <v>48.902999999999999</v>
      </c>
      <c r="AU54" s="105">
        <v>45.064999999999998</v>
      </c>
      <c r="AV54" s="105">
        <v>39.564</v>
      </c>
      <c r="AW54" s="105">
        <v>36.183</v>
      </c>
      <c r="AX54" s="105">
        <v>34.86</v>
      </c>
      <c r="AY54" s="105">
        <v>22.962</v>
      </c>
      <c r="AZ54" s="105">
        <v>19.928000000000001</v>
      </c>
      <c r="BA54" s="105">
        <v>20.04</v>
      </c>
      <c r="BB54" s="105">
        <v>19.335000000000001</v>
      </c>
      <c r="BC54" s="105">
        <v>17.378</v>
      </c>
      <c r="BD54" s="105">
        <v>14.475</v>
      </c>
      <c r="BE54" s="105">
        <v>29.364999999999998</v>
      </c>
      <c r="BF54" s="105">
        <v>30.521999999999998</v>
      </c>
      <c r="BG54" s="105">
        <v>29.721</v>
      </c>
      <c r="BH54" s="105">
        <v>34.587000000000003</v>
      </c>
      <c r="BI54" s="105">
        <v>37.456000000000003</v>
      </c>
      <c r="BJ54" s="105">
        <v>39.770000000000003</v>
      </c>
      <c r="BK54" s="105">
        <v>35.171999999999997</v>
      </c>
      <c r="BL54" s="105">
        <v>18.007000000000001</v>
      </c>
      <c r="BM54" s="24">
        <v>11.723000000000001</v>
      </c>
      <c r="BN54" s="24">
        <v>8.1620000000000008</v>
      </c>
      <c r="BO54" s="24">
        <v>4.3259999999999996</v>
      </c>
      <c r="BP54" s="24">
        <v>3.964</v>
      </c>
      <c r="BQ54" s="24">
        <v>3.887</v>
      </c>
      <c r="BR54" s="24">
        <v>2.0819999999999999</v>
      </c>
      <c r="BS54" s="24">
        <v>1.728</v>
      </c>
      <c r="BT54" s="24">
        <v>3.7069999999999999</v>
      </c>
      <c r="BU54" s="24">
        <v>1.5960000000000001</v>
      </c>
      <c r="BV54" s="24">
        <v>1.3580000000000001</v>
      </c>
      <c r="BW54" s="24">
        <v>1.603</v>
      </c>
      <c r="BX54" s="203">
        <v>2.7090000000000001</v>
      </c>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58">
        <v>5</v>
      </c>
      <c r="C55" s="103" t="s">
        <v>34</v>
      </c>
      <c r="D55" s="46" t="s">
        <v>29</v>
      </c>
      <c r="E55" s="105">
        <v>1.27</v>
      </c>
      <c r="F55" s="105">
        <v>0.57499999999999996</v>
      </c>
      <c r="G55" s="105">
        <v>0.49399999999999999</v>
      </c>
      <c r="H55" s="105">
        <v>0.66800000000000004</v>
      </c>
      <c r="I55" s="105">
        <v>0.81899999999999995</v>
      </c>
      <c r="J55" s="105">
        <v>1.661</v>
      </c>
      <c r="K55" s="105">
        <v>1.76</v>
      </c>
      <c r="L55" s="105">
        <v>10.077</v>
      </c>
      <c r="M55" s="105">
        <v>23.052</v>
      </c>
      <c r="N55" s="105">
        <v>12.007999999999999</v>
      </c>
      <c r="O55" s="105">
        <v>15.53</v>
      </c>
      <c r="P55" s="105">
        <v>22.207999999999998</v>
      </c>
      <c r="Q55" s="105">
        <v>29.849</v>
      </c>
      <c r="R55" s="105">
        <v>24.884</v>
      </c>
      <c r="S55" s="105">
        <v>26.016999999999999</v>
      </c>
      <c r="T55" s="105">
        <v>36.011000000000003</v>
      </c>
      <c r="U55" s="105">
        <v>38.436</v>
      </c>
      <c r="V55" s="105">
        <v>40.935000000000002</v>
      </c>
      <c r="W55" s="105">
        <v>43.843000000000004</v>
      </c>
      <c r="X55" s="105">
        <v>47.524000000000001</v>
      </c>
      <c r="Y55" s="105">
        <v>47.289000000000001</v>
      </c>
      <c r="Z55" s="105">
        <v>53.048999999999999</v>
      </c>
      <c r="AA55" s="105">
        <v>59.13</v>
      </c>
      <c r="AB55" s="105">
        <v>59.179000000000002</v>
      </c>
      <c r="AC55" s="105">
        <v>57.511000000000003</v>
      </c>
      <c r="AD55" s="105">
        <v>60.921999999999997</v>
      </c>
      <c r="AE55" s="105">
        <v>63.75</v>
      </c>
      <c r="AF55" s="105">
        <v>64.793999999999997</v>
      </c>
      <c r="AG55" s="105">
        <v>60.18</v>
      </c>
      <c r="AH55" s="105">
        <v>57.871000000000002</v>
      </c>
      <c r="AI55" s="105">
        <v>53.889000000000003</v>
      </c>
      <c r="AJ55" s="105">
        <v>46.097000000000001</v>
      </c>
      <c r="AK55" s="105">
        <v>35.887999999999998</v>
      </c>
      <c r="AL55" s="105">
        <v>32.475000000000001</v>
      </c>
      <c r="AM55" s="105">
        <v>29.018999999999998</v>
      </c>
      <c r="AN55" s="105">
        <v>26.423999999999999</v>
      </c>
      <c r="AO55" s="105">
        <v>23.062000000000001</v>
      </c>
      <c r="AP55" s="105">
        <v>21.440999999999999</v>
      </c>
      <c r="AQ55" s="105">
        <v>23.291</v>
      </c>
      <c r="AR55" s="105">
        <v>18.457999999999998</v>
      </c>
      <c r="AS55" s="105">
        <v>18.974</v>
      </c>
      <c r="AT55" s="105">
        <v>17.861000000000001</v>
      </c>
      <c r="AU55" s="105">
        <v>16.556000000000001</v>
      </c>
      <c r="AV55" s="105">
        <v>12.927</v>
      </c>
      <c r="AW55" s="105">
        <v>12.577999999999999</v>
      </c>
      <c r="AX55" s="105">
        <v>11.52</v>
      </c>
      <c r="AY55" s="105">
        <v>10.02</v>
      </c>
      <c r="AZ55" s="105">
        <v>9.41</v>
      </c>
      <c r="BA55" s="105">
        <v>8.6630000000000003</v>
      </c>
      <c r="BB55" s="105">
        <v>7.3680000000000003</v>
      </c>
      <c r="BC55" s="105">
        <v>8.1989999999999998</v>
      </c>
      <c r="BD55" s="105">
        <v>6.6820000000000004</v>
      </c>
      <c r="BE55" s="105">
        <v>10.016999999999999</v>
      </c>
      <c r="BF55" s="105">
        <v>8.4890000000000008</v>
      </c>
      <c r="BG55" s="105">
        <v>6.3719999999999999</v>
      </c>
      <c r="BH55" s="105">
        <v>6.69</v>
      </c>
      <c r="BI55" s="105">
        <v>7.77</v>
      </c>
      <c r="BJ55" s="105">
        <v>9.1530000000000005</v>
      </c>
      <c r="BK55" s="105">
        <v>9.6850000000000005</v>
      </c>
      <c r="BL55" s="105">
        <v>7.476</v>
      </c>
      <c r="BM55" s="24">
        <v>2.964</v>
      </c>
      <c r="BN55" s="24">
        <v>0.94199999999999995</v>
      </c>
      <c r="BO55" s="24">
        <v>0.51200000000000001</v>
      </c>
      <c r="BP55" s="24">
        <v>0.48199999999999998</v>
      </c>
      <c r="BQ55" s="24">
        <v>0.57999999999999996</v>
      </c>
      <c r="BR55" s="24">
        <v>0.44600000000000001</v>
      </c>
      <c r="BS55" s="24">
        <v>0.27600000000000002</v>
      </c>
      <c r="BT55" s="24">
        <v>0.65300000000000002</v>
      </c>
      <c r="BU55" s="24">
        <v>0.47099999999999997</v>
      </c>
      <c r="BV55" s="24">
        <v>0.32200000000000001</v>
      </c>
      <c r="BW55" s="24">
        <v>0.20499999999999999</v>
      </c>
      <c r="BX55" s="203">
        <v>0.3</v>
      </c>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5"/>
      <c r="EM55" s="205"/>
      <c r="EN55" s="205"/>
      <c r="EO55" s="205"/>
      <c r="EP55" s="205"/>
      <c r="EQ55" s="205"/>
      <c r="ER55" s="205"/>
      <c r="ES55" s="205"/>
      <c r="ET55" s="205"/>
      <c r="EU55" s="205"/>
      <c r="EV55" s="205"/>
      <c r="EW55" s="205"/>
    </row>
    <row r="56" spans="1:153" ht="12" customHeight="1" x14ac:dyDescent="0.35">
      <c r="A56" s="58">
        <v>6</v>
      </c>
      <c r="C56" s="103" t="s">
        <v>35</v>
      </c>
      <c r="D56" s="46" t="s">
        <v>29</v>
      </c>
      <c r="E56" s="105">
        <v>3.141</v>
      </c>
      <c r="F56" s="105">
        <v>2.9630000000000001</v>
      </c>
      <c r="G56" s="105">
        <v>2.7480000000000002</v>
      </c>
      <c r="H56" s="105">
        <v>2.4159999999999999</v>
      </c>
      <c r="I56" s="105">
        <v>2.3079999999999998</v>
      </c>
      <c r="J56" s="105">
        <v>2.0489999999999999</v>
      </c>
      <c r="K56" s="105">
        <v>2.1829999999999998</v>
      </c>
      <c r="L56" s="105">
        <v>18.608000000000001</v>
      </c>
      <c r="M56" s="105">
        <v>36.526000000000003</v>
      </c>
      <c r="N56" s="105">
        <v>52.792000000000002</v>
      </c>
      <c r="O56" s="105">
        <v>55.189</v>
      </c>
      <c r="P56" s="105">
        <v>50.585000000000001</v>
      </c>
      <c r="Q56" s="105">
        <v>46.654000000000003</v>
      </c>
      <c r="R56" s="105">
        <v>54.396000000000001</v>
      </c>
      <c r="S56" s="105">
        <v>58.55</v>
      </c>
      <c r="T56" s="105">
        <v>50.109000000000002</v>
      </c>
      <c r="U56" s="105">
        <v>45.877000000000002</v>
      </c>
      <c r="V56" s="105">
        <v>44.569000000000003</v>
      </c>
      <c r="W56" s="105">
        <v>36.942999999999998</v>
      </c>
      <c r="X56" s="105">
        <v>27.256</v>
      </c>
      <c r="Y56" s="105">
        <v>30.082999999999998</v>
      </c>
      <c r="Z56" s="105">
        <v>31.759</v>
      </c>
      <c r="AA56" s="105">
        <v>30.74</v>
      </c>
      <c r="AB56" s="105">
        <v>27.94</v>
      </c>
      <c r="AC56" s="105">
        <v>25.001999999999999</v>
      </c>
      <c r="AD56" s="105">
        <v>20.452999999999999</v>
      </c>
      <c r="AE56" s="105">
        <v>12.7</v>
      </c>
      <c r="AF56" s="105">
        <v>8.3219999999999992</v>
      </c>
      <c r="AG56" s="105">
        <v>8.6270000000000007</v>
      </c>
      <c r="AH56" s="105">
        <v>10.06</v>
      </c>
      <c r="AI56" s="105">
        <v>9.6129999999999995</v>
      </c>
      <c r="AJ56" s="105">
        <v>9.7889999999999997</v>
      </c>
      <c r="AK56" s="105">
        <v>9.5619999999999994</v>
      </c>
      <c r="AL56" s="105">
        <v>7.8620000000000001</v>
      </c>
      <c r="AM56" s="105">
        <v>7.0129999999999999</v>
      </c>
      <c r="AN56" s="105">
        <v>6.24</v>
      </c>
      <c r="AO56" s="105">
        <v>4.8920000000000003</v>
      </c>
      <c r="AP56" s="105">
        <v>4.7309999999999999</v>
      </c>
      <c r="AQ56" s="105">
        <v>5.069</v>
      </c>
      <c r="AR56" s="105">
        <v>3.883</v>
      </c>
      <c r="AS56" s="105">
        <v>3.2789999999999999</v>
      </c>
      <c r="AT56" s="105">
        <v>3.0859999999999999</v>
      </c>
      <c r="AU56" s="105">
        <v>4.1740000000000004</v>
      </c>
      <c r="AV56" s="105">
        <v>2.3420000000000001</v>
      </c>
      <c r="AW56" s="105">
        <v>2.097</v>
      </c>
      <c r="AX56" s="105">
        <v>2.1509999999999998</v>
      </c>
      <c r="AY56" s="105">
        <v>2.09</v>
      </c>
      <c r="AZ56" s="105">
        <v>2.0249999999999999</v>
      </c>
      <c r="BA56" s="105">
        <v>2.379</v>
      </c>
      <c r="BB56" s="105">
        <v>2.4079999999999999</v>
      </c>
      <c r="BC56" s="105">
        <v>2.4489999999999998</v>
      </c>
      <c r="BD56" s="105">
        <v>1.895</v>
      </c>
      <c r="BE56" s="105">
        <v>2.3839999999999999</v>
      </c>
      <c r="BF56" s="105">
        <v>1.94</v>
      </c>
      <c r="BG56" s="105">
        <v>2.3010000000000002</v>
      </c>
      <c r="BH56" s="105">
        <v>2.3610000000000002</v>
      </c>
      <c r="BI56" s="105">
        <v>1.7370000000000001</v>
      </c>
      <c r="BJ56" s="105">
        <v>2.411</v>
      </c>
      <c r="BK56" s="105">
        <v>2.4169999999999998</v>
      </c>
      <c r="BL56" s="105">
        <v>1.9950000000000001</v>
      </c>
      <c r="BM56" s="24">
        <v>1.329</v>
      </c>
      <c r="BN56" s="24">
        <v>1.2150000000000001</v>
      </c>
      <c r="BO56" s="24">
        <v>1.621</v>
      </c>
      <c r="BP56" s="24">
        <v>1.504</v>
      </c>
      <c r="BQ56" s="24">
        <v>1.831</v>
      </c>
      <c r="BR56" s="24">
        <v>3.2650000000000001</v>
      </c>
      <c r="BS56" s="24">
        <v>3.2869999999999999</v>
      </c>
      <c r="BT56" s="24">
        <v>4.5789999999999997</v>
      </c>
      <c r="BU56" s="24">
        <v>3.4449999999999998</v>
      </c>
      <c r="BV56" s="24">
        <v>2.2650000000000001</v>
      </c>
      <c r="BW56" s="24">
        <v>2.952</v>
      </c>
      <c r="BX56" s="203">
        <v>2.746</v>
      </c>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5"/>
      <c r="EM56" s="205"/>
      <c r="EN56" s="205"/>
      <c r="EO56" s="205"/>
      <c r="EP56" s="205"/>
      <c r="EQ56" s="205"/>
      <c r="ER56" s="205"/>
      <c r="ES56" s="205"/>
      <c r="ET56" s="205"/>
      <c r="EU56" s="205"/>
      <c r="EV56" s="205"/>
      <c r="EW56" s="205"/>
    </row>
    <row r="57" spans="1:153" ht="12" customHeight="1" x14ac:dyDescent="0.35">
      <c r="A57" s="58"/>
      <c r="C57" s="60"/>
      <c r="D57" s="102"/>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24"/>
      <c r="BN57" s="24"/>
      <c r="BO57" s="24"/>
      <c r="BP57" s="24"/>
      <c r="BQ57" s="24"/>
      <c r="BR57" s="24"/>
      <c r="BS57" s="24"/>
      <c r="BT57" s="24"/>
      <c r="BU57" s="24"/>
      <c r="BV57" s="24"/>
      <c r="BW57" s="24"/>
      <c r="BX57" s="203"/>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58"/>
      <c r="C58" s="102" t="s">
        <v>30</v>
      </c>
      <c r="D58" s="102"/>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24"/>
      <c r="BN58" s="24"/>
      <c r="BO58" s="24"/>
      <c r="BP58" s="24"/>
      <c r="BQ58" s="24"/>
      <c r="BR58" s="24"/>
      <c r="BS58" s="24"/>
      <c r="BT58" s="24"/>
      <c r="BU58" s="24"/>
      <c r="BV58" s="24"/>
      <c r="BW58" s="24"/>
      <c r="BX58" s="203"/>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58">
        <v>7</v>
      </c>
      <c r="C59" s="103" t="s">
        <v>32</v>
      </c>
      <c r="D59" s="46" t="s">
        <v>29</v>
      </c>
      <c r="E59" s="105">
        <v>85.94</v>
      </c>
      <c r="F59" s="105">
        <v>86.314999999999998</v>
      </c>
      <c r="G59" s="105">
        <v>86.338999999999999</v>
      </c>
      <c r="H59" s="105">
        <v>84.35</v>
      </c>
      <c r="I59" s="105">
        <v>84.534000000000006</v>
      </c>
      <c r="J59" s="105">
        <v>82.891000000000005</v>
      </c>
      <c r="K59" s="105">
        <v>81.887</v>
      </c>
      <c r="L59" s="105">
        <v>39.371000000000002</v>
      </c>
      <c r="M59" s="105">
        <v>38.073</v>
      </c>
      <c r="N59" s="105">
        <v>40.36</v>
      </c>
      <c r="O59" s="105">
        <v>40.085999999999999</v>
      </c>
      <c r="P59" s="105">
        <v>39.420999999999999</v>
      </c>
      <c r="Q59" s="105">
        <v>38.771999999999998</v>
      </c>
      <c r="R59" s="105">
        <v>38.706000000000003</v>
      </c>
      <c r="S59" s="105">
        <v>38.844000000000001</v>
      </c>
      <c r="T59" s="105">
        <v>38.982999999999997</v>
      </c>
      <c r="U59" s="105">
        <v>39.125999999999998</v>
      </c>
      <c r="V59" s="105">
        <v>39.174999999999997</v>
      </c>
      <c r="W59" s="105">
        <v>38.412999999999997</v>
      </c>
      <c r="X59" s="105">
        <v>37.978000000000002</v>
      </c>
      <c r="Y59" s="105">
        <v>37.841999999999999</v>
      </c>
      <c r="Z59" s="105">
        <v>37.389000000000003</v>
      </c>
      <c r="AA59" s="105">
        <v>36.4</v>
      </c>
      <c r="AB59" s="105">
        <v>36.225000000000001</v>
      </c>
      <c r="AC59" s="105">
        <v>36.198</v>
      </c>
      <c r="AD59" s="105">
        <v>35.594000000000001</v>
      </c>
      <c r="AE59" s="105">
        <v>34.86</v>
      </c>
      <c r="AF59" s="105">
        <v>33.902000000000001</v>
      </c>
      <c r="AG59" s="105">
        <v>33.085999999999999</v>
      </c>
      <c r="AH59" s="105">
        <v>32.61</v>
      </c>
      <c r="AI59" s="105">
        <v>31.709</v>
      </c>
      <c r="AJ59" s="105">
        <v>31.015000000000001</v>
      </c>
      <c r="AK59" s="105">
        <v>30.536000000000001</v>
      </c>
      <c r="AL59" s="105">
        <v>30.382000000000001</v>
      </c>
      <c r="AM59" s="105">
        <v>30.22</v>
      </c>
      <c r="AN59" s="105">
        <v>30.170999999999999</v>
      </c>
      <c r="AO59" s="105">
        <v>30.562999999999999</v>
      </c>
      <c r="AP59" s="105">
        <v>31.277999999999999</v>
      </c>
      <c r="AQ59" s="105">
        <v>30.241</v>
      </c>
      <c r="AR59" s="105">
        <v>30.841000000000001</v>
      </c>
      <c r="AS59" s="105">
        <v>31.288</v>
      </c>
      <c r="AT59" s="105">
        <v>28.989000000000001</v>
      </c>
      <c r="AU59" s="105">
        <v>29.782</v>
      </c>
      <c r="AV59" s="105">
        <v>35.091000000000001</v>
      </c>
      <c r="AW59" s="105">
        <v>36.582999999999998</v>
      </c>
      <c r="AX59" s="105">
        <v>37.712000000000003</v>
      </c>
      <c r="AY59" s="105">
        <v>45.292000000000002</v>
      </c>
      <c r="AZ59" s="105">
        <v>46.552</v>
      </c>
      <c r="BA59" s="105">
        <v>47.78</v>
      </c>
      <c r="BB59" s="105">
        <v>49.704000000000001</v>
      </c>
      <c r="BC59" s="105">
        <v>50.66</v>
      </c>
      <c r="BD59" s="105">
        <v>51.86</v>
      </c>
      <c r="BE59" s="105">
        <v>27.562999999999999</v>
      </c>
      <c r="BF59" s="105">
        <v>33.479999999999997</v>
      </c>
      <c r="BG59" s="105">
        <v>35.770000000000003</v>
      </c>
      <c r="BH59" s="105">
        <v>36.965000000000003</v>
      </c>
      <c r="BI59" s="105">
        <v>38.121000000000002</v>
      </c>
      <c r="BJ59" s="105">
        <v>38.709000000000003</v>
      </c>
      <c r="BK59" s="105">
        <v>39.683999999999997</v>
      </c>
      <c r="BL59" s="105">
        <v>52.451000000000001</v>
      </c>
      <c r="BM59" s="24">
        <v>70.144999999999996</v>
      </c>
      <c r="BN59" s="24">
        <v>81.28</v>
      </c>
      <c r="BO59" s="24">
        <v>88.084000000000003</v>
      </c>
      <c r="BP59" s="24">
        <v>90.403000000000006</v>
      </c>
      <c r="BQ59" s="24">
        <v>90.451999999999998</v>
      </c>
      <c r="BR59" s="24">
        <v>92.037000000000006</v>
      </c>
      <c r="BS59" s="24">
        <v>89.435000000000002</v>
      </c>
      <c r="BT59" s="24">
        <v>89.876000000000005</v>
      </c>
      <c r="BU59" s="24">
        <v>90.19</v>
      </c>
      <c r="BV59" s="24">
        <v>90.727999999999994</v>
      </c>
      <c r="BW59" s="24">
        <v>90.878</v>
      </c>
      <c r="BX59" s="203">
        <v>90.48</v>
      </c>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5"/>
      <c r="EM59" s="205"/>
      <c r="EN59" s="205"/>
      <c r="EO59" s="205"/>
      <c r="EP59" s="205"/>
      <c r="EQ59" s="205"/>
      <c r="ER59" s="205"/>
      <c r="ES59" s="205"/>
      <c r="ET59" s="205"/>
      <c r="EU59" s="205"/>
      <c r="EV59" s="205"/>
      <c r="EW59" s="205"/>
    </row>
    <row r="60" spans="1:153" ht="12" customHeight="1" x14ac:dyDescent="0.35">
      <c r="A60" s="58">
        <v>8</v>
      </c>
      <c r="C60" s="103" t="s">
        <v>33</v>
      </c>
      <c r="D60" s="46" t="s">
        <v>29</v>
      </c>
      <c r="E60" s="105">
        <v>12.757999999999999</v>
      </c>
      <c r="F60" s="105">
        <v>12.348000000000001</v>
      </c>
      <c r="G60" s="105">
        <v>11.939</v>
      </c>
      <c r="H60" s="105">
        <v>13.95</v>
      </c>
      <c r="I60" s="105">
        <v>13.842000000000001</v>
      </c>
      <c r="J60" s="105">
        <v>15.505000000000001</v>
      </c>
      <c r="K60" s="105">
        <v>16.460999999999999</v>
      </c>
      <c r="L60" s="105">
        <v>30.327999999999999</v>
      </c>
      <c r="M60" s="105">
        <v>15.175000000000001</v>
      </c>
      <c r="N60" s="105">
        <v>14.612</v>
      </c>
      <c r="O60" s="105">
        <v>15.744999999999999</v>
      </c>
      <c r="P60" s="105">
        <v>17.077999999999999</v>
      </c>
      <c r="Q60" s="105">
        <v>16.783999999999999</v>
      </c>
      <c r="R60" s="105">
        <v>17.361999999999998</v>
      </c>
      <c r="S60" s="105">
        <v>17.716999999999999</v>
      </c>
      <c r="T60" s="105">
        <v>17.853999999999999</v>
      </c>
      <c r="U60" s="105">
        <v>18.518999999999998</v>
      </c>
      <c r="V60" s="105">
        <v>19.119</v>
      </c>
      <c r="W60" s="105">
        <v>19.497</v>
      </c>
      <c r="X60" s="105">
        <v>20.149999999999999</v>
      </c>
      <c r="Y60" s="105">
        <v>20.221</v>
      </c>
      <c r="Z60" s="105">
        <v>19.672000000000001</v>
      </c>
      <c r="AA60" s="105">
        <v>19.79</v>
      </c>
      <c r="AB60" s="105">
        <v>19.577000000000002</v>
      </c>
      <c r="AC60" s="105">
        <v>19.388999999999999</v>
      </c>
      <c r="AD60" s="105">
        <v>19.559999999999999</v>
      </c>
      <c r="AE60" s="105">
        <v>20.087</v>
      </c>
      <c r="AF60" s="105">
        <v>20.324999999999999</v>
      </c>
      <c r="AG60" s="105">
        <v>20.849</v>
      </c>
      <c r="AH60" s="105">
        <v>21.233000000000001</v>
      </c>
      <c r="AI60" s="105">
        <v>22.026</v>
      </c>
      <c r="AJ60" s="105">
        <v>22.992000000000001</v>
      </c>
      <c r="AK60" s="105">
        <v>24.286999999999999</v>
      </c>
      <c r="AL60" s="105">
        <v>25.481000000000002</v>
      </c>
      <c r="AM60" s="105">
        <v>27.260999999999999</v>
      </c>
      <c r="AN60" s="105">
        <v>28.792000000000002</v>
      </c>
      <c r="AO60" s="105">
        <v>30.036999999999999</v>
      </c>
      <c r="AP60" s="105">
        <v>30.66</v>
      </c>
      <c r="AQ60" s="105">
        <v>29.420999999999999</v>
      </c>
      <c r="AR60" s="105">
        <v>30.396999999999998</v>
      </c>
      <c r="AS60" s="105">
        <v>31.437000000000001</v>
      </c>
      <c r="AT60" s="105">
        <v>32.969000000000001</v>
      </c>
      <c r="AU60" s="105">
        <v>33.613</v>
      </c>
      <c r="AV60" s="105">
        <v>33.569000000000003</v>
      </c>
      <c r="AW60" s="105">
        <v>33.517000000000003</v>
      </c>
      <c r="AX60" s="105">
        <v>33.49</v>
      </c>
      <c r="AY60" s="105">
        <v>29.411000000000001</v>
      </c>
      <c r="AZ60" s="105">
        <v>29.577000000000002</v>
      </c>
      <c r="BA60" s="105">
        <v>29.547000000000001</v>
      </c>
      <c r="BB60" s="105">
        <v>28.863</v>
      </c>
      <c r="BC60" s="105">
        <v>28.713000000000001</v>
      </c>
      <c r="BD60" s="105">
        <v>28.462</v>
      </c>
      <c r="BE60" s="105">
        <v>45.673999999999999</v>
      </c>
      <c r="BF60" s="105">
        <v>41.363999999999997</v>
      </c>
      <c r="BG60" s="105">
        <v>40.5</v>
      </c>
      <c r="BH60" s="105">
        <v>40.067999999999998</v>
      </c>
      <c r="BI60" s="105">
        <v>40.75</v>
      </c>
      <c r="BJ60" s="105">
        <v>41.112000000000002</v>
      </c>
      <c r="BK60" s="105">
        <v>41.280999999999999</v>
      </c>
      <c r="BL60" s="105">
        <v>30.49</v>
      </c>
      <c r="BM60" s="24">
        <v>17.766999999999999</v>
      </c>
      <c r="BN60" s="24">
        <v>9.7279999999999998</v>
      </c>
      <c r="BO60" s="24">
        <v>5.7629999999999999</v>
      </c>
      <c r="BP60" s="24">
        <v>4.5430000000000001</v>
      </c>
      <c r="BQ60" s="24">
        <v>3.9670000000000001</v>
      </c>
      <c r="BR60" s="24">
        <v>3.6339999999999999</v>
      </c>
      <c r="BS60" s="24">
        <v>5.8620000000000001</v>
      </c>
      <c r="BT60" s="24">
        <v>5.4240000000000004</v>
      </c>
      <c r="BU60" s="24">
        <v>5.1959999999999997</v>
      </c>
      <c r="BV60" s="24">
        <v>4.7869999999999999</v>
      </c>
      <c r="BW60" s="24">
        <v>4.7489999999999997</v>
      </c>
      <c r="BX60" s="203">
        <v>5.2190000000000003</v>
      </c>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5"/>
      <c r="EM60" s="205"/>
      <c r="EN60" s="205"/>
      <c r="EO60" s="205"/>
      <c r="EP60" s="205"/>
      <c r="EQ60" s="205"/>
      <c r="ER60" s="205"/>
      <c r="ES60" s="205"/>
      <c r="ET60" s="205"/>
      <c r="EU60" s="205"/>
      <c r="EV60" s="205"/>
      <c r="EW60" s="205"/>
    </row>
    <row r="61" spans="1:153" ht="12" customHeight="1" x14ac:dyDescent="0.35">
      <c r="A61" s="58">
        <v>9</v>
      </c>
      <c r="C61" s="103" t="s">
        <v>34</v>
      </c>
      <c r="D61" s="46" t="s">
        <v>29</v>
      </c>
      <c r="E61" s="105">
        <v>0.61</v>
      </c>
      <c r="F61" s="105">
        <v>0.61499999999999999</v>
      </c>
      <c r="G61" s="105">
        <v>0.68300000000000005</v>
      </c>
      <c r="H61" s="105">
        <v>0.82099999999999995</v>
      </c>
      <c r="I61" s="105">
        <v>0.66</v>
      </c>
      <c r="J61" s="105">
        <v>0.67400000000000004</v>
      </c>
      <c r="K61" s="105">
        <v>0.71</v>
      </c>
      <c r="L61" s="105">
        <v>21.297000000000001</v>
      </c>
      <c r="M61" s="105">
        <v>10.717000000000001</v>
      </c>
      <c r="N61" s="105">
        <v>9.3859999999999992</v>
      </c>
      <c r="O61" s="105">
        <v>9.6980000000000004</v>
      </c>
      <c r="P61" s="105">
        <v>10.257</v>
      </c>
      <c r="Q61" s="105">
        <v>10.994999999999999</v>
      </c>
      <c r="R61" s="105">
        <v>11.398</v>
      </c>
      <c r="S61" s="105">
        <v>11.680999999999999</v>
      </c>
      <c r="T61" s="105">
        <v>12.348000000000001</v>
      </c>
      <c r="U61" s="105">
        <v>12.651999999999999</v>
      </c>
      <c r="V61" s="105">
        <v>13.003</v>
      </c>
      <c r="W61" s="105">
        <v>14.145</v>
      </c>
      <c r="X61" s="105">
        <v>14.778</v>
      </c>
      <c r="Y61" s="105">
        <v>15.436</v>
      </c>
      <c r="Z61" s="105">
        <v>16.561</v>
      </c>
      <c r="AA61" s="105">
        <v>17.739999999999998</v>
      </c>
      <c r="AB61" s="105">
        <v>16.114000000000001</v>
      </c>
      <c r="AC61" s="105">
        <v>16.523</v>
      </c>
      <c r="AD61" s="105">
        <v>17.244</v>
      </c>
      <c r="AE61" s="105">
        <v>18.254999999999999</v>
      </c>
      <c r="AF61" s="105">
        <v>19.704000000000001</v>
      </c>
      <c r="AG61" s="105">
        <v>20.949000000000002</v>
      </c>
      <c r="AH61" s="105">
        <v>21.757000000000001</v>
      </c>
      <c r="AI61" s="105">
        <v>22.741</v>
      </c>
      <c r="AJ61" s="105">
        <v>23.231999999999999</v>
      </c>
      <c r="AK61" s="105">
        <v>23.195</v>
      </c>
      <c r="AL61" s="105">
        <v>22.811</v>
      </c>
      <c r="AM61" s="105">
        <v>22.295999999999999</v>
      </c>
      <c r="AN61" s="105">
        <v>21.1</v>
      </c>
      <c r="AO61" s="105">
        <v>20.167999999999999</v>
      </c>
      <c r="AP61" s="105">
        <v>19.251000000000001</v>
      </c>
      <c r="AQ61" s="105">
        <v>20.587</v>
      </c>
      <c r="AR61" s="105">
        <v>19.739999999999998</v>
      </c>
      <c r="AS61" s="105">
        <v>19.29</v>
      </c>
      <c r="AT61" s="105">
        <v>19.625</v>
      </c>
      <c r="AU61" s="105">
        <v>18.751000000000001</v>
      </c>
      <c r="AV61" s="105">
        <v>16.463000000000001</v>
      </c>
      <c r="AW61" s="105">
        <v>15.638999999999999</v>
      </c>
      <c r="AX61" s="105">
        <v>15.33</v>
      </c>
      <c r="AY61" s="105">
        <v>12.632</v>
      </c>
      <c r="AZ61" s="105">
        <v>11.88</v>
      </c>
      <c r="BA61" s="105">
        <v>11.452</v>
      </c>
      <c r="BB61" s="105">
        <v>10.826000000000001</v>
      </c>
      <c r="BC61" s="105">
        <v>10.471</v>
      </c>
      <c r="BD61" s="105">
        <v>9.9760000000000009</v>
      </c>
      <c r="BE61" s="105">
        <v>15.055</v>
      </c>
      <c r="BF61" s="105">
        <v>15.188000000000001</v>
      </c>
      <c r="BG61" s="105">
        <v>14.334</v>
      </c>
      <c r="BH61" s="105">
        <v>13.847</v>
      </c>
      <c r="BI61" s="105">
        <v>12.879</v>
      </c>
      <c r="BJ61" s="105">
        <v>12.231</v>
      </c>
      <c r="BK61" s="105">
        <v>11.513</v>
      </c>
      <c r="BL61" s="105">
        <v>10.007999999999999</v>
      </c>
      <c r="BM61" s="24">
        <v>7.2930000000000001</v>
      </c>
      <c r="BN61" s="24">
        <v>5.3310000000000004</v>
      </c>
      <c r="BO61" s="24">
        <v>4.9720000000000004</v>
      </c>
      <c r="BP61" s="24">
        <v>4.1660000000000004</v>
      </c>
      <c r="BQ61" s="24">
        <v>2.8420000000000001</v>
      </c>
      <c r="BR61" s="24">
        <v>3.5339999999999998</v>
      </c>
      <c r="BS61" s="24">
        <v>2.569</v>
      </c>
      <c r="BT61" s="24">
        <v>2.5339999999999998</v>
      </c>
      <c r="BU61" s="24">
        <v>2.5</v>
      </c>
      <c r="BV61" s="24">
        <v>2.3490000000000002</v>
      </c>
      <c r="BW61" s="24">
        <v>2.335</v>
      </c>
      <c r="BX61" s="203">
        <v>2.069</v>
      </c>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5"/>
      <c r="EM61" s="205"/>
      <c r="EN61" s="205"/>
      <c r="EO61" s="205"/>
      <c r="EP61" s="205"/>
      <c r="EQ61" s="205"/>
      <c r="ER61" s="205"/>
      <c r="ES61" s="205"/>
      <c r="ET61" s="205"/>
      <c r="EU61" s="205"/>
      <c r="EV61" s="205"/>
      <c r="EW61" s="205"/>
    </row>
    <row r="62" spans="1:153" ht="12" customHeight="1" x14ac:dyDescent="0.35">
      <c r="A62" s="58">
        <v>10</v>
      </c>
      <c r="C62" s="103" t="s">
        <v>35</v>
      </c>
      <c r="D62" s="46" t="s">
        <v>29</v>
      </c>
      <c r="E62" s="105">
        <v>0.69199999999999995</v>
      </c>
      <c r="F62" s="105">
        <v>0.72199999999999998</v>
      </c>
      <c r="G62" s="105">
        <v>1.0389999999999999</v>
      </c>
      <c r="H62" s="105">
        <v>0.879</v>
      </c>
      <c r="I62" s="105">
        <v>0.96299999999999997</v>
      </c>
      <c r="J62" s="105">
        <v>0.93</v>
      </c>
      <c r="K62" s="105">
        <v>0.94199999999999995</v>
      </c>
      <c r="L62" s="105">
        <v>9.0039999999999996</v>
      </c>
      <c r="M62" s="105">
        <v>36.034999999999997</v>
      </c>
      <c r="N62" s="105">
        <v>35.642000000000003</v>
      </c>
      <c r="O62" s="105">
        <v>34.472000000000001</v>
      </c>
      <c r="P62" s="105">
        <v>33.244</v>
      </c>
      <c r="Q62" s="105">
        <v>33.448999999999998</v>
      </c>
      <c r="R62" s="105">
        <v>32.534999999999997</v>
      </c>
      <c r="S62" s="105">
        <v>31.757999999999999</v>
      </c>
      <c r="T62" s="105">
        <v>30.815000000000001</v>
      </c>
      <c r="U62" s="105">
        <v>29.702999999999999</v>
      </c>
      <c r="V62" s="105">
        <v>28.702999999999999</v>
      </c>
      <c r="W62" s="105">
        <v>27.945</v>
      </c>
      <c r="X62" s="105">
        <v>27.093</v>
      </c>
      <c r="Y62" s="105">
        <v>26.501000000000001</v>
      </c>
      <c r="Z62" s="105">
        <v>26.378</v>
      </c>
      <c r="AA62" s="105">
        <v>26.06</v>
      </c>
      <c r="AB62" s="105">
        <v>28.082999999999998</v>
      </c>
      <c r="AC62" s="105">
        <v>27.89</v>
      </c>
      <c r="AD62" s="105">
        <v>27.603000000000002</v>
      </c>
      <c r="AE62" s="105">
        <v>26.797999999999998</v>
      </c>
      <c r="AF62" s="105">
        <v>26.068999999999999</v>
      </c>
      <c r="AG62" s="105">
        <v>25.117000000000001</v>
      </c>
      <c r="AH62" s="105">
        <v>24.401</v>
      </c>
      <c r="AI62" s="105">
        <v>23.524000000000001</v>
      </c>
      <c r="AJ62" s="105">
        <v>22.760999999999999</v>
      </c>
      <c r="AK62" s="105">
        <v>21.981999999999999</v>
      </c>
      <c r="AL62" s="105">
        <v>21.326000000000001</v>
      </c>
      <c r="AM62" s="105">
        <v>20.222999999999999</v>
      </c>
      <c r="AN62" s="105">
        <v>19.937000000000001</v>
      </c>
      <c r="AO62" s="105">
        <v>19.231999999999999</v>
      </c>
      <c r="AP62" s="105">
        <v>18.809999999999999</v>
      </c>
      <c r="AQ62" s="105">
        <v>19.75</v>
      </c>
      <c r="AR62" s="105">
        <v>19.021000000000001</v>
      </c>
      <c r="AS62" s="105">
        <v>17.984999999999999</v>
      </c>
      <c r="AT62" s="105">
        <v>18.417000000000002</v>
      </c>
      <c r="AU62" s="105">
        <v>17.853999999999999</v>
      </c>
      <c r="AV62" s="105">
        <v>14.877000000000001</v>
      </c>
      <c r="AW62" s="105">
        <v>14.260999999999999</v>
      </c>
      <c r="AX62" s="105">
        <v>13.467000000000001</v>
      </c>
      <c r="AY62" s="105">
        <v>12.664</v>
      </c>
      <c r="AZ62" s="105">
        <v>11.991</v>
      </c>
      <c r="BA62" s="105">
        <v>11.222</v>
      </c>
      <c r="BB62" s="105">
        <v>10.606</v>
      </c>
      <c r="BC62" s="105">
        <v>10.156000000000001</v>
      </c>
      <c r="BD62" s="105">
        <v>9.7010000000000005</v>
      </c>
      <c r="BE62" s="105">
        <v>11.708</v>
      </c>
      <c r="BF62" s="105">
        <v>9.968</v>
      </c>
      <c r="BG62" s="105">
        <v>9.3960000000000008</v>
      </c>
      <c r="BH62" s="105">
        <v>9.1199999999999992</v>
      </c>
      <c r="BI62" s="105">
        <v>8.2490000000000006</v>
      </c>
      <c r="BJ62" s="105">
        <v>7.9470000000000001</v>
      </c>
      <c r="BK62" s="105">
        <v>7.5229999999999997</v>
      </c>
      <c r="BL62" s="105">
        <v>7.0510000000000002</v>
      </c>
      <c r="BM62" s="24">
        <v>4.7949999999999999</v>
      </c>
      <c r="BN62" s="24">
        <v>3.661</v>
      </c>
      <c r="BO62" s="24">
        <v>1.181</v>
      </c>
      <c r="BP62" s="24">
        <v>0.88900000000000001</v>
      </c>
      <c r="BQ62" s="24">
        <v>2.7389999999999999</v>
      </c>
      <c r="BR62" s="24">
        <v>0.79500000000000004</v>
      </c>
      <c r="BS62" s="24">
        <v>2.1349999999999998</v>
      </c>
      <c r="BT62" s="24">
        <v>2.1659999999999999</v>
      </c>
      <c r="BU62" s="24">
        <v>2.113</v>
      </c>
      <c r="BV62" s="24">
        <v>2.1360000000000001</v>
      </c>
      <c r="BW62" s="24">
        <v>2.0390000000000001</v>
      </c>
      <c r="BX62" s="203">
        <v>2.2330000000000001</v>
      </c>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5"/>
      <c r="EM62" s="205"/>
      <c r="EN62" s="205"/>
      <c r="EO62" s="205"/>
      <c r="EP62" s="205"/>
      <c r="EQ62" s="205"/>
      <c r="ER62" s="205"/>
      <c r="ES62" s="205"/>
      <c r="ET62" s="205"/>
      <c r="EU62" s="205"/>
      <c r="EV62" s="205"/>
      <c r="EW62" s="205"/>
    </row>
    <row r="63" spans="1:153" ht="12" customHeight="1" x14ac:dyDescent="0.35">
      <c r="A63" s="58"/>
      <c r="C63" s="60"/>
      <c r="D63" s="102"/>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24"/>
      <c r="BN63" s="24"/>
      <c r="BO63" s="24"/>
      <c r="BP63" s="24"/>
      <c r="BQ63" s="24"/>
      <c r="BR63" s="24"/>
      <c r="BS63" s="24"/>
      <c r="BT63" s="24"/>
      <c r="BU63" s="24"/>
      <c r="BV63" s="24"/>
      <c r="BW63" s="24"/>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5"/>
      <c r="EM63" s="205"/>
      <c r="EN63" s="205"/>
      <c r="EO63" s="205"/>
      <c r="EP63" s="205"/>
      <c r="EQ63" s="205"/>
      <c r="ER63" s="205"/>
      <c r="ES63" s="205"/>
      <c r="ET63" s="205"/>
      <c r="EU63" s="205"/>
      <c r="EV63" s="205"/>
      <c r="EW63" s="205"/>
    </row>
    <row r="64" spans="1:153" ht="12" customHeight="1" x14ac:dyDescent="0.35">
      <c r="A64" s="58"/>
      <c r="C64" s="61" t="s">
        <v>36</v>
      </c>
      <c r="D64" s="102"/>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24"/>
      <c r="BN64" s="24"/>
      <c r="BO64" s="24"/>
      <c r="BP64" s="24"/>
      <c r="BQ64" s="24"/>
      <c r="BR64" s="24"/>
      <c r="BS64" s="24"/>
      <c r="BT64" s="24"/>
      <c r="BU64" s="24"/>
      <c r="BV64" s="24"/>
      <c r="BW64" s="24"/>
      <c r="BX64" s="203"/>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c r="DO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5"/>
      <c r="EM64" s="205"/>
      <c r="EN64" s="205"/>
      <c r="EO64" s="205"/>
      <c r="EP64" s="205"/>
      <c r="EQ64" s="205"/>
      <c r="ER64" s="205"/>
      <c r="ES64" s="205"/>
      <c r="ET64" s="205"/>
      <c r="EU64" s="205"/>
      <c r="EV64" s="205"/>
      <c r="EW64" s="205"/>
    </row>
    <row r="65" spans="1:153" ht="12" customHeight="1" x14ac:dyDescent="0.35">
      <c r="A65" s="58"/>
      <c r="C65" s="102" t="s">
        <v>17</v>
      </c>
      <c r="D65" s="102"/>
      <c r="E65" s="108"/>
      <c r="F65" s="108"/>
      <c r="G65" s="108"/>
      <c r="H65" s="108"/>
      <c r="I65" s="108"/>
      <c r="J65" s="108"/>
      <c r="K65" s="108"/>
      <c r="L65" s="108"/>
      <c r="M65" s="108"/>
      <c r="N65" s="108"/>
      <c r="O65" s="108"/>
      <c r="P65" s="108"/>
      <c r="Q65" s="108"/>
      <c r="R65" s="108"/>
      <c r="S65" s="108"/>
      <c r="T65" s="108"/>
      <c r="U65" s="108"/>
      <c r="V65" s="108"/>
      <c r="W65" s="108"/>
      <c r="X65" s="108"/>
      <c r="Y65" s="108"/>
      <c r="Z65" s="108"/>
      <c r="AA65" s="108"/>
      <c r="AB65" s="108"/>
      <c r="AC65" s="108"/>
      <c r="AD65" s="108"/>
      <c r="AE65" s="108"/>
      <c r="AF65" s="108"/>
      <c r="AG65" s="108"/>
      <c r="AH65" s="108"/>
      <c r="AI65" s="108"/>
      <c r="AJ65" s="108"/>
      <c r="AK65" s="108"/>
      <c r="AL65" s="108"/>
      <c r="AM65" s="108"/>
      <c r="AN65" s="108"/>
      <c r="AO65" s="108"/>
      <c r="AP65" s="108"/>
      <c r="AQ65" s="108"/>
      <c r="AR65" s="108"/>
      <c r="AS65" s="108"/>
      <c r="AT65" s="108"/>
      <c r="AU65" s="108"/>
      <c r="AV65" s="108"/>
      <c r="AW65" s="108"/>
      <c r="AX65" s="108"/>
      <c r="AY65" s="108"/>
      <c r="AZ65" s="108"/>
      <c r="BA65" s="108"/>
      <c r="BB65" s="108"/>
      <c r="BC65" s="108"/>
      <c r="BD65" s="108"/>
      <c r="BE65" s="108"/>
      <c r="BF65" s="108"/>
      <c r="BG65" s="108"/>
      <c r="BH65" s="108"/>
      <c r="BI65" s="108"/>
      <c r="BJ65" s="108"/>
      <c r="BK65" s="108"/>
      <c r="BL65" s="108"/>
      <c r="BM65" s="24"/>
      <c r="BN65" s="24"/>
      <c r="BO65" s="24"/>
      <c r="BP65" s="24"/>
      <c r="BQ65" s="24"/>
      <c r="BR65" s="24"/>
      <c r="BS65" s="24"/>
      <c r="BT65" s="24"/>
      <c r="BU65" s="24"/>
      <c r="BV65" s="24"/>
      <c r="BW65" s="24"/>
      <c r="BX65" s="203"/>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c r="DO65" s="203"/>
      <c r="DP65" s="203"/>
      <c r="DQ65" s="203"/>
      <c r="DR65" s="203"/>
      <c r="DS65" s="203"/>
      <c r="DT65" s="203"/>
      <c r="DU65" s="203"/>
      <c r="DV65" s="203"/>
      <c r="DW65" s="203"/>
      <c r="DX65" s="203"/>
      <c r="DY65" s="203"/>
      <c r="DZ65" s="203"/>
      <c r="EA65" s="203"/>
      <c r="EB65" s="203"/>
      <c r="EC65" s="203"/>
      <c r="ED65" s="203"/>
      <c r="EE65" s="203"/>
      <c r="EF65" s="203"/>
      <c r="EG65" s="203"/>
      <c r="EH65" s="203"/>
      <c r="EI65" s="203"/>
      <c r="EJ65" s="203"/>
      <c r="EK65" s="203"/>
      <c r="EL65" s="205"/>
      <c r="EM65" s="205"/>
      <c r="EN65" s="205"/>
      <c r="EO65" s="205"/>
      <c r="EP65" s="205"/>
      <c r="EQ65" s="205"/>
      <c r="ER65" s="205"/>
      <c r="ES65" s="205"/>
      <c r="ET65" s="205"/>
      <c r="EU65" s="205"/>
      <c r="EV65" s="205"/>
      <c r="EW65" s="205"/>
    </row>
    <row r="66" spans="1:153" ht="12" customHeight="1" x14ac:dyDescent="0.35">
      <c r="A66" s="58">
        <v>11</v>
      </c>
      <c r="C66" s="103" t="s">
        <v>37</v>
      </c>
      <c r="D66" s="46" t="s">
        <v>29</v>
      </c>
      <c r="E66" s="105">
        <v>5.4470000000000001</v>
      </c>
      <c r="F66" s="105">
        <v>5.673</v>
      </c>
      <c r="G66" s="105">
        <v>5.7869999999999999</v>
      </c>
      <c r="H66" s="105">
        <v>5.99</v>
      </c>
      <c r="I66" s="105">
        <v>5.9180000000000001</v>
      </c>
      <c r="J66" s="105">
        <v>5.9249999999999998</v>
      </c>
      <c r="K66" s="105">
        <v>6.4779999999999998</v>
      </c>
      <c r="L66" s="105">
        <v>6.3380000000000001</v>
      </c>
      <c r="M66" s="105">
        <v>6.8789999999999996</v>
      </c>
      <c r="N66" s="105">
        <v>5.5019999999999998</v>
      </c>
      <c r="O66" s="105">
        <v>5.5659999999999998</v>
      </c>
      <c r="P66" s="105">
        <v>5.556</v>
      </c>
      <c r="Q66" s="105">
        <v>5.2990000000000004</v>
      </c>
      <c r="R66" s="105">
        <v>5.23</v>
      </c>
      <c r="S66" s="105">
        <v>5.2519999999999998</v>
      </c>
      <c r="T66" s="105">
        <v>4.9660000000000002</v>
      </c>
      <c r="U66" s="105">
        <v>4.8360000000000003</v>
      </c>
      <c r="V66" s="105">
        <v>4.8</v>
      </c>
      <c r="W66" s="105">
        <v>4.6420000000000003</v>
      </c>
      <c r="X66" s="105">
        <v>4.5279999999999996</v>
      </c>
      <c r="Y66" s="105">
        <v>4.5410000000000004</v>
      </c>
      <c r="Z66" s="105">
        <v>4.6390000000000002</v>
      </c>
      <c r="AA66" s="105">
        <v>4.62</v>
      </c>
      <c r="AB66" s="105">
        <v>4.45</v>
      </c>
      <c r="AC66" s="105">
        <v>4.2839999999999998</v>
      </c>
      <c r="AD66" s="105">
        <v>4.1509999999999998</v>
      </c>
      <c r="AE66" s="105">
        <v>4.0449999999999999</v>
      </c>
      <c r="AF66" s="105">
        <v>3.907</v>
      </c>
      <c r="AG66" s="105">
        <v>3.9060000000000001</v>
      </c>
      <c r="AH66" s="105">
        <v>3.8879999999999999</v>
      </c>
      <c r="AI66" s="105">
        <v>3.7869999999999999</v>
      </c>
      <c r="AJ66" s="105">
        <v>3.6989999999999998</v>
      </c>
      <c r="AK66" s="105">
        <v>3.5760000000000001</v>
      </c>
      <c r="AL66" s="105">
        <v>3.4820000000000002</v>
      </c>
      <c r="AM66" s="105">
        <v>3.3839999999999999</v>
      </c>
      <c r="AN66" s="105">
        <v>3.2669999999999999</v>
      </c>
      <c r="AO66" s="105">
        <v>3.1440000000000001</v>
      </c>
      <c r="AP66" s="105">
        <v>3.0859999999999999</v>
      </c>
      <c r="AQ66" s="105">
        <v>2.9849999999999999</v>
      </c>
      <c r="AR66" s="105">
        <v>2.863</v>
      </c>
      <c r="AS66" s="105">
        <v>2.7730000000000001</v>
      </c>
      <c r="AT66" s="105">
        <v>2.7250000000000001</v>
      </c>
      <c r="AU66" s="105">
        <v>2.649</v>
      </c>
      <c r="AV66" s="105">
        <v>2.6230000000000002</v>
      </c>
      <c r="AW66" s="105">
        <v>2.593</v>
      </c>
      <c r="AX66" s="105">
        <v>2.6040000000000001</v>
      </c>
      <c r="AY66" s="105">
        <v>2.6070000000000002</v>
      </c>
      <c r="AZ66" s="105">
        <v>2.5680000000000001</v>
      </c>
      <c r="BA66" s="105">
        <v>2.621</v>
      </c>
      <c r="BB66" s="105">
        <v>2.5529999999999999</v>
      </c>
      <c r="BC66" s="105">
        <v>2.4950000000000001</v>
      </c>
      <c r="BD66" s="105">
        <v>2.3759999999999999</v>
      </c>
      <c r="BE66" s="105">
        <v>2.258</v>
      </c>
      <c r="BF66" s="105">
        <v>2.1480000000000001</v>
      </c>
      <c r="BG66" s="105">
        <v>2.1190000000000002</v>
      </c>
      <c r="BH66" s="105">
        <v>2.1880000000000002</v>
      </c>
      <c r="BI66" s="105">
        <v>2.2200000000000002</v>
      </c>
      <c r="BJ66" s="105">
        <v>2.274</v>
      </c>
      <c r="BK66" s="105">
        <v>2.2269999999999999</v>
      </c>
      <c r="BL66" s="105">
        <v>2.0990000000000002</v>
      </c>
      <c r="BM66" s="24">
        <v>2.0390000000000001</v>
      </c>
      <c r="BN66" s="24">
        <v>2.2370000000000001</v>
      </c>
      <c r="BO66" s="24">
        <v>2.782</v>
      </c>
      <c r="BP66" s="24">
        <v>3.4159999999999999</v>
      </c>
      <c r="BQ66" s="24">
        <v>4.1769999999999996</v>
      </c>
      <c r="BR66" s="24">
        <v>4.8860000000000001</v>
      </c>
      <c r="BS66" s="24">
        <v>5.1059999999999999</v>
      </c>
      <c r="BT66" s="24">
        <v>5.4740000000000002</v>
      </c>
      <c r="BU66" s="24">
        <v>5.1059999999999999</v>
      </c>
      <c r="BV66" s="24">
        <v>4.8579999999999997</v>
      </c>
      <c r="BW66" s="24">
        <v>4.859</v>
      </c>
      <c r="BX66" s="203">
        <v>4.6070000000000002</v>
      </c>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5"/>
      <c r="EM66" s="205"/>
      <c r="EN66" s="205"/>
      <c r="EO66" s="205"/>
      <c r="EP66" s="205"/>
      <c r="EQ66" s="205"/>
      <c r="ER66" s="205"/>
      <c r="ES66" s="205"/>
      <c r="ET66" s="205"/>
      <c r="EU66" s="205"/>
      <c r="EV66" s="205"/>
      <c r="EW66" s="205"/>
    </row>
    <row r="67" spans="1:153" ht="12" customHeight="1" x14ac:dyDescent="0.35">
      <c r="A67" s="58">
        <v>12</v>
      </c>
      <c r="C67" s="103" t="s">
        <v>38</v>
      </c>
      <c r="D67" s="46" t="s">
        <v>29</v>
      </c>
      <c r="E67" s="105">
        <v>6.2720000000000002</v>
      </c>
      <c r="F67" s="105">
        <v>6.4429999999999996</v>
      </c>
      <c r="G67" s="105">
        <v>6.548</v>
      </c>
      <c r="H67" s="105">
        <v>6.319</v>
      </c>
      <c r="I67" s="105">
        <v>6.0860000000000003</v>
      </c>
      <c r="J67" s="105">
        <v>6.1449999999999996</v>
      </c>
      <c r="K67" s="105">
        <v>6.5419999999999998</v>
      </c>
      <c r="L67" s="105">
        <v>4.633</v>
      </c>
      <c r="M67" s="105">
        <v>3.4060000000000001</v>
      </c>
      <c r="N67" s="105">
        <v>3.46</v>
      </c>
      <c r="O67" s="105">
        <v>3.7509999999999999</v>
      </c>
      <c r="P67" s="105">
        <v>3.9620000000000002</v>
      </c>
      <c r="Q67" s="105">
        <v>4.0199999999999996</v>
      </c>
      <c r="R67" s="105">
        <v>3.984</v>
      </c>
      <c r="S67" s="105">
        <v>4.1630000000000003</v>
      </c>
      <c r="T67" s="105">
        <v>3.996</v>
      </c>
      <c r="U67" s="105">
        <v>3.8460000000000001</v>
      </c>
      <c r="V67" s="105">
        <v>3.8119999999999998</v>
      </c>
      <c r="W67" s="105">
        <v>3.9590000000000001</v>
      </c>
      <c r="X67" s="105">
        <v>3.8140000000000001</v>
      </c>
      <c r="Y67" s="105">
        <v>3.8559999999999999</v>
      </c>
      <c r="Z67" s="105">
        <v>3.9849999999999999</v>
      </c>
      <c r="AA67" s="105">
        <v>4.1399999999999997</v>
      </c>
      <c r="AB67" s="105">
        <v>4.0949999999999998</v>
      </c>
      <c r="AC67" s="105">
        <v>4.1020000000000003</v>
      </c>
      <c r="AD67" s="105">
        <v>4.0170000000000003</v>
      </c>
      <c r="AE67" s="105">
        <v>3.9340000000000002</v>
      </c>
      <c r="AF67" s="105">
        <v>3.9060000000000001</v>
      </c>
      <c r="AG67" s="105">
        <v>3.8759999999999999</v>
      </c>
      <c r="AH67" s="105">
        <v>3.927</v>
      </c>
      <c r="AI67" s="105">
        <v>3.7610000000000001</v>
      </c>
      <c r="AJ67" s="105">
        <v>3.6829999999999998</v>
      </c>
      <c r="AK67" s="105">
        <v>3.4929999999999999</v>
      </c>
      <c r="AL67" s="105">
        <v>3.331</v>
      </c>
      <c r="AM67" s="105">
        <v>3.294</v>
      </c>
      <c r="AN67" s="105">
        <v>3.2989999999999999</v>
      </c>
      <c r="AO67" s="105">
        <v>3.1139999999999999</v>
      </c>
      <c r="AP67" s="105">
        <v>3.0339999999999998</v>
      </c>
      <c r="AQ67" s="105">
        <v>2.855</v>
      </c>
      <c r="AR67" s="105">
        <v>2.698</v>
      </c>
      <c r="AS67" s="105">
        <v>2.8540000000000001</v>
      </c>
      <c r="AT67" s="105">
        <v>2.7770000000000001</v>
      </c>
      <c r="AU67" s="105">
        <v>2.6659999999999999</v>
      </c>
      <c r="AV67" s="105">
        <v>2.8780000000000001</v>
      </c>
      <c r="AW67" s="105">
        <v>2.88</v>
      </c>
      <c r="AX67" s="105">
        <v>2.863</v>
      </c>
      <c r="AY67" s="105">
        <v>2.9969999999999999</v>
      </c>
      <c r="AZ67" s="105">
        <v>2.911</v>
      </c>
      <c r="BA67" s="105">
        <v>3.0739999999999998</v>
      </c>
      <c r="BB67" s="105">
        <v>2.8969999999999998</v>
      </c>
      <c r="BC67" s="105">
        <v>2.89</v>
      </c>
      <c r="BD67" s="105">
        <v>2.8610000000000002</v>
      </c>
      <c r="BE67" s="105">
        <v>2.54</v>
      </c>
      <c r="BF67" s="105">
        <v>2.2839999999999998</v>
      </c>
      <c r="BG67" s="105">
        <v>2.3319999999999999</v>
      </c>
      <c r="BH67" s="105">
        <v>2.4430000000000001</v>
      </c>
      <c r="BI67" s="105">
        <v>2.7589999999999999</v>
      </c>
      <c r="BJ67" s="105">
        <v>2.5830000000000002</v>
      </c>
      <c r="BK67" s="105">
        <v>2.706</v>
      </c>
      <c r="BL67" s="105">
        <v>2.528</v>
      </c>
      <c r="BM67" s="24">
        <v>2.742</v>
      </c>
      <c r="BN67" s="24">
        <v>3.399</v>
      </c>
      <c r="BO67" s="24">
        <v>3.6640000000000001</v>
      </c>
      <c r="BP67" s="24">
        <v>4.8109999999999999</v>
      </c>
      <c r="BQ67" s="24">
        <v>5.4530000000000003</v>
      </c>
      <c r="BR67" s="24">
        <v>5.819</v>
      </c>
      <c r="BS67" s="24">
        <v>6.3490000000000002</v>
      </c>
      <c r="BT67" s="24">
        <v>6.6580000000000004</v>
      </c>
      <c r="BU67" s="24">
        <v>6.4089999999999998</v>
      </c>
      <c r="BV67" s="24">
        <v>6.7329999999999997</v>
      </c>
      <c r="BW67" s="24">
        <v>6.5010000000000003</v>
      </c>
      <c r="BX67" s="203">
        <v>6.6219999999999999</v>
      </c>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5"/>
      <c r="EM67" s="205"/>
      <c r="EN67" s="205"/>
      <c r="EO67" s="205"/>
      <c r="EP67" s="205"/>
      <c r="EQ67" s="205"/>
      <c r="ER67" s="205"/>
      <c r="ES67" s="205"/>
      <c r="ET67" s="205"/>
      <c r="EU67" s="205"/>
      <c r="EV67" s="205"/>
      <c r="EW67" s="205"/>
    </row>
    <row r="68" spans="1:153" ht="12" customHeight="1" x14ac:dyDescent="0.35">
      <c r="A68" s="52">
        <v>13</v>
      </c>
      <c r="B68" s="201"/>
      <c r="C68" s="215" t="s">
        <v>39</v>
      </c>
      <c r="D68" s="195" t="s">
        <v>29</v>
      </c>
      <c r="E68" s="214">
        <v>5.8710000000000004</v>
      </c>
      <c r="F68" s="214">
        <v>6.0510000000000002</v>
      </c>
      <c r="G68" s="214">
        <v>6.1559999999999997</v>
      </c>
      <c r="H68" s="214">
        <v>6.181</v>
      </c>
      <c r="I68" s="214">
        <v>6.0220000000000002</v>
      </c>
      <c r="J68" s="214">
        <v>6.04</v>
      </c>
      <c r="K68" s="214">
        <v>6.516</v>
      </c>
      <c r="L68" s="214">
        <v>5.23</v>
      </c>
      <c r="M68" s="214">
        <v>4.8840000000000003</v>
      </c>
      <c r="N68" s="214">
        <v>4.5259999999999998</v>
      </c>
      <c r="O68" s="214">
        <v>4.5949999999999998</v>
      </c>
      <c r="P68" s="214">
        <v>4.51</v>
      </c>
      <c r="Q68" s="214">
        <v>4.3879999999999999</v>
      </c>
      <c r="R68" s="214">
        <v>4.3940000000000001</v>
      </c>
      <c r="S68" s="214">
        <v>4.5659999999999998</v>
      </c>
      <c r="T68" s="214">
        <v>4.4050000000000002</v>
      </c>
      <c r="U68" s="214">
        <v>4.3109999999999999</v>
      </c>
      <c r="V68" s="214">
        <v>4.343</v>
      </c>
      <c r="W68" s="214">
        <v>4.2889999999999997</v>
      </c>
      <c r="X68" s="214">
        <v>4.1109999999999998</v>
      </c>
      <c r="Y68" s="214">
        <v>4.2069999999999999</v>
      </c>
      <c r="Z68" s="214">
        <v>4.3259999999999996</v>
      </c>
      <c r="AA68" s="214">
        <v>4.38</v>
      </c>
      <c r="AB68" s="214">
        <v>4.2779999999999996</v>
      </c>
      <c r="AC68" s="214">
        <v>4.2119999999999997</v>
      </c>
      <c r="AD68" s="214">
        <v>4.1020000000000003</v>
      </c>
      <c r="AE68" s="214">
        <v>4.0049999999999999</v>
      </c>
      <c r="AF68" s="214">
        <v>3.9060000000000001</v>
      </c>
      <c r="AG68" s="214">
        <v>3.8969999999999998</v>
      </c>
      <c r="AH68" s="214">
        <v>3.899</v>
      </c>
      <c r="AI68" s="214">
        <v>3.78</v>
      </c>
      <c r="AJ68" s="214">
        <v>3.6960000000000002</v>
      </c>
      <c r="AK68" s="214">
        <v>3.5550000000000002</v>
      </c>
      <c r="AL68" s="214">
        <v>3.4350000000000001</v>
      </c>
      <c r="AM68" s="214">
        <v>3.3580000000000001</v>
      </c>
      <c r="AN68" s="214">
        <v>3.274</v>
      </c>
      <c r="AO68" s="214">
        <v>3.1349999999999998</v>
      </c>
      <c r="AP68" s="214">
        <v>3.0739999999999998</v>
      </c>
      <c r="AQ68" s="214">
        <v>2.9540000000000002</v>
      </c>
      <c r="AR68" s="214">
        <v>2.819</v>
      </c>
      <c r="AS68" s="214">
        <v>2.7890000000000001</v>
      </c>
      <c r="AT68" s="214">
        <v>2.7330000000000001</v>
      </c>
      <c r="AU68" s="214">
        <v>2.6509999999999998</v>
      </c>
      <c r="AV68" s="214">
        <v>2.6560000000000001</v>
      </c>
      <c r="AW68" s="214">
        <v>2.6240000000000001</v>
      </c>
      <c r="AX68" s="214">
        <v>2.6280000000000001</v>
      </c>
      <c r="AY68" s="214">
        <v>2.645</v>
      </c>
      <c r="AZ68" s="214">
        <v>2.6040000000000001</v>
      </c>
      <c r="BA68" s="214">
        <v>2.66</v>
      </c>
      <c r="BB68" s="214">
        <v>2.5819999999999999</v>
      </c>
      <c r="BC68" s="214">
        <v>2.532</v>
      </c>
      <c r="BD68" s="214">
        <v>2.4169999999999998</v>
      </c>
      <c r="BE68" s="214">
        <v>2.282</v>
      </c>
      <c r="BF68" s="214">
        <v>2.1619999999999999</v>
      </c>
      <c r="BG68" s="214">
        <v>2.1360000000000001</v>
      </c>
      <c r="BH68" s="214">
        <v>2.2080000000000002</v>
      </c>
      <c r="BI68" s="214">
        <v>2.2610000000000001</v>
      </c>
      <c r="BJ68" s="214">
        <v>2.2970000000000002</v>
      </c>
      <c r="BK68" s="214">
        <v>2.258</v>
      </c>
      <c r="BL68" s="214">
        <v>2.1259999999999999</v>
      </c>
      <c r="BM68" s="165">
        <v>2.0790000000000002</v>
      </c>
      <c r="BN68" s="165">
        <v>2.286</v>
      </c>
      <c r="BO68" s="165">
        <v>2.8239999999999998</v>
      </c>
      <c r="BP68" s="165">
        <v>3.4980000000000002</v>
      </c>
      <c r="BQ68" s="165">
        <v>4.3929999999999998</v>
      </c>
      <c r="BR68" s="165">
        <v>5.0570000000000004</v>
      </c>
      <c r="BS68" s="165">
        <v>5.2370000000000001</v>
      </c>
      <c r="BT68" s="165">
        <v>5.6929999999999996</v>
      </c>
      <c r="BU68" s="165">
        <v>5.2409999999999997</v>
      </c>
      <c r="BV68" s="165">
        <v>4.9720000000000004</v>
      </c>
      <c r="BW68" s="165">
        <v>4.952</v>
      </c>
      <c r="BX68" s="207">
        <v>4.7169999999999996</v>
      </c>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5"/>
      <c r="EM68" s="205"/>
      <c r="EN68" s="205"/>
      <c r="EO68" s="205"/>
      <c r="EP68" s="205"/>
      <c r="EQ68" s="205"/>
      <c r="ER68" s="205"/>
      <c r="ES68" s="205"/>
      <c r="ET68" s="205"/>
      <c r="EU68" s="205"/>
      <c r="EV68" s="205"/>
      <c r="EW68" s="205"/>
    </row>
    <row r="69" spans="1:153" ht="12" customHeight="1" x14ac:dyDescent="0.35">
      <c r="A69" s="58"/>
      <c r="C69" s="60"/>
      <c r="D69" s="102"/>
      <c r="E69" s="105"/>
      <c r="F69" s="105"/>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24"/>
      <c r="BN69" s="24"/>
      <c r="BO69" s="24"/>
      <c r="BP69" s="24"/>
      <c r="BQ69" s="24"/>
      <c r="BR69" s="24"/>
      <c r="BS69" s="24"/>
      <c r="BT69" s="24"/>
      <c r="BU69" s="24"/>
      <c r="BV69" s="24"/>
      <c r="BW69" s="24"/>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5"/>
      <c r="EM69" s="205"/>
      <c r="EN69" s="205"/>
      <c r="EO69" s="205"/>
      <c r="EP69" s="205"/>
      <c r="EQ69" s="205"/>
      <c r="ER69" s="205"/>
      <c r="ES69" s="205"/>
      <c r="ET69" s="205"/>
      <c r="EU69" s="205"/>
      <c r="EV69" s="205"/>
      <c r="EW69" s="205"/>
    </row>
    <row r="70" spans="1:153" ht="12" customHeight="1" x14ac:dyDescent="0.35">
      <c r="A70" s="58"/>
      <c r="C70" s="102" t="s">
        <v>30</v>
      </c>
      <c r="D70" s="102"/>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24"/>
      <c r="BN70" s="24"/>
      <c r="BO70" s="24"/>
      <c r="BP70" s="24"/>
      <c r="BQ70" s="24"/>
      <c r="BR70" s="24"/>
      <c r="BS70" s="24"/>
      <c r="BT70" s="24"/>
      <c r="BU70" s="24"/>
      <c r="BV70" s="24"/>
      <c r="BW70" s="24"/>
      <c r="BX70" s="203"/>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5"/>
      <c r="EM70" s="205"/>
      <c r="EN70" s="205"/>
      <c r="EO70" s="205"/>
      <c r="EP70" s="205"/>
      <c r="EQ70" s="205"/>
      <c r="ER70" s="205"/>
      <c r="ES70" s="205"/>
      <c r="ET70" s="205"/>
      <c r="EU70" s="205"/>
      <c r="EV70" s="205"/>
      <c r="EW70" s="205"/>
    </row>
    <row r="71" spans="1:153" ht="12" customHeight="1" x14ac:dyDescent="0.35">
      <c r="A71" s="58">
        <v>14</v>
      </c>
      <c r="C71" s="103" t="s">
        <v>37</v>
      </c>
      <c r="D71" s="46" t="s">
        <v>29</v>
      </c>
      <c r="E71" s="105">
        <v>5.5369999999999999</v>
      </c>
      <c r="F71" s="105">
        <v>5.2690000000000001</v>
      </c>
      <c r="G71" s="105">
        <v>5.3319999999999999</v>
      </c>
      <c r="H71" s="105">
        <v>5.4009999999999998</v>
      </c>
      <c r="I71" s="105">
        <v>5.49</v>
      </c>
      <c r="J71" s="105">
        <v>5.5469999999999997</v>
      </c>
      <c r="K71" s="105">
        <v>5.6479999999999997</v>
      </c>
      <c r="L71" s="105">
        <v>5.649</v>
      </c>
      <c r="M71" s="105">
        <v>5.6390000000000002</v>
      </c>
      <c r="N71" s="105">
        <v>5.6429999999999998</v>
      </c>
      <c r="O71" s="105">
        <v>5.6319999999999997</v>
      </c>
      <c r="P71" s="105">
        <v>5.6120000000000001</v>
      </c>
      <c r="Q71" s="105">
        <v>5.5629999999999997</v>
      </c>
      <c r="R71" s="105">
        <v>5.484</v>
      </c>
      <c r="S71" s="105">
        <v>5.4939999999999998</v>
      </c>
      <c r="T71" s="105">
        <v>5.407</v>
      </c>
      <c r="U71" s="105">
        <v>5.3760000000000003</v>
      </c>
      <c r="V71" s="105">
        <v>5.3339999999999996</v>
      </c>
      <c r="W71" s="105">
        <v>5.2050000000000001</v>
      </c>
      <c r="X71" s="105">
        <v>5.1070000000000002</v>
      </c>
      <c r="Y71" s="105">
        <v>5.0229999999999997</v>
      </c>
      <c r="Z71" s="105">
        <v>4.9290000000000003</v>
      </c>
      <c r="AA71" s="105">
        <v>4.8600000000000003</v>
      </c>
      <c r="AB71" s="105">
        <v>4.7610000000000001</v>
      </c>
      <c r="AC71" s="105">
        <v>4.6619999999999999</v>
      </c>
      <c r="AD71" s="105">
        <v>4.5220000000000002</v>
      </c>
      <c r="AE71" s="105">
        <v>4.3899999999999997</v>
      </c>
      <c r="AF71" s="105">
        <v>4.2210000000000001</v>
      </c>
      <c r="AG71" s="105">
        <v>4.1660000000000004</v>
      </c>
      <c r="AH71" s="105">
        <v>4.0670000000000002</v>
      </c>
      <c r="AI71" s="105">
        <v>3.972</v>
      </c>
      <c r="AJ71" s="105">
        <v>3.903</v>
      </c>
      <c r="AK71" s="105">
        <v>3.83</v>
      </c>
      <c r="AL71" s="105">
        <v>3.7370000000000001</v>
      </c>
      <c r="AM71" s="105">
        <v>3.649</v>
      </c>
      <c r="AN71" s="105">
        <v>3.56</v>
      </c>
      <c r="AO71" s="105">
        <v>3.4729999999999999</v>
      </c>
      <c r="AP71" s="105">
        <v>3.476</v>
      </c>
      <c r="AQ71" s="105">
        <v>3.403</v>
      </c>
      <c r="AR71" s="105">
        <v>3.3180000000000001</v>
      </c>
      <c r="AS71" s="105">
        <v>3.2509999999999999</v>
      </c>
      <c r="AT71" s="105">
        <v>3.18</v>
      </c>
      <c r="AU71" s="105">
        <v>3.0779999999999998</v>
      </c>
      <c r="AV71" s="105">
        <v>3.0070000000000001</v>
      </c>
      <c r="AW71" s="105">
        <v>2.9670000000000001</v>
      </c>
      <c r="AX71" s="105">
        <v>2.9119999999999999</v>
      </c>
      <c r="AY71" s="105">
        <v>2.8570000000000002</v>
      </c>
      <c r="AZ71" s="105">
        <v>2.79</v>
      </c>
      <c r="BA71" s="105">
        <v>2.7690000000000001</v>
      </c>
      <c r="BB71" s="105">
        <v>2.7250000000000001</v>
      </c>
      <c r="BC71" s="105">
        <v>2.7069999999999999</v>
      </c>
      <c r="BD71" s="105">
        <v>2.6819999999999999</v>
      </c>
      <c r="BE71" s="105">
        <v>2.6379999999999999</v>
      </c>
      <c r="BF71" s="105">
        <v>2.6070000000000002</v>
      </c>
      <c r="BG71" s="105">
        <v>2.5720000000000001</v>
      </c>
      <c r="BH71" s="105">
        <v>2.5489999999999999</v>
      </c>
      <c r="BI71" s="105">
        <v>2.5</v>
      </c>
      <c r="BJ71" s="105">
        <v>2.4729999999999999</v>
      </c>
      <c r="BK71" s="105">
        <v>2.4260000000000002</v>
      </c>
      <c r="BL71" s="105">
        <v>2.3959999999999999</v>
      </c>
      <c r="BM71" s="24">
        <v>2.3580000000000001</v>
      </c>
      <c r="BN71" s="24">
        <v>2.3460000000000001</v>
      </c>
      <c r="BO71" s="24">
        <v>2.3980000000000001</v>
      </c>
      <c r="BP71" s="24">
        <v>2.512</v>
      </c>
      <c r="BQ71" s="24">
        <v>2.6360000000000001</v>
      </c>
      <c r="BR71" s="24">
        <v>2.7949999999999999</v>
      </c>
      <c r="BS71" s="24">
        <v>2.9729999999999999</v>
      </c>
      <c r="BT71" s="24">
        <v>3.1960000000000002</v>
      </c>
      <c r="BU71" s="24">
        <v>3.3620000000000001</v>
      </c>
      <c r="BV71" s="24">
        <v>3.53</v>
      </c>
      <c r="BW71" s="24">
        <v>3.653</v>
      </c>
      <c r="BX71" s="203">
        <v>3.75</v>
      </c>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5"/>
      <c r="EM71" s="205"/>
      <c r="EN71" s="205"/>
      <c r="EO71" s="205"/>
      <c r="EP71" s="205"/>
      <c r="EQ71" s="205"/>
      <c r="ER71" s="205"/>
      <c r="ES71" s="205"/>
      <c r="ET71" s="205"/>
      <c r="EU71" s="205"/>
      <c r="EV71" s="205"/>
      <c r="EW71" s="205"/>
    </row>
    <row r="72" spans="1:153" ht="12" customHeight="1" x14ac:dyDescent="0.35">
      <c r="A72" s="58">
        <v>15</v>
      </c>
      <c r="C72" s="103" t="s">
        <v>38</v>
      </c>
      <c r="D72" s="46" t="s">
        <v>29</v>
      </c>
      <c r="E72" s="105">
        <v>6.532</v>
      </c>
      <c r="F72" s="105">
        <v>6.71</v>
      </c>
      <c r="G72" s="105">
        <v>6.944</v>
      </c>
      <c r="H72" s="105">
        <v>6.8769999999999998</v>
      </c>
      <c r="I72" s="105">
        <v>6.4930000000000003</v>
      </c>
      <c r="J72" s="105">
        <v>6.2709999999999999</v>
      </c>
      <c r="K72" s="105">
        <v>6.3150000000000004</v>
      </c>
      <c r="L72" s="105">
        <v>4.4279999999999999</v>
      </c>
      <c r="M72" s="105">
        <v>3.0249999999999999</v>
      </c>
      <c r="N72" s="105">
        <v>2.7130000000000001</v>
      </c>
      <c r="O72" s="105">
        <v>2.7679999999999998</v>
      </c>
      <c r="P72" s="105">
        <v>2.835</v>
      </c>
      <c r="Q72" s="105">
        <v>2.899</v>
      </c>
      <c r="R72" s="105">
        <v>2.8370000000000002</v>
      </c>
      <c r="S72" s="105">
        <v>2.8839999999999999</v>
      </c>
      <c r="T72" s="105">
        <v>2.9039999999999999</v>
      </c>
      <c r="U72" s="105">
        <v>2.9350000000000001</v>
      </c>
      <c r="V72" s="105">
        <v>2.8180000000000001</v>
      </c>
      <c r="W72" s="105">
        <v>2.8450000000000002</v>
      </c>
      <c r="X72" s="105">
        <v>2.8730000000000002</v>
      </c>
      <c r="Y72" s="105">
        <v>3.0059999999999998</v>
      </c>
      <c r="Z72" s="105">
        <v>3.05</v>
      </c>
      <c r="AA72" s="105">
        <v>3.07</v>
      </c>
      <c r="AB72" s="105">
        <v>3.149</v>
      </c>
      <c r="AC72" s="105">
        <v>3.1520000000000001</v>
      </c>
      <c r="AD72" s="105">
        <v>3.1619999999999999</v>
      </c>
      <c r="AE72" s="105">
        <v>3.1739999999999999</v>
      </c>
      <c r="AF72" s="105">
        <v>3.214</v>
      </c>
      <c r="AG72" s="105">
        <v>3.2010000000000001</v>
      </c>
      <c r="AH72" s="105">
        <v>3.2040000000000002</v>
      </c>
      <c r="AI72" s="105">
        <v>3.2050000000000001</v>
      </c>
      <c r="AJ72" s="105">
        <v>3.1819999999999999</v>
      </c>
      <c r="AK72" s="105">
        <v>3.177</v>
      </c>
      <c r="AL72" s="105">
        <v>3.17</v>
      </c>
      <c r="AM72" s="105">
        <v>3.113</v>
      </c>
      <c r="AN72" s="105">
        <v>3.101</v>
      </c>
      <c r="AO72" s="105">
        <v>3.113</v>
      </c>
      <c r="AP72" s="105">
        <v>3.0880000000000001</v>
      </c>
      <c r="AQ72" s="105">
        <v>2.867</v>
      </c>
      <c r="AR72" s="105">
        <v>2.8279999999999998</v>
      </c>
      <c r="AS72" s="105">
        <v>2.8090000000000002</v>
      </c>
      <c r="AT72" s="105">
        <v>2.8860000000000001</v>
      </c>
      <c r="AU72" s="105">
        <v>2.8660000000000001</v>
      </c>
      <c r="AV72" s="105">
        <v>3.0059999999999998</v>
      </c>
      <c r="AW72" s="105">
        <v>3.0619999999999998</v>
      </c>
      <c r="AX72" s="105">
        <v>3.0680000000000001</v>
      </c>
      <c r="AY72" s="105">
        <v>3.2240000000000002</v>
      </c>
      <c r="AZ72" s="105">
        <v>3.2949999999999999</v>
      </c>
      <c r="BA72" s="105">
        <v>3.2789999999999999</v>
      </c>
      <c r="BB72" s="105">
        <v>3.2690000000000001</v>
      </c>
      <c r="BC72" s="105">
        <v>3.2469999999999999</v>
      </c>
      <c r="BD72" s="105">
        <v>3.238</v>
      </c>
      <c r="BE72" s="105">
        <v>3.1280000000000001</v>
      </c>
      <c r="BF72" s="105">
        <v>2.6829999999999998</v>
      </c>
      <c r="BG72" s="105">
        <v>2.6240000000000001</v>
      </c>
      <c r="BH72" s="105">
        <v>2.59</v>
      </c>
      <c r="BI72" s="105">
        <v>2.5939999999999999</v>
      </c>
      <c r="BJ72" s="105">
        <v>2.597</v>
      </c>
      <c r="BK72" s="105">
        <v>2.609</v>
      </c>
      <c r="BL72" s="105">
        <v>2.6339999999999999</v>
      </c>
      <c r="BM72" s="24">
        <v>2.9220000000000002</v>
      </c>
      <c r="BN72" s="24">
        <v>3.3690000000000002</v>
      </c>
      <c r="BO72" s="24">
        <v>4.0510000000000002</v>
      </c>
      <c r="BP72" s="24">
        <v>5.149</v>
      </c>
      <c r="BQ72" s="24">
        <v>6.0830000000000002</v>
      </c>
      <c r="BR72" s="24">
        <v>6.6159999999999997</v>
      </c>
      <c r="BS72" s="24">
        <v>7.1609999999999996</v>
      </c>
      <c r="BT72" s="24">
        <v>7.24</v>
      </c>
      <c r="BU72" s="24">
        <v>7.2140000000000004</v>
      </c>
      <c r="BV72" s="24">
        <v>7.2169999999999996</v>
      </c>
      <c r="BW72" s="24">
        <v>7.0309999999999997</v>
      </c>
      <c r="BX72" s="203">
        <v>6.82</v>
      </c>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5"/>
      <c r="EM72" s="205"/>
      <c r="EN72" s="205"/>
      <c r="EO72" s="205"/>
      <c r="EP72" s="205"/>
      <c r="EQ72" s="205"/>
      <c r="ER72" s="205"/>
      <c r="ES72" s="205"/>
      <c r="ET72" s="205"/>
      <c r="EU72" s="205"/>
      <c r="EV72" s="205"/>
      <c r="EW72" s="205"/>
    </row>
    <row r="73" spans="1:153" ht="12" customHeight="1" x14ac:dyDescent="0.35">
      <c r="A73" s="52">
        <v>16</v>
      </c>
      <c r="B73" s="201"/>
      <c r="C73" s="215" t="s">
        <v>39</v>
      </c>
      <c r="D73" s="195" t="s">
        <v>29</v>
      </c>
      <c r="E73" s="214">
        <v>6.1950000000000003</v>
      </c>
      <c r="F73" s="214">
        <v>6.2080000000000002</v>
      </c>
      <c r="G73" s="214">
        <v>6.3639999999999999</v>
      </c>
      <c r="H73" s="214">
        <v>6.35</v>
      </c>
      <c r="I73" s="214">
        <v>6.141</v>
      </c>
      <c r="J73" s="214">
        <v>6.016</v>
      </c>
      <c r="K73" s="214">
        <v>6.09</v>
      </c>
      <c r="L73" s="214">
        <v>4.8099999999999996</v>
      </c>
      <c r="M73" s="214">
        <v>3.7709999999999999</v>
      </c>
      <c r="N73" s="214">
        <v>3.4830000000000001</v>
      </c>
      <c r="O73" s="214">
        <v>3.452</v>
      </c>
      <c r="P73" s="214">
        <v>3.4380000000000002</v>
      </c>
      <c r="Q73" s="214">
        <v>3.444</v>
      </c>
      <c r="R73" s="214">
        <v>3.3439999999999999</v>
      </c>
      <c r="S73" s="214">
        <v>3.3530000000000002</v>
      </c>
      <c r="T73" s="214">
        <v>3.3250000000000002</v>
      </c>
      <c r="U73" s="214">
        <v>3.3239999999999998</v>
      </c>
      <c r="V73" s="214">
        <v>3.1859999999999999</v>
      </c>
      <c r="W73" s="214">
        <v>3.1859999999999999</v>
      </c>
      <c r="X73" s="214">
        <v>3.181</v>
      </c>
      <c r="Y73" s="214">
        <v>3.2789999999999999</v>
      </c>
      <c r="Z73" s="214">
        <v>3.2970000000000002</v>
      </c>
      <c r="AA73" s="214">
        <v>3.3</v>
      </c>
      <c r="AB73" s="214">
        <v>3.36</v>
      </c>
      <c r="AC73" s="214">
        <v>3.3530000000000002</v>
      </c>
      <c r="AD73" s="214">
        <v>3.3479999999999999</v>
      </c>
      <c r="AE73" s="214">
        <v>3.3519999999999999</v>
      </c>
      <c r="AF73" s="214">
        <v>3.379</v>
      </c>
      <c r="AG73" s="214">
        <v>3.375</v>
      </c>
      <c r="AH73" s="214">
        <v>3.3759999999999999</v>
      </c>
      <c r="AI73" s="214">
        <v>3.37</v>
      </c>
      <c r="AJ73" s="214">
        <v>3.3540000000000001</v>
      </c>
      <c r="AK73" s="214">
        <v>3.339</v>
      </c>
      <c r="AL73" s="214">
        <v>3.3220000000000001</v>
      </c>
      <c r="AM73" s="214">
        <v>3.2709999999999999</v>
      </c>
      <c r="AN73" s="214">
        <v>3.2410000000000001</v>
      </c>
      <c r="AO73" s="214">
        <v>3.2309999999999999</v>
      </c>
      <c r="AP73" s="214">
        <v>3.222</v>
      </c>
      <c r="AQ73" s="214">
        <v>3.0539999999999998</v>
      </c>
      <c r="AR73" s="214">
        <v>3.0070000000000001</v>
      </c>
      <c r="AS73" s="214">
        <v>2.976</v>
      </c>
      <c r="AT73" s="214">
        <v>3.004</v>
      </c>
      <c r="AU73" s="214">
        <v>2.9540000000000002</v>
      </c>
      <c r="AV73" s="214">
        <v>3.0070000000000001</v>
      </c>
      <c r="AW73" s="214">
        <v>3.0209999999999999</v>
      </c>
      <c r="AX73" s="214">
        <v>2.996</v>
      </c>
      <c r="AY73" s="214">
        <v>3.0409999999999999</v>
      </c>
      <c r="AZ73" s="214">
        <v>3.0339999999999998</v>
      </c>
      <c r="BA73" s="214">
        <v>3.0019999999999998</v>
      </c>
      <c r="BB73" s="214">
        <v>2.9609999999999999</v>
      </c>
      <c r="BC73" s="214">
        <v>2.93</v>
      </c>
      <c r="BD73" s="214">
        <v>2.903</v>
      </c>
      <c r="BE73" s="214">
        <v>2.8260000000000001</v>
      </c>
      <c r="BF73" s="214">
        <v>2.6360000000000001</v>
      </c>
      <c r="BG73" s="214">
        <v>2.5910000000000002</v>
      </c>
      <c r="BH73" s="214">
        <v>2.5630000000000002</v>
      </c>
      <c r="BI73" s="214">
        <v>2.532</v>
      </c>
      <c r="BJ73" s="214">
        <v>2.5110000000000001</v>
      </c>
      <c r="BK73" s="214">
        <v>2.484</v>
      </c>
      <c r="BL73" s="214">
        <v>2.4660000000000002</v>
      </c>
      <c r="BM73" s="165">
        <v>2.5179999999999998</v>
      </c>
      <c r="BN73" s="165">
        <v>2.6179999999999999</v>
      </c>
      <c r="BO73" s="165">
        <v>2.8050000000000002</v>
      </c>
      <c r="BP73" s="165">
        <v>3.1219999999999999</v>
      </c>
      <c r="BQ73" s="165">
        <v>3.4020000000000001</v>
      </c>
      <c r="BR73" s="165">
        <v>3.6280000000000001</v>
      </c>
      <c r="BS73" s="165">
        <v>3.855</v>
      </c>
      <c r="BT73" s="165">
        <v>4.0419999999999998</v>
      </c>
      <c r="BU73" s="165">
        <v>4.1529999999999996</v>
      </c>
      <c r="BV73" s="165">
        <v>4.2489999999999997</v>
      </c>
      <c r="BW73" s="165">
        <v>4.29</v>
      </c>
      <c r="BX73" s="207">
        <v>4.3040000000000003</v>
      </c>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5"/>
      <c r="EM73" s="205"/>
      <c r="EN73" s="205"/>
      <c r="EO73" s="205"/>
      <c r="EP73" s="205"/>
      <c r="EQ73" s="205"/>
      <c r="ER73" s="205"/>
      <c r="ES73" s="205"/>
      <c r="ET73" s="205"/>
      <c r="EU73" s="205"/>
      <c r="EV73" s="205"/>
      <c r="EW73" s="205"/>
    </row>
    <row r="74" spans="1:153" ht="12" customHeight="1" x14ac:dyDescent="0.35">
      <c r="A74" s="58"/>
      <c r="C74" s="60"/>
      <c r="D74" s="46"/>
      <c r="BM74" s="24"/>
      <c r="BN74" s="24"/>
      <c r="BO74" s="24"/>
      <c r="BP74" s="24"/>
      <c r="BQ74" s="24"/>
      <c r="BR74" s="24"/>
      <c r="BS74" s="24"/>
      <c r="BT74" s="24"/>
      <c r="BU74" s="24"/>
      <c r="BV74" s="24"/>
      <c r="BW74" s="24"/>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5"/>
      <c r="EM74" s="205"/>
      <c r="EN74" s="205"/>
      <c r="EO74" s="205"/>
      <c r="EP74" s="205"/>
      <c r="EQ74" s="205"/>
      <c r="ER74" s="205"/>
      <c r="ES74" s="205"/>
      <c r="ET74" s="205"/>
      <c r="EU74" s="205"/>
      <c r="EV74" s="205"/>
      <c r="EW74" s="205"/>
    </row>
    <row r="75" spans="1:153" ht="12" customHeight="1" x14ac:dyDescent="0.35">
      <c r="A75" s="52" t="s">
        <v>26</v>
      </c>
      <c r="C75" s="65" t="s">
        <v>173</v>
      </c>
      <c r="D75" s="9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24"/>
      <c r="BN75" s="24"/>
      <c r="BO75" s="24"/>
      <c r="BP75" s="24"/>
      <c r="BQ75" s="24"/>
      <c r="BR75" s="24"/>
      <c r="BS75" s="24"/>
      <c r="BT75" s="24"/>
      <c r="BU75" s="24"/>
      <c r="BV75" s="24"/>
      <c r="BW75" s="24"/>
      <c r="BX75" s="203"/>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5"/>
      <c r="EM75" s="205"/>
      <c r="EN75" s="205"/>
      <c r="EO75" s="205"/>
      <c r="EP75" s="205"/>
      <c r="EQ75" s="205"/>
      <c r="ER75" s="205"/>
      <c r="ES75" s="205"/>
      <c r="ET75" s="205"/>
      <c r="EU75" s="205"/>
      <c r="EV75" s="205"/>
      <c r="EW75" s="205"/>
    </row>
    <row r="76" spans="1:153" ht="12" customHeight="1" x14ac:dyDescent="0.35">
      <c r="A76" s="58"/>
      <c r="C76" s="100" t="s">
        <v>176</v>
      </c>
      <c r="D76" s="46"/>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24"/>
      <c r="BN76" s="24"/>
      <c r="BO76" s="24"/>
      <c r="BP76" s="24"/>
      <c r="BQ76" s="24"/>
      <c r="BR76" s="24"/>
      <c r="BS76" s="24"/>
      <c r="BT76" s="24"/>
      <c r="BU76" s="24"/>
      <c r="BV76" s="24"/>
      <c r="BW76" s="24"/>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5"/>
      <c r="EM76" s="205"/>
      <c r="EN76" s="205"/>
      <c r="EO76" s="205"/>
      <c r="EP76" s="205"/>
      <c r="EQ76" s="205"/>
      <c r="ER76" s="205"/>
      <c r="ES76" s="205"/>
      <c r="ET76" s="205"/>
      <c r="EU76" s="205"/>
      <c r="EV76" s="205"/>
      <c r="EW76" s="205"/>
    </row>
    <row r="77" spans="1:153" ht="12" customHeight="1" x14ac:dyDescent="0.35">
      <c r="A77" s="58"/>
      <c r="C77" s="101" t="s">
        <v>28</v>
      </c>
      <c r="D77" s="46"/>
      <c r="E77" s="108"/>
      <c r="F77" s="108"/>
      <c r="G77" s="108"/>
      <c r="H77" s="108"/>
      <c r="I77" s="108"/>
      <c r="J77" s="108"/>
      <c r="K77" s="108"/>
      <c r="L77" s="108"/>
      <c r="M77" s="108"/>
      <c r="N77" s="108"/>
      <c r="O77" s="108"/>
      <c r="P77" s="108"/>
      <c r="Q77" s="108"/>
      <c r="R77" s="108"/>
      <c r="S77" s="108"/>
      <c r="T77" s="108"/>
      <c r="U77" s="108"/>
      <c r="V77" s="108"/>
      <c r="W77" s="108"/>
      <c r="X77" s="108"/>
      <c r="Y77" s="108"/>
      <c r="Z77" s="108"/>
      <c r="AA77" s="108"/>
      <c r="AB77" s="108"/>
      <c r="AC77" s="108"/>
      <c r="AD77" s="108"/>
      <c r="AE77" s="108"/>
      <c r="AF77" s="108"/>
      <c r="AG77" s="108"/>
      <c r="AH77" s="108"/>
      <c r="AI77" s="108"/>
      <c r="AJ77" s="108"/>
      <c r="AK77" s="108"/>
      <c r="AL77" s="108"/>
      <c r="AM77" s="108"/>
      <c r="AN77" s="108"/>
      <c r="AO77" s="108"/>
      <c r="AP77" s="108"/>
      <c r="AQ77" s="108"/>
      <c r="AR77" s="108"/>
      <c r="AS77" s="108"/>
      <c r="AT77" s="108"/>
      <c r="AU77" s="108"/>
      <c r="AV77" s="108"/>
      <c r="AW77" s="108"/>
      <c r="AX77" s="108"/>
      <c r="AY77" s="108"/>
      <c r="AZ77" s="108"/>
      <c r="BA77" s="108"/>
      <c r="BB77" s="108"/>
      <c r="BC77" s="108"/>
      <c r="BD77" s="108"/>
      <c r="BE77" s="108"/>
      <c r="BF77" s="108"/>
      <c r="BG77" s="108"/>
      <c r="BH77" s="108"/>
      <c r="BI77" s="108"/>
      <c r="BJ77" s="108"/>
      <c r="BK77" s="108"/>
      <c r="BL77" s="108"/>
      <c r="BM77" s="24"/>
      <c r="BN77" s="24"/>
      <c r="BO77" s="24"/>
      <c r="BP77" s="24"/>
      <c r="BQ77" s="24"/>
      <c r="BR77" s="24"/>
      <c r="BS77" s="24"/>
      <c r="BT77" s="24"/>
      <c r="BU77" s="24"/>
      <c r="BV77" s="24"/>
      <c r="BW77" s="24"/>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5"/>
      <c r="EM77" s="205"/>
      <c r="EN77" s="205"/>
      <c r="EO77" s="205"/>
      <c r="EP77" s="205"/>
      <c r="EQ77" s="205"/>
      <c r="ER77" s="205"/>
      <c r="ES77" s="205"/>
      <c r="ET77" s="205"/>
      <c r="EU77" s="205"/>
      <c r="EV77" s="205"/>
      <c r="EW77" s="205"/>
    </row>
    <row r="78" spans="1:153" ht="12" customHeight="1" x14ac:dyDescent="0.35">
      <c r="A78" s="58">
        <v>1</v>
      </c>
      <c r="C78" s="102" t="s">
        <v>17</v>
      </c>
      <c r="D78" s="46" t="s">
        <v>29</v>
      </c>
      <c r="E78" s="105">
        <v>64.793999999999997</v>
      </c>
      <c r="F78" s="105">
        <v>67.45</v>
      </c>
      <c r="G78" s="105">
        <v>67.114000000000004</v>
      </c>
      <c r="H78" s="105">
        <v>57.040999999999997</v>
      </c>
      <c r="I78" s="105">
        <v>45.875999999999998</v>
      </c>
      <c r="J78" s="105">
        <v>56.372</v>
      </c>
      <c r="K78" s="105">
        <v>52.683999999999997</v>
      </c>
      <c r="L78" s="105">
        <v>43.728999999999999</v>
      </c>
      <c r="M78" s="105">
        <v>47.487000000000002</v>
      </c>
      <c r="N78" s="105">
        <v>64.555000000000007</v>
      </c>
      <c r="O78" s="105">
        <v>66.632999999999996</v>
      </c>
      <c r="P78" s="105">
        <v>49.667000000000002</v>
      </c>
      <c r="Q78" s="105">
        <v>37.331000000000003</v>
      </c>
      <c r="R78" s="105">
        <v>39.100999999999999</v>
      </c>
      <c r="S78" s="105">
        <v>43.496000000000002</v>
      </c>
      <c r="T78" s="105">
        <v>45.927999999999997</v>
      </c>
      <c r="U78" s="105">
        <v>51.218000000000004</v>
      </c>
      <c r="V78" s="105">
        <v>56.023000000000003</v>
      </c>
      <c r="W78" s="105">
        <v>51.707000000000001</v>
      </c>
      <c r="X78" s="105">
        <v>53.533999999999999</v>
      </c>
      <c r="Y78" s="105">
        <v>55.082000000000001</v>
      </c>
      <c r="Z78" s="105">
        <v>56.389000000000003</v>
      </c>
      <c r="AA78" s="105">
        <v>55.98</v>
      </c>
      <c r="AB78" s="105">
        <v>63.545999999999999</v>
      </c>
      <c r="AC78" s="105">
        <v>70.686000000000007</v>
      </c>
      <c r="AD78" s="105">
        <v>75.257000000000005</v>
      </c>
      <c r="AE78" s="105">
        <v>77.313999999999993</v>
      </c>
      <c r="AF78" s="105">
        <v>80.272999999999996</v>
      </c>
      <c r="AG78" s="105">
        <v>81.010999999999996</v>
      </c>
      <c r="AH78" s="105">
        <v>81.944999999999993</v>
      </c>
      <c r="AI78" s="105">
        <v>82.570999999999998</v>
      </c>
      <c r="AJ78" s="105">
        <v>82.24</v>
      </c>
      <c r="AK78" s="105">
        <v>77.635000000000005</v>
      </c>
      <c r="AL78" s="105">
        <v>78.926000000000002</v>
      </c>
      <c r="AM78" s="105">
        <v>80.659000000000006</v>
      </c>
      <c r="AN78" s="105">
        <v>84.091999999999999</v>
      </c>
      <c r="AO78" s="105">
        <v>81.429000000000002</v>
      </c>
      <c r="AP78" s="105">
        <v>82.272999999999996</v>
      </c>
      <c r="AQ78" s="105">
        <v>82.3</v>
      </c>
      <c r="AR78" s="105">
        <v>81.292000000000002</v>
      </c>
      <c r="AS78" s="105">
        <v>84.787999999999997</v>
      </c>
      <c r="AT78" s="105">
        <v>88.135999999999996</v>
      </c>
      <c r="AU78" s="105">
        <v>89.518000000000001</v>
      </c>
      <c r="AV78" s="105">
        <v>90.415999999999997</v>
      </c>
      <c r="AW78" s="105">
        <v>90.567999999999998</v>
      </c>
      <c r="AX78" s="105">
        <v>91.588999999999999</v>
      </c>
      <c r="AY78" s="105">
        <v>90.563000000000002</v>
      </c>
      <c r="AZ78" s="105">
        <v>91.891999999999996</v>
      </c>
      <c r="BA78" s="105">
        <v>91.861999999999995</v>
      </c>
      <c r="BB78" s="105">
        <v>92.186000000000007</v>
      </c>
      <c r="BC78" s="105">
        <v>91.796999999999997</v>
      </c>
      <c r="BD78" s="105">
        <v>92.435000000000002</v>
      </c>
      <c r="BE78" s="105">
        <v>91.903000000000006</v>
      </c>
      <c r="BF78" s="105">
        <v>90.25</v>
      </c>
      <c r="BG78" s="105">
        <v>91.194999999999993</v>
      </c>
      <c r="BH78" s="105">
        <v>92.433000000000007</v>
      </c>
      <c r="BI78" s="105">
        <v>92.519000000000005</v>
      </c>
      <c r="BJ78" s="105">
        <v>93.536000000000001</v>
      </c>
      <c r="BK78" s="105">
        <v>94.126999999999995</v>
      </c>
      <c r="BL78" s="105">
        <v>94.397999999999996</v>
      </c>
      <c r="BM78" s="24">
        <v>94.334999999999994</v>
      </c>
      <c r="BN78" s="24">
        <v>95.415000000000006</v>
      </c>
      <c r="BO78" s="24">
        <v>95.454999999999998</v>
      </c>
      <c r="BP78" s="24">
        <v>94.525000000000006</v>
      </c>
      <c r="BQ78" s="24">
        <v>83.317999999999998</v>
      </c>
      <c r="BR78" s="24">
        <v>84.619</v>
      </c>
      <c r="BS78" s="24">
        <v>90.406000000000006</v>
      </c>
      <c r="BT78" s="24">
        <v>86.307000000000002</v>
      </c>
      <c r="BU78" s="24">
        <v>87.900999999999996</v>
      </c>
      <c r="BV78" s="24">
        <v>93.394999999999996</v>
      </c>
      <c r="BW78" s="24">
        <v>93.382999999999996</v>
      </c>
      <c r="BX78" s="203">
        <v>94.281999999999996</v>
      </c>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5"/>
      <c r="EM78" s="205"/>
      <c r="EN78" s="205"/>
      <c r="EO78" s="205"/>
      <c r="EP78" s="205"/>
      <c r="EQ78" s="205"/>
      <c r="ER78" s="205"/>
      <c r="ES78" s="205"/>
      <c r="ET78" s="205"/>
      <c r="EU78" s="205"/>
      <c r="EV78" s="205"/>
      <c r="EW78" s="205"/>
    </row>
    <row r="79" spans="1:153" ht="12" customHeight="1" x14ac:dyDescent="0.35">
      <c r="A79" s="58">
        <v>2</v>
      </c>
      <c r="C79" s="102" t="s">
        <v>30</v>
      </c>
      <c r="D79" s="46" t="s">
        <v>29</v>
      </c>
      <c r="E79" s="105">
        <v>47.707999999999998</v>
      </c>
      <c r="F79" s="105">
        <v>50.514000000000003</v>
      </c>
      <c r="G79" s="105">
        <v>52.777999999999999</v>
      </c>
      <c r="H79" s="105">
        <v>53.046999999999997</v>
      </c>
      <c r="I79" s="105">
        <v>51.424999999999997</v>
      </c>
      <c r="J79" s="105">
        <v>51.073</v>
      </c>
      <c r="K79" s="105">
        <v>50.816000000000003</v>
      </c>
      <c r="L79" s="105">
        <v>48.064</v>
      </c>
      <c r="M79" s="105">
        <v>44.362000000000002</v>
      </c>
      <c r="N79" s="105">
        <v>42.470999999999997</v>
      </c>
      <c r="O79" s="105">
        <v>40.052999999999997</v>
      </c>
      <c r="P79" s="105">
        <v>37.576999999999998</v>
      </c>
      <c r="Q79" s="105">
        <v>35.610999999999997</v>
      </c>
      <c r="R79" s="105">
        <v>33.811999999999998</v>
      </c>
      <c r="S79" s="105">
        <v>32.424999999999997</v>
      </c>
      <c r="T79" s="105">
        <v>31.492999999999999</v>
      </c>
      <c r="U79" s="105">
        <v>30.728999999999999</v>
      </c>
      <c r="V79" s="105">
        <v>29.587</v>
      </c>
      <c r="W79" s="105">
        <v>28.574999999999999</v>
      </c>
      <c r="X79" s="105">
        <v>28.068000000000001</v>
      </c>
      <c r="Y79" s="105">
        <v>27.872</v>
      </c>
      <c r="Z79" s="105">
        <v>27.852</v>
      </c>
      <c r="AA79" s="105">
        <v>27.48</v>
      </c>
      <c r="AB79" s="105">
        <v>27.901</v>
      </c>
      <c r="AC79" s="105">
        <v>28.402999999999999</v>
      </c>
      <c r="AD79" s="105">
        <v>29.31</v>
      </c>
      <c r="AE79" s="105">
        <v>30.706</v>
      </c>
      <c r="AF79" s="105">
        <v>32.887999999999998</v>
      </c>
      <c r="AG79" s="105">
        <v>35.436</v>
      </c>
      <c r="AH79" s="105">
        <v>37.201000000000001</v>
      </c>
      <c r="AI79" s="105">
        <v>39.341999999999999</v>
      </c>
      <c r="AJ79" s="105">
        <v>41.329000000000001</v>
      </c>
      <c r="AK79" s="105">
        <v>42.570999999999998</v>
      </c>
      <c r="AL79" s="105">
        <v>44.094999999999999</v>
      </c>
      <c r="AM79" s="105">
        <v>46.582000000000001</v>
      </c>
      <c r="AN79" s="105">
        <v>48.249000000000002</v>
      </c>
      <c r="AO79" s="105">
        <v>50.002000000000002</v>
      </c>
      <c r="AP79" s="105">
        <v>51.046999999999997</v>
      </c>
      <c r="AQ79" s="105">
        <v>52.145000000000003</v>
      </c>
      <c r="AR79" s="105">
        <v>53.484999999999999</v>
      </c>
      <c r="AS79" s="105">
        <v>54.93</v>
      </c>
      <c r="AT79" s="105">
        <v>57.023000000000003</v>
      </c>
      <c r="AU79" s="105">
        <v>58.521999999999998</v>
      </c>
      <c r="AV79" s="105">
        <v>60.704000000000001</v>
      </c>
      <c r="AW79" s="105">
        <v>62.353000000000002</v>
      </c>
      <c r="AX79" s="105">
        <v>64.254999999999995</v>
      </c>
      <c r="AY79" s="105">
        <v>65.745000000000005</v>
      </c>
      <c r="AZ79" s="105">
        <v>67.638999999999996</v>
      </c>
      <c r="BA79" s="105">
        <v>69.244</v>
      </c>
      <c r="BB79" s="105">
        <v>70.67</v>
      </c>
      <c r="BC79" s="105">
        <v>72.012</v>
      </c>
      <c r="BD79" s="105">
        <v>73.2</v>
      </c>
      <c r="BE79" s="105">
        <v>74.183999999999997</v>
      </c>
      <c r="BF79" s="105">
        <v>74.543999999999997</v>
      </c>
      <c r="BG79" s="105">
        <v>75.314999999999998</v>
      </c>
      <c r="BH79" s="105">
        <v>76.203000000000003</v>
      </c>
      <c r="BI79" s="105">
        <v>77.503</v>
      </c>
      <c r="BJ79" s="105">
        <v>78.620999999999995</v>
      </c>
      <c r="BK79" s="105">
        <v>79.646000000000001</v>
      </c>
      <c r="BL79" s="105">
        <v>80.613</v>
      </c>
      <c r="BM79" s="24">
        <v>81.778000000000006</v>
      </c>
      <c r="BN79" s="24">
        <v>82.944999999999993</v>
      </c>
      <c r="BO79" s="24">
        <v>84.408000000000001</v>
      </c>
      <c r="BP79" s="24">
        <v>85.477000000000004</v>
      </c>
      <c r="BQ79" s="24">
        <v>85.572000000000003</v>
      </c>
      <c r="BR79" s="24">
        <v>85.73</v>
      </c>
      <c r="BS79" s="24">
        <v>86.076999999999998</v>
      </c>
      <c r="BT79" s="24">
        <v>85.781000000000006</v>
      </c>
      <c r="BU79" s="24">
        <v>86.028000000000006</v>
      </c>
      <c r="BV79" s="24">
        <v>86.593000000000004</v>
      </c>
      <c r="BW79" s="24">
        <v>87.061999999999998</v>
      </c>
      <c r="BX79" s="203">
        <v>87.83</v>
      </c>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5"/>
      <c r="EM79" s="205"/>
      <c r="EN79" s="205"/>
      <c r="EO79" s="205"/>
      <c r="EP79" s="205"/>
      <c r="EQ79" s="205"/>
      <c r="ER79" s="205"/>
      <c r="ES79" s="205"/>
      <c r="ET79" s="205"/>
      <c r="EU79" s="205"/>
      <c r="EV79" s="205"/>
      <c r="EW79" s="205"/>
    </row>
    <row r="80" spans="1:153" ht="12" customHeight="1" x14ac:dyDescent="0.35">
      <c r="A80" s="58"/>
      <c r="C80" s="60"/>
      <c r="D80" s="102"/>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24"/>
      <c r="BN80" s="24"/>
      <c r="BO80" s="24"/>
      <c r="BP80" s="24"/>
      <c r="BQ80" s="24"/>
      <c r="BR80" s="24"/>
      <c r="BS80" s="24"/>
      <c r="BT80" s="24"/>
      <c r="BU80" s="24"/>
      <c r="BV80" s="24"/>
      <c r="BW80" s="24"/>
      <c r="BX80" s="203"/>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5"/>
      <c r="EM80" s="205"/>
      <c r="EN80" s="205"/>
      <c r="EO80" s="205"/>
      <c r="EP80" s="205"/>
      <c r="EQ80" s="205"/>
      <c r="ER80" s="205"/>
      <c r="ES80" s="205"/>
      <c r="ET80" s="205"/>
      <c r="EU80" s="205"/>
      <c r="EV80" s="205"/>
      <c r="EW80" s="205"/>
    </row>
    <row r="81" spans="1:153" ht="12" customHeight="1" x14ac:dyDescent="0.35">
      <c r="A81" s="58"/>
      <c r="C81" s="101" t="s">
        <v>31</v>
      </c>
      <c r="D81" s="102"/>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c r="BH81" s="59"/>
      <c r="BI81" s="59"/>
      <c r="BJ81" s="59"/>
      <c r="BK81" s="59"/>
      <c r="BL81" s="59"/>
      <c r="BM81" s="24"/>
      <c r="BN81" s="24"/>
      <c r="BO81" s="24"/>
      <c r="BP81" s="24"/>
      <c r="BQ81" s="24"/>
      <c r="BR81" s="24"/>
      <c r="BS81" s="24"/>
      <c r="BT81" s="24"/>
      <c r="BU81" s="24"/>
      <c r="BV81" s="24"/>
      <c r="BW81" s="24"/>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5"/>
      <c r="EM81" s="205"/>
      <c r="EN81" s="205"/>
      <c r="EO81" s="205"/>
      <c r="EP81" s="205"/>
      <c r="EQ81" s="205"/>
      <c r="ER81" s="205"/>
      <c r="ES81" s="205"/>
      <c r="ET81" s="205"/>
      <c r="EU81" s="205"/>
      <c r="EV81" s="205"/>
      <c r="EW81" s="205"/>
    </row>
    <row r="82" spans="1:153" ht="12" customHeight="1" x14ac:dyDescent="0.35">
      <c r="A82" s="58"/>
      <c r="C82" s="102" t="s">
        <v>17</v>
      </c>
      <c r="D82" s="102"/>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c r="BH82" s="59"/>
      <c r="BI82" s="59"/>
      <c r="BJ82" s="59"/>
      <c r="BK82" s="59"/>
      <c r="BL82" s="59"/>
      <c r="BM82" s="24"/>
      <c r="BN82" s="24"/>
      <c r="BO82" s="24"/>
      <c r="BP82" s="24"/>
      <c r="BQ82" s="24"/>
      <c r="BR82" s="24"/>
      <c r="BS82" s="24"/>
      <c r="BT82" s="24"/>
      <c r="BU82" s="24"/>
      <c r="BV82" s="24"/>
      <c r="BW82" s="24"/>
      <c r="BX82" s="203"/>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5"/>
      <c r="EM82" s="205"/>
      <c r="EN82" s="205"/>
      <c r="EO82" s="205"/>
      <c r="EP82" s="205"/>
      <c r="EQ82" s="205"/>
      <c r="ER82" s="205"/>
      <c r="ES82" s="205"/>
      <c r="ET82" s="205"/>
      <c r="EU82" s="205"/>
      <c r="EV82" s="205"/>
      <c r="EW82" s="205"/>
    </row>
    <row r="83" spans="1:153" ht="12" customHeight="1" x14ac:dyDescent="0.35">
      <c r="A83" s="58">
        <v>3</v>
      </c>
      <c r="C83" s="103" t="s">
        <v>32</v>
      </c>
      <c r="D83" s="46" t="s">
        <v>29</v>
      </c>
      <c r="E83" s="105">
        <v>96.945999999999998</v>
      </c>
      <c r="F83" s="105">
        <v>97.037999999999997</v>
      </c>
      <c r="G83" s="105">
        <v>96.852000000000004</v>
      </c>
      <c r="H83" s="105">
        <v>95.665000000000006</v>
      </c>
      <c r="I83" s="105">
        <v>95.132000000000005</v>
      </c>
      <c r="J83" s="105">
        <v>94.924000000000007</v>
      </c>
      <c r="K83" s="105">
        <v>92.435000000000002</v>
      </c>
      <c r="L83" s="105">
        <v>44.534999999999997</v>
      </c>
      <c r="M83" s="105">
        <v>28.591999999999999</v>
      </c>
      <c r="N83" s="105">
        <v>16.215</v>
      </c>
      <c r="O83" s="105">
        <v>11.477</v>
      </c>
      <c r="P83" s="105">
        <v>12.03</v>
      </c>
      <c r="Q83" s="105">
        <v>11.6</v>
      </c>
      <c r="R83" s="105">
        <v>12.33</v>
      </c>
      <c r="S83" s="105">
        <v>13.284000000000001</v>
      </c>
      <c r="T83" s="105">
        <v>15.574</v>
      </c>
      <c r="U83" s="105">
        <v>15.161</v>
      </c>
      <c r="V83" s="105">
        <v>12.959</v>
      </c>
      <c r="W83" s="105">
        <v>16.286999999999999</v>
      </c>
      <c r="X83" s="105">
        <v>15.188000000000001</v>
      </c>
      <c r="Y83" s="105">
        <v>12.63</v>
      </c>
      <c r="Z83" s="105">
        <v>9.0259999999999998</v>
      </c>
      <c r="AA83" s="105">
        <v>6.88</v>
      </c>
      <c r="AB83" s="105">
        <v>5.6760000000000002</v>
      </c>
      <c r="AC83" s="105">
        <v>9.8710000000000004</v>
      </c>
      <c r="AD83" s="105">
        <v>14.071999999999999</v>
      </c>
      <c r="AE83" s="105">
        <v>19.934000000000001</v>
      </c>
      <c r="AF83" s="105">
        <v>25.134</v>
      </c>
      <c r="AG83" s="105">
        <v>26.277000000000001</v>
      </c>
      <c r="AH83" s="105">
        <v>25.585000000000001</v>
      </c>
      <c r="AI83" s="105">
        <v>22.913</v>
      </c>
      <c r="AJ83" s="105">
        <v>24.600999999999999</v>
      </c>
      <c r="AK83" s="105">
        <v>35.216000000000001</v>
      </c>
      <c r="AL83" s="105">
        <v>44.02</v>
      </c>
      <c r="AM83" s="105">
        <v>49.268000000000001</v>
      </c>
      <c r="AN83" s="105">
        <v>50.44</v>
      </c>
      <c r="AO83" s="105">
        <v>51.405999999999999</v>
      </c>
      <c r="AP83" s="105">
        <v>56.595999999999997</v>
      </c>
      <c r="AQ83" s="105">
        <v>50.395000000000003</v>
      </c>
      <c r="AR83" s="105">
        <v>54.954000000000001</v>
      </c>
      <c r="AS83" s="105">
        <v>59.194000000000003</v>
      </c>
      <c r="AT83" s="105">
        <v>61.695</v>
      </c>
      <c r="AU83" s="105">
        <v>64.221000000000004</v>
      </c>
      <c r="AV83" s="105">
        <v>74.405000000000001</v>
      </c>
      <c r="AW83" s="105">
        <v>76.171000000000006</v>
      </c>
      <c r="AX83" s="105">
        <v>76.472999999999999</v>
      </c>
      <c r="AY83" s="105">
        <v>82.299000000000007</v>
      </c>
      <c r="AZ83" s="105">
        <v>83.918999999999997</v>
      </c>
      <c r="BA83" s="105">
        <v>83.486999999999995</v>
      </c>
      <c r="BB83" s="105">
        <v>83.775000000000006</v>
      </c>
      <c r="BC83" s="105">
        <v>84.123000000000005</v>
      </c>
      <c r="BD83" s="105">
        <v>85.32</v>
      </c>
      <c r="BE83" s="105">
        <v>72.459999999999994</v>
      </c>
      <c r="BF83" s="105">
        <v>73.215000000000003</v>
      </c>
      <c r="BG83" s="105">
        <v>74.158000000000001</v>
      </c>
      <c r="BH83" s="105">
        <v>64.8</v>
      </c>
      <c r="BI83" s="105">
        <v>59.05</v>
      </c>
      <c r="BJ83" s="105">
        <v>56.2</v>
      </c>
      <c r="BK83" s="105">
        <v>57.264000000000003</v>
      </c>
      <c r="BL83" s="105">
        <v>71.614999999999995</v>
      </c>
      <c r="BM83" s="24">
        <v>86.131</v>
      </c>
      <c r="BN83" s="24">
        <v>91.394000000000005</v>
      </c>
      <c r="BO83" s="24">
        <v>92.957999999999998</v>
      </c>
      <c r="BP83" s="24">
        <v>93.676000000000002</v>
      </c>
      <c r="BQ83" s="24">
        <v>94.013999999999996</v>
      </c>
      <c r="BR83" s="24">
        <v>96.302999999999997</v>
      </c>
      <c r="BS83" s="24">
        <v>96.534000000000006</v>
      </c>
      <c r="BT83" s="24">
        <v>95.584000000000003</v>
      </c>
      <c r="BU83" s="24">
        <v>96.111000000000004</v>
      </c>
      <c r="BV83" s="24">
        <v>96.986000000000004</v>
      </c>
      <c r="BW83" s="24">
        <v>96.581999999999994</v>
      </c>
      <c r="BX83" s="203">
        <v>96.385999999999996</v>
      </c>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5"/>
      <c r="EM83" s="205"/>
      <c r="EN83" s="205"/>
      <c r="EO83" s="205"/>
      <c r="EP83" s="205"/>
      <c r="EQ83" s="205"/>
      <c r="ER83" s="205"/>
      <c r="ES83" s="205"/>
      <c r="ET83" s="205"/>
      <c r="EU83" s="205"/>
      <c r="EV83" s="205"/>
      <c r="EW83" s="205"/>
    </row>
    <row r="84" spans="1:153" ht="12" customHeight="1" x14ac:dyDescent="0.35">
      <c r="A84" s="58">
        <v>4</v>
      </c>
      <c r="C84" s="103" t="s">
        <v>33</v>
      </c>
      <c r="D84" s="46" t="s">
        <v>29</v>
      </c>
      <c r="E84" s="105">
        <v>2.2010000000000001</v>
      </c>
      <c r="F84" s="105">
        <v>2.2850000000000001</v>
      </c>
      <c r="G84" s="105">
        <v>2.411</v>
      </c>
      <c r="H84" s="105">
        <v>3.2679999999999998</v>
      </c>
      <c r="I84" s="105">
        <v>3.5190000000000001</v>
      </c>
      <c r="J84" s="105">
        <v>3.9350000000000001</v>
      </c>
      <c r="K84" s="105">
        <v>6.4050000000000002</v>
      </c>
      <c r="L84" s="105">
        <v>19.654</v>
      </c>
      <c r="M84" s="105">
        <v>18.303999999999998</v>
      </c>
      <c r="N84" s="105">
        <v>15.68</v>
      </c>
      <c r="O84" s="105">
        <v>16.149000000000001</v>
      </c>
      <c r="P84" s="105">
        <v>24.42</v>
      </c>
      <c r="Q84" s="105">
        <v>32.558</v>
      </c>
      <c r="R84" s="105">
        <v>32.832000000000001</v>
      </c>
      <c r="S84" s="105">
        <v>32.962000000000003</v>
      </c>
      <c r="T84" s="105">
        <v>32.055999999999997</v>
      </c>
      <c r="U84" s="105">
        <v>32.795999999999999</v>
      </c>
      <c r="V84" s="105">
        <v>27.643999999999998</v>
      </c>
      <c r="W84" s="105">
        <v>34.53</v>
      </c>
      <c r="X84" s="105">
        <v>41.262999999999998</v>
      </c>
      <c r="Y84" s="105">
        <v>39.277999999999999</v>
      </c>
      <c r="Z84" s="105">
        <v>33.149000000000001</v>
      </c>
      <c r="AA84" s="105">
        <v>30.5</v>
      </c>
      <c r="AB84" s="105">
        <v>35.100999999999999</v>
      </c>
      <c r="AC84" s="105">
        <v>39.677999999999997</v>
      </c>
      <c r="AD84" s="105">
        <v>42.103000000000002</v>
      </c>
      <c r="AE84" s="105">
        <v>40.895000000000003</v>
      </c>
      <c r="AF84" s="105">
        <v>38.646999999999998</v>
      </c>
      <c r="AG84" s="105">
        <v>38.155000000000001</v>
      </c>
      <c r="AH84" s="105">
        <v>38.808999999999997</v>
      </c>
      <c r="AI84" s="105">
        <v>39.881</v>
      </c>
      <c r="AJ84" s="105">
        <v>40.732999999999997</v>
      </c>
      <c r="AK84" s="105">
        <v>38.395000000000003</v>
      </c>
      <c r="AL84" s="105">
        <v>34.104999999999997</v>
      </c>
      <c r="AM84" s="105">
        <v>31.195</v>
      </c>
      <c r="AN84" s="105">
        <v>32.755000000000003</v>
      </c>
      <c r="AO84" s="105">
        <v>33.326999999999998</v>
      </c>
      <c r="AP84" s="105">
        <v>29.936</v>
      </c>
      <c r="AQ84" s="105">
        <v>34.186999999999998</v>
      </c>
      <c r="AR84" s="105">
        <v>31.849</v>
      </c>
      <c r="AS84" s="105">
        <v>28.28</v>
      </c>
      <c r="AT84" s="105">
        <v>26.681999999999999</v>
      </c>
      <c r="AU84" s="105">
        <v>23.556999999999999</v>
      </c>
      <c r="AV84" s="105">
        <v>16.431000000000001</v>
      </c>
      <c r="AW84" s="105">
        <v>14.907999999999999</v>
      </c>
      <c r="AX84" s="105">
        <v>14.529</v>
      </c>
      <c r="AY84" s="105">
        <v>10.589</v>
      </c>
      <c r="AZ84" s="105">
        <v>9.5180000000000007</v>
      </c>
      <c r="BA84" s="105">
        <v>9.9789999999999992</v>
      </c>
      <c r="BB84" s="105">
        <v>10.175000000000001</v>
      </c>
      <c r="BC84" s="105">
        <v>10.301</v>
      </c>
      <c r="BD84" s="105">
        <v>9.7189999999999994</v>
      </c>
      <c r="BE84" s="105">
        <v>19.591999999999999</v>
      </c>
      <c r="BF84" s="105">
        <v>19.837</v>
      </c>
      <c r="BG84" s="105">
        <v>20.274999999999999</v>
      </c>
      <c r="BH84" s="105">
        <v>27.773</v>
      </c>
      <c r="BI84" s="105">
        <v>29.05</v>
      </c>
      <c r="BJ84" s="105">
        <v>29.262</v>
      </c>
      <c r="BK84" s="105">
        <v>27.184999999999999</v>
      </c>
      <c r="BL84" s="105">
        <v>18.681000000000001</v>
      </c>
      <c r="BM84" s="24">
        <v>9.2729999999999997</v>
      </c>
      <c r="BN84" s="24">
        <v>5.3860000000000001</v>
      </c>
      <c r="BO84" s="24">
        <v>4.1680000000000001</v>
      </c>
      <c r="BP84" s="24">
        <v>3.7869999999999999</v>
      </c>
      <c r="BQ84" s="24">
        <v>3.3439999999999999</v>
      </c>
      <c r="BR84" s="24">
        <v>1.67</v>
      </c>
      <c r="BS84" s="24">
        <v>1.538</v>
      </c>
      <c r="BT84" s="24">
        <v>1.843</v>
      </c>
      <c r="BU84" s="24">
        <v>1.6259999999999999</v>
      </c>
      <c r="BV84" s="24">
        <v>1.1870000000000001</v>
      </c>
      <c r="BW84" s="24">
        <v>1.3959999999999999</v>
      </c>
      <c r="BX84" s="203">
        <v>1.6659999999999999</v>
      </c>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5"/>
      <c r="EM84" s="205"/>
      <c r="EN84" s="205"/>
      <c r="EO84" s="205"/>
      <c r="EP84" s="205"/>
      <c r="EQ84" s="205"/>
      <c r="ER84" s="205"/>
      <c r="ES84" s="205"/>
      <c r="ET84" s="205"/>
      <c r="EU84" s="205"/>
      <c r="EV84" s="205"/>
      <c r="EW84" s="205"/>
    </row>
    <row r="85" spans="1:153" ht="12" customHeight="1" x14ac:dyDescent="0.35">
      <c r="A85" s="58">
        <v>5</v>
      </c>
      <c r="C85" s="103" t="s">
        <v>34</v>
      </c>
      <c r="D85" s="46" t="s">
        <v>29</v>
      </c>
      <c r="E85" s="105">
        <v>0.3</v>
      </c>
      <c r="F85" s="105">
        <v>0.16800000000000001</v>
      </c>
      <c r="G85" s="105">
        <v>0.23499999999999999</v>
      </c>
      <c r="H85" s="105">
        <v>0.55300000000000005</v>
      </c>
      <c r="I85" s="105">
        <v>0.67100000000000004</v>
      </c>
      <c r="J85" s="105">
        <v>0.64900000000000002</v>
      </c>
      <c r="K85" s="105">
        <v>0.72499999999999998</v>
      </c>
      <c r="L85" s="105">
        <v>18.675000000000001</v>
      </c>
      <c r="M85" s="105">
        <v>23.893999999999998</v>
      </c>
      <c r="N85" s="105">
        <v>30.856999999999999</v>
      </c>
      <c r="O85" s="105">
        <v>29.562000000000001</v>
      </c>
      <c r="P85" s="105">
        <v>26.04</v>
      </c>
      <c r="Q85" s="105">
        <v>25.634</v>
      </c>
      <c r="R85" s="105">
        <v>24.327999999999999</v>
      </c>
      <c r="S85" s="105">
        <v>25.863</v>
      </c>
      <c r="T85" s="105">
        <v>27.504000000000001</v>
      </c>
      <c r="U85" s="105">
        <v>30.201000000000001</v>
      </c>
      <c r="V85" s="105">
        <v>32.408999999999999</v>
      </c>
      <c r="W85" s="105">
        <v>27.433</v>
      </c>
      <c r="X85" s="105">
        <v>27.382000000000001</v>
      </c>
      <c r="Y85" s="105">
        <v>32.195</v>
      </c>
      <c r="Z85" s="105">
        <v>39.244</v>
      </c>
      <c r="AA85" s="105">
        <v>41.34</v>
      </c>
      <c r="AB85" s="105">
        <v>38.270000000000003</v>
      </c>
      <c r="AC85" s="105">
        <v>33.622</v>
      </c>
      <c r="AD85" s="105">
        <v>31.484000000000002</v>
      </c>
      <c r="AE85" s="105">
        <v>28.975999999999999</v>
      </c>
      <c r="AF85" s="105">
        <v>26.794</v>
      </c>
      <c r="AG85" s="105">
        <v>25.54</v>
      </c>
      <c r="AH85" s="105">
        <v>24.312000000000001</v>
      </c>
      <c r="AI85" s="105">
        <v>25.055</v>
      </c>
      <c r="AJ85" s="105">
        <v>23.824000000000002</v>
      </c>
      <c r="AK85" s="105">
        <v>18.593</v>
      </c>
      <c r="AL85" s="105">
        <v>15.698</v>
      </c>
      <c r="AM85" s="105">
        <v>15.137</v>
      </c>
      <c r="AN85" s="105">
        <v>13.089</v>
      </c>
      <c r="AO85" s="105">
        <v>11.930999999999999</v>
      </c>
      <c r="AP85" s="105">
        <v>10.128</v>
      </c>
      <c r="AQ85" s="105">
        <v>11.391999999999999</v>
      </c>
      <c r="AR85" s="105">
        <v>9.7219999999999995</v>
      </c>
      <c r="AS85" s="105">
        <v>9.202</v>
      </c>
      <c r="AT85" s="105">
        <v>8.1890000000000001</v>
      </c>
      <c r="AU85" s="105">
        <v>8.0690000000000008</v>
      </c>
      <c r="AV85" s="105">
        <v>6.0339999999999998</v>
      </c>
      <c r="AW85" s="105">
        <v>6.0890000000000004</v>
      </c>
      <c r="AX85" s="105">
        <v>6.12</v>
      </c>
      <c r="AY85" s="105">
        <v>4.694</v>
      </c>
      <c r="AZ85" s="105">
        <v>4.1820000000000004</v>
      </c>
      <c r="BA85" s="105">
        <v>3.835</v>
      </c>
      <c r="BB85" s="105">
        <v>3.5070000000000001</v>
      </c>
      <c r="BC85" s="105">
        <v>3.1219999999999999</v>
      </c>
      <c r="BD85" s="105">
        <v>2.786</v>
      </c>
      <c r="BE85" s="105">
        <v>5.0259999999999998</v>
      </c>
      <c r="BF85" s="105">
        <v>4.7210000000000001</v>
      </c>
      <c r="BG85" s="105">
        <v>3.6880000000000002</v>
      </c>
      <c r="BH85" s="105">
        <v>5.5060000000000002</v>
      </c>
      <c r="BI85" s="105">
        <v>9.8650000000000002</v>
      </c>
      <c r="BJ85" s="105">
        <v>12.12</v>
      </c>
      <c r="BK85" s="105">
        <v>12.608000000000001</v>
      </c>
      <c r="BL85" s="105">
        <v>6.9379999999999997</v>
      </c>
      <c r="BM85" s="24">
        <v>2.6949999999999998</v>
      </c>
      <c r="BN85" s="24">
        <v>1.651</v>
      </c>
      <c r="BO85" s="24">
        <v>1.3580000000000001</v>
      </c>
      <c r="BP85" s="24">
        <v>1.123</v>
      </c>
      <c r="BQ85" s="24">
        <v>1.0009999999999999</v>
      </c>
      <c r="BR85" s="24">
        <v>0.64600000000000002</v>
      </c>
      <c r="BS85" s="24">
        <v>0.497</v>
      </c>
      <c r="BT85" s="24">
        <v>0.69799999999999995</v>
      </c>
      <c r="BU85" s="24">
        <v>0.753</v>
      </c>
      <c r="BV85" s="24">
        <v>0.55800000000000005</v>
      </c>
      <c r="BW85" s="24">
        <v>0.65100000000000002</v>
      </c>
      <c r="BX85" s="203">
        <v>0.64300000000000002</v>
      </c>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5"/>
      <c r="EM85" s="205"/>
      <c r="EN85" s="205"/>
      <c r="EO85" s="205"/>
      <c r="EP85" s="205"/>
      <c r="EQ85" s="205"/>
      <c r="ER85" s="205"/>
      <c r="ES85" s="205"/>
      <c r="ET85" s="205"/>
      <c r="EU85" s="205"/>
      <c r="EV85" s="205"/>
      <c r="EW85" s="205"/>
    </row>
    <row r="86" spans="1:153" ht="12" customHeight="1" x14ac:dyDescent="0.35">
      <c r="A86" s="58">
        <v>6</v>
      </c>
      <c r="C86" s="103" t="s">
        <v>35</v>
      </c>
      <c r="D86" s="46" t="s">
        <v>29</v>
      </c>
      <c r="E86" s="105">
        <v>0.55300000000000005</v>
      </c>
      <c r="F86" s="105">
        <v>0.50900000000000001</v>
      </c>
      <c r="G86" s="105">
        <v>0.502</v>
      </c>
      <c r="H86" s="105">
        <v>0.51500000000000001</v>
      </c>
      <c r="I86" s="105">
        <v>0.67800000000000005</v>
      </c>
      <c r="J86" s="105">
        <v>0.49299999999999999</v>
      </c>
      <c r="K86" s="105">
        <v>0.435</v>
      </c>
      <c r="L86" s="105">
        <v>17.137</v>
      </c>
      <c r="M86" s="105">
        <v>29.209</v>
      </c>
      <c r="N86" s="105">
        <v>37.247999999999998</v>
      </c>
      <c r="O86" s="105">
        <v>42.811999999999998</v>
      </c>
      <c r="P86" s="105">
        <v>37.51</v>
      </c>
      <c r="Q86" s="105">
        <v>30.207999999999998</v>
      </c>
      <c r="R86" s="105">
        <v>30.51</v>
      </c>
      <c r="S86" s="105">
        <v>27.890999999999998</v>
      </c>
      <c r="T86" s="105">
        <v>24.866</v>
      </c>
      <c r="U86" s="105">
        <v>21.841999999999999</v>
      </c>
      <c r="V86" s="105">
        <v>26.988</v>
      </c>
      <c r="W86" s="105">
        <v>21.75</v>
      </c>
      <c r="X86" s="105">
        <v>16.167999999999999</v>
      </c>
      <c r="Y86" s="105">
        <v>15.897</v>
      </c>
      <c r="Z86" s="105">
        <v>18.581</v>
      </c>
      <c r="AA86" s="105">
        <v>21.28</v>
      </c>
      <c r="AB86" s="105">
        <v>20.952999999999999</v>
      </c>
      <c r="AC86" s="105">
        <v>16.827999999999999</v>
      </c>
      <c r="AD86" s="105">
        <v>12.340999999999999</v>
      </c>
      <c r="AE86" s="105">
        <v>10.195</v>
      </c>
      <c r="AF86" s="105">
        <v>9.4250000000000007</v>
      </c>
      <c r="AG86" s="105">
        <v>10.026999999999999</v>
      </c>
      <c r="AH86" s="105">
        <v>11.294</v>
      </c>
      <c r="AI86" s="105">
        <v>12.151</v>
      </c>
      <c r="AJ86" s="105">
        <v>10.843</v>
      </c>
      <c r="AK86" s="105">
        <v>7.7949999999999999</v>
      </c>
      <c r="AL86" s="105">
        <v>6.1769999999999996</v>
      </c>
      <c r="AM86" s="105">
        <v>4.4009999999999998</v>
      </c>
      <c r="AN86" s="105">
        <v>3.7170000000000001</v>
      </c>
      <c r="AO86" s="105">
        <v>3.3359999999999999</v>
      </c>
      <c r="AP86" s="105">
        <v>3.34</v>
      </c>
      <c r="AQ86" s="105">
        <v>4.0270000000000001</v>
      </c>
      <c r="AR86" s="105">
        <v>3.4750000000000001</v>
      </c>
      <c r="AS86" s="105">
        <v>3.3239999999999998</v>
      </c>
      <c r="AT86" s="105">
        <v>3.4340000000000002</v>
      </c>
      <c r="AU86" s="105">
        <v>4.1520000000000001</v>
      </c>
      <c r="AV86" s="105">
        <v>3.13</v>
      </c>
      <c r="AW86" s="105">
        <v>2.831</v>
      </c>
      <c r="AX86" s="105">
        <v>2.8780000000000001</v>
      </c>
      <c r="AY86" s="105">
        <v>2.4180000000000001</v>
      </c>
      <c r="AZ86" s="105">
        <v>2.3809999999999998</v>
      </c>
      <c r="BA86" s="105">
        <v>2.6989999999999998</v>
      </c>
      <c r="BB86" s="105">
        <v>2.544</v>
      </c>
      <c r="BC86" s="105">
        <v>2.4550000000000001</v>
      </c>
      <c r="BD86" s="105">
        <v>2.1739999999999999</v>
      </c>
      <c r="BE86" s="105">
        <v>2.9220000000000002</v>
      </c>
      <c r="BF86" s="105">
        <v>2.2269999999999999</v>
      </c>
      <c r="BG86" s="105">
        <v>1.8779999999999999</v>
      </c>
      <c r="BH86" s="105">
        <v>1.921</v>
      </c>
      <c r="BI86" s="105">
        <v>2.0350000000000001</v>
      </c>
      <c r="BJ86" s="105">
        <v>2.4180000000000001</v>
      </c>
      <c r="BK86" s="105">
        <v>2.9430000000000001</v>
      </c>
      <c r="BL86" s="105">
        <v>2.766</v>
      </c>
      <c r="BM86" s="24">
        <v>1.9</v>
      </c>
      <c r="BN86" s="24">
        <v>1.569</v>
      </c>
      <c r="BO86" s="24">
        <v>1.516</v>
      </c>
      <c r="BP86" s="24">
        <v>1.413</v>
      </c>
      <c r="BQ86" s="24">
        <v>1.6419999999999999</v>
      </c>
      <c r="BR86" s="24">
        <v>1.381</v>
      </c>
      <c r="BS86" s="24">
        <v>1.431</v>
      </c>
      <c r="BT86" s="24">
        <v>1.875</v>
      </c>
      <c r="BU86" s="24">
        <v>1.51</v>
      </c>
      <c r="BV86" s="24">
        <v>1.2689999999999999</v>
      </c>
      <c r="BW86" s="24">
        <v>1.371</v>
      </c>
      <c r="BX86" s="203">
        <v>1.3049999999999999</v>
      </c>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5"/>
      <c r="EM86" s="205"/>
      <c r="EN86" s="205"/>
      <c r="EO86" s="205"/>
      <c r="EP86" s="205"/>
      <c r="EQ86" s="205"/>
      <c r="ER86" s="205"/>
      <c r="ES86" s="205"/>
      <c r="ET86" s="205"/>
      <c r="EU86" s="205"/>
      <c r="EV86" s="205"/>
      <c r="EW86" s="205"/>
    </row>
    <row r="87" spans="1:153" ht="12" customHeight="1" x14ac:dyDescent="0.35">
      <c r="A87" s="58"/>
      <c r="C87" s="60"/>
      <c r="D87" s="102"/>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24"/>
      <c r="BN87" s="24"/>
      <c r="BO87" s="24"/>
      <c r="BP87" s="24"/>
      <c r="BQ87" s="24"/>
      <c r="BR87" s="24"/>
      <c r="BS87" s="24"/>
      <c r="BT87" s="24"/>
      <c r="BU87" s="24"/>
      <c r="BV87" s="24"/>
      <c r="BW87" s="24"/>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5"/>
      <c r="EM87" s="205"/>
      <c r="EN87" s="205"/>
      <c r="EO87" s="205"/>
      <c r="EP87" s="205"/>
      <c r="EQ87" s="205"/>
      <c r="ER87" s="205"/>
      <c r="ES87" s="205"/>
      <c r="ET87" s="205"/>
      <c r="EU87" s="205"/>
      <c r="EV87" s="205"/>
      <c r="EW87" s="205"/>
    </row>
    <row r="88" spans="1:153" ht="12" customHeight="1" x14ac:dyDescent="0.35">
      <c r="A88" s="58"/>
      <c r="C88" s="102" t="s">
        <v>30</v>
      </c>
      <c r="D88" s="102"/>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24"/>
      <c r="BN88" s="24"/>
      <c r="BO88" s="24"/>
      <c r="BP88" s="24"/>
      <c r="BQ88" s="24"/>
      <c r="BR88" s="24"/>
      <c r="BS88" s="24"/>
      <c r="BT88" s="24"/>
      <c r="BU88" s="24"/>
      <c r="BV88" s="24"/>
      <c r="BW88" s="24"/>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5"/>
      <c r="EM88" s="205"/>
      <c r="EN88" s="205"/>
      <c r="EO88" s="205"/>
      <c r="EP88" s="205"/>
      <c r="EQ88" s="205"/>
      <c r="ER88" s="205"/>
      <c r="ES88" s="205"/>
      <c r="ET88" s="205"/>
      <c r="EU88" s="205"/>
      <c r="EV88" s="205"/>
      <c r="EW88" s="205"/>
    </row>
    <row r="89" spans="1:153" ht="12" customHeight="1" x14ac:dyDescent="0.35">
      <c r="A89" s="58">
        <v>7</v>
      </c>
      <c r="C89" s="103" t="s">
        <v>32</v>
      </c>
      <c r="D89" s="46" t="s">
        <v>29</v>
      </c>
      <c r="E89" s="105">
        <v>91.956000000000003</v>
      </c>
      <c r="F89" s="105">
        <v>92.338999999999999</v>
      </c>
      <c r="G89" s="105">
        <v>92.608000000000004</v>
      </c>
      <c r="H89" s="105">
        <v>92.105999999999995</v>
      </c>
      <c r="I89" s="105">
        <v>91.733000000000004</v>
      </c>
      <c r="J89" s="105">
        <v>90.554000000000002</v>
      </c>
      <c r="K89" s="105">
        <v>89.608999999999995</v>
      </c>
      <c r="L89" s="105">
        <v>36.273000000000003</v>
      </c>
      <c r="M89" s="105">
        <v>32.366999999999997</v>
      </c>
      <c r="N89" s="105">
        <v>32.524000000000001</v>
      </c>
      <c r="O89" s="105">
        <v>31.140999999999998</v>
      </c>
      <c r="P89" s="105">
        <v>29.254999999999999</v>
      </c>
      <c r="Q89" s="105">
        <v>27.472999999999999</v>
      </c>
      <c r="R89" s="105">
        <v>26.696000000000002</v>
      </c>
      <c r="S89" s="105">
        <v>26.161999999999999</v>
      </c>
      <c r="T89" s="105">
        <v>25.49</v>
      </c>
      <c r="U89" s="105">
        <v>25.276</v>
      </c>
      <c r="V89" s="105">
        <v>24.922999999999998</v>
      </c>
      <c r="W89" s="105">
        <v>24.754000000000001</v>
      </c>
      <c r="X89" s="105">
        <v>24.454000000000001</v>
      </c>
      <c r="Y89" s="105">
        <v>24.254999999999999</v>
      </c>
      <c r="Z89" s="105">
        <v>23.876999999999999</v>
      </c>
      <c r="AA89" s="105">
        <v>23.31</v>
      </c>
      <c r="AB89" s="105">
        <v>22.815000000000001</v>
      </c>
      <c r="AC89" s="105">
        <v>22.645</v>
      </c>
      <c r="AD89" s="105">
        <v>22.538</v>
      </c>
      <c r="AE89" s="105">
        <v>22.702999999999999</v>
      </c>
      <c r="AF89" s="105">
        <v>23.616</v>
      </c>
      <c r="AG89" s="105">
        <v>24.33</v>
      </c>
      <c r="AH89" s="105">
        <v>25.181000000000001</v>
      </c>
      <c r="AI89" s="105">
        <v>25.684000000000001</v>
      </c>
      <c r="AJ89" s="105">
        <v>26.448</v>
      </c>
      <c r="AK89" s="105">
        <v>27.855</v>
      </c>
      <c r="AL89" s="105">
        <v>29.628</v>
      </c>
      <c r="AM89" s="105">
        <v>31.768999999999998</v>
      </c>
      <c r="AN89" s="105">
        <v>33.664000000000001</v>
      </c>
      <c r="AO89" s="105">
        <v>35.445</v>
      </c>
      <c r="AP89" s="105">
        <v>37.238</v>
      </c>
      <c r="AQ89" s="105">
        <v>32.783000000000001</v>
      </c>
      <c r="AR89" s="105">
        <v>35.325000000000003</v>
      </c>
      <c r="AS89" s="105">
        <v>37.807000000000002</v>
      </c>
      <c r="AT89" s="105">
        <v>39.521000000000001</v>
      </c>
      <c r="AU89" s="105">
        <v>41.726999999999997</v>
      </c>
      <c r="AV89" s="105">
        <v>51.002000000000002</v>
      </c>
      <c r="AW89" s="105">
        <v>53.371000000000002</v>
      </c>
      <c r="AX89" s="105">
        <v>55.680999999999997</v>
      </c>
      <c r="AY89" s="105">
        <v>63.54</v>
      </c>
      <c r="AZ89" s="105">
        <v>65.671999999999997</v>
      </c>
      <c r="BA89" s="105">
        <v>67.453999999999994</v>
      </c>
      <c r="BB89" s="105">
        <v>68.997</v>
      </c>
      <c r="BC89" s="105">
        <v>70.441000000000003</v>
      </c>
      <c r="BD89" s="105">
        <v>71.712999999999994</v>
      </c>
      <c r="BE89" s="105">
        <v>48.438000000000002</v>
      </c>
      <c r="BF89" s="105">
        <v>51.247</v>
      </c>
      <c r="BG89" s="105">
        <v>53.503</v>
      </c>
      <c r="BH89" s="105">
        <v>54.55</v>
      </c>
      <c r="BI89" s="105">
        <v>56.354999999999997</v>
      </c>
      <c r="BJ89" s="105">
        <v>56.984999999999999</v>
      </c>
      <c r="BK89" s="105">
        <v>58.03</v>
      </c>
      <c r="BL89" s="105">
        <v>67.316999999999993</v>
      </c>
      <c r="BM89" s="24">
        <v>80.825999999999993</v>
      </c>
      <c r="BN89" s="24">
        <v>88.537000000000006</v>
      </c>
      <c r="BO89" s="24">
        <v>92.400999999999996</v>
      </c>
      <c r="BP89" s="24">
        <v>93.572999999999993</v>
      </c>
      <c r="BQ89" s="24">
        <v>93.983000000000004</v>
      </c>
      <c r="BR89" s="24">
        <v>95.097999999999999</v>
      </c>
      <c r="BS89" s="24">
        <v>94.174000000000007</v>
      </c>
      <c r="BT89" s="24">
        <v>94.19</v>
      </c>
      <c r="BU89" s="24">
        <v>94.486999999999995</v>
      </c>
      <c r="BV89" s="24">
        <v>94.816000000000003</v>
      </c>
      <c r="BW89" s="24">
        <v>94.908000000000001</v>
      </c>
      <c r="BX89" s="203">
        <v>94.495999999999995</v>
      </c>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5"/>
      <c r="EM89" s="205"/>
      <c r="EN89" s="205"/>
      <c r="EO89" s="205"/>
      <c r="EP89" s="205"/>
      <c r="EQ89" s="205"/>
      <c r="ER89" s="205"/>
      <c r="ES89" s="205"/>
      <c r="ET89" s="205"/>
      <c r="EU89" s="205"/>
      <c r="EV89" s="205"/>
      <c r="EW89" s="205"/>
    </row>
    <row r="90" spans="1:153" ht="12" customHeight="1" x14ac:dyDescent="0.35">
      <c r="A90" s="58">
        <v>8</v>
      </c>
      <c r="C90" s="103" t="s">
        <v>33</v>
      </c>
      <c r="D90" s="46" t="s">
        <v>29</v>
      </c>
      <c r="E90" s="105">
        <v>7.3719999999999999</v>
      </c>
      <c r="F90" s="105">
        <v>7.0010000000000003</v>
      </c>
      <c r="G90" s="105">
        <v>6.5590000000000002</v>
      </c>
      <c r="H90" s="105">
        <v>7.0890000000000004</v>
      </c>
      <c r="I90" s="105">
        <v>7.4450000000000003</v>
      </c>
      <c r="J90" s="105">
        <v>8.6479999999999997</v>
      </c>
      <c r="K90" s="105">
        <v>9.58</v>
      </c>
      <c r="L90" s="105">
        <v>28.431000000000001</v>
      </c>
      <c r="M90" s="105">
        <v>11.9</v>
      </c>
      <c r="N90" s="105">
        <v>12.515000000000001</v>
      </c>
      <c r="O90" s="105">
        <v>14.336</v>
      </c>
      <c r="P90" s="105">
        <v>16.683</v>
      </c>
      <c r="Q90" s="105">
        <v>18.297999999999998</v>
      </c>
      <c r="R90" s="105">
        <v>19.821000000000002</v>
      </c>
      <c r="S90" s="105">
        <v>21.338999999999999</v>
      </c>
      <c r="T90" s="105">
        <v>22.367000000000001</v>
      </c>
      <c r="U90" s="105">
        <v>23.559000000000001</v>
      </c>
      <c r="V90" s="105">
        <v>24.576000000000001</v>
      </c>
      <c r="W90" s="105">
        <v>25.623999999999999</v>
      </c>
      <c r="X90" s="105">
        <v>26.788</v>
      </c>
      <c r="Y90" s="105">
        <v>27.425000000000001</v>
      </c>
      <c r="Z90" s="105">
        <v>27.283000000000001</v>
      </c>
      <c r="AA90" s="105">
        <v>27.58</v>
      </c>
      <c r="AB90" s="105">
        <v>27.872</v>
      </c>
      <c r="AC90" s="105">
        <v>28.512</v>
      </c>
      <c r="AD90" s="105">
        <v>29.503</v>
      </c>
      <c r="AE90" s="105">
        <v>30.526</v>
      </c>
      <c r="AF90" s="105">
        <v>30.754999999999999</v>
      </c>
      <c r="AG90" s="105">
        <v>30.853999999999999</v>
      </c>
      <c r="AH90" s="105">
        <v>31.439</v>
      </c>
      <c r="AI90" s="105">
        <v>32.271000000000001</v>
      </c>
      <c r="AJ90" s="105">
        <v>32.752000000000002</v>
      </c>
      <c r="AK90" s="105">
        <v>32.808</v>
      </c>
      <c r="AL90" s="105">
        <v>32.604999999999997</v>
      </c>
      <c r="AM90" s="105">
        <v>32.436999999999998</v>
      </c>
      <c r="AN90" s="105">
        <v>32.195999999999998</v>
      </c>
      <c r="AO90" s="105">
        <v>32.058</v>
      </c>
      <c r="AP90" s="105">
        <v>31.978999999999999</v>
      </c>
      <c r="AQ90" s="105">
        <v>34.415999999999997</v>
      </c>
      <c r="AR90" s="105">
        <v>33.68</v>
      </c>
      <c r="AS90" s="105">
        <v>33.097999999999999</v>
      </c>
      <c r="AT90" s="105">
        <v>32.639000000000003</v>
      </c>
      <c r="AU90" s="105">
        <v>31.738</v>
      </c>
      <c r="AV90" s="105">
        <v>27.193000000000001</v>
      </c>
      <c r="AW90" s="105">
        <v>25.994</v>
      </c>
      <c r="AX90" s="105">
        <v>24.788</v>
      </c>
      <c r="AY90" s="105">
        <v>19.361000000000001</v>
      </c>
      <c r="AZ90" s="105">
        <v>18.686</v>
      </c>
      <c r="BA90" s="105">
        <v>17.971</v>
      </c>
      <c r="BB90" s="105">
        <v>17.344999999999999</v>
      </c>
      <c r="BC90" s="105">
        <v>16.632999999999999</v>
      </c>
      <c r="BD90" s="105">
        <v>16.099</v>
      </c>
      <c r="BE90" s="105">
        <v>35.704999999999998</v>
      </c>
      <c r="BF90" s="105">
        <v>33.904000000000003</v>
      </c>
      <c r="BG90" s="105">
        <v>32.441000000000003</v>
      </c>
      <c r="BH90" s="105">
        <v>31.346</v>
      </c>
      <c r="BI90" s="105">
        <v>30.702999999999999</v>
      </c>
      <c r="BJ90" s="105">
        <v>30.216000000000001</v>
      </c>
      <c r="BK90" s="105">
        <v>29.484999999999999</v>
      </c>
      <c r="BL90" s="105">
        <v>21.751000000000001</v>
      </c>
      <c r="BM90" s="24">
        <v>11.068</v>
      </c>
      <c r="BN90" s="24">
        <v>5.4409999999999998</v>
      </c>
      <c r="BO90" s="24">
        <v>4.7149999999999999</v>
      </c>
      <c r="BP90" s="24">
        <v>4.4710000000000001</v>
      </c>
      <c r="BQ90" s="24">
        <v>2.4460000000000002</v>
      </c>
      <c r="BR90" s="24">
        <v>3.2610000000000001</v>
      </c>
      <c r="BS90" s="24">
        <v>3.2280000000000002</v>
      </c>
      <c r="BT90" s="24">
        <v>3.1709999999999998</v>
      </c>
      <c r="BU90" s="24">
        <v>2.9369999999999998</v>
      </c>
      <c r="BV90" s="24">
        <v>2.714</v>
      </c>
      <c r="BW90" s="24">
        <v>2.54</v>
      </c>
      <c r="BX90" s="203">
        <v>3.08</v>
      </c>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5"/>
      <c r="EM90" s="205"/>
      <c r="EN90" s="205"/>
      <c r="EO90" s="205"/>
      <c r="EP90" s="205"/>
      <c r="EQ90" s="205"/>
      <c r="ER90" s="205"/>
      <c r="ES90" s="205"/>
      <c r="ET90" s="205"/>
      <c r="EU90" s="205"/>
      <c r="EV90" s="205"/>
      <c r="EW90" s="205"/>
    </row>
    <row r="91" spans="1:153" ht="12" customHeight="1" x14ac:dyDescent="0.35">
      <c r="A91" s="58">
        <v>9</v>
      </c>
      <c r="C91" s="103" t="s">
        <v>34</v>
      </c>
      <c r="D91" s="46" t="s">
        <v>29</v>
      </c>
      <c r="E91" s="105">
        <v>0.33600000000000002</v>
      </c>
      <c r="F91" s="105">
        <v>0.33</v>
      </c>
      <c r="G91" s="105">
        <v>0.36699999999999999</v>
      </c>
      <c r="H91" s="105">
        <v>0.42899999999999999</v>
      </c>
      <c r="I91" s="105">
        <v>0.39300000000000002</v>
      </c>
      <c r="J91" s="105">
        <v>0.43099999999999999</v>
      </c>
      <c r="K91" s="105">
        <v>0.44400000000000001</v>
      </c>
      <c r="L91" s="105">
        <v>25.547000000000001</v>
      </c>
      <c r="M91" s="105">
        <v>10.101000000000001</v>
      </c>
      <c r="N91" s="105">
        <v>9.3780000000000001</v>
      </c>
      <c r="O91" s="105">
        <v>11.938000000000001</v>
      </c>
      <c r="P91" s="105">
        <v>14.121</v>
      </c>
      <c r="Q91" s="105">
        <v>15.557</v>
      </c>
      <c r="R91" s="105">
        <v>16.855</v>
      </c>
      <c r="S91" s="105">
        <v>17.829000000000001</v>
      </c>
      <c r="T91" s="105">
        <v>19.332999999999998</v>
      </c>
      <c r="U91" s="105">
        <v>19.951000000000001</v>
      </c>
      <c r="V91" s="105">
        <v>20.771999999999998</v>
      </c>
      <c r="W91" s="105">
        <v>21.632000000000001</v>
      </c>
      <c r="X91" s="105">
        <v>22.457000000000001</v>
      </c>
      <c r="Y91" s="105">
        <v>23.292000000000002</v>
      </c>
      <c r="Z91" s="105">
        <v>24.831</v>
      </c>
      <c r="AA91" s="105">
        <v>26.27</v>
      </c>
      <c r="AB91" s="105">
        <v>23.832000000000001</v>
      </c>
      <c r="AC91" s="105">
        <v>24.366</v>
      </c>
      <c r="AD91" s="105">
        <v>24.529</v>
      </c>
      <c r="AE91" s="105">
        <v>24.827000000000002</v>
      </c>
      <c r="AF91" s="105">
        <v>24.835999999999999</v>
      </c>
      <c r="AG91" s="105">
        <v>24.988</v>
      </c>
      <c r="AH91" s="105">
        <v>24.501999999999999</v>
      </c>
      <c r="AI91" s="105">
        <v>24.236999999999998</v>
      </c>
      <c r="AJ91" s="105">
        <v>23.838999999999999</v>
      </c>
      <c r="AK91" s="105">
        <v>23.055</v>
      </c>
      <c r="AL91" s="105">
        <v>22.12</v>
      </c>
      <c r="AM91" s="105">
        <v>21.084</v>
      </c>
      <c r="AN91" s="105">
        <v>20.323</v>
      </c>
      <c r="AO91" s="105">
        <v>19.359000000000002</v>
      </c>
      <c r="AP91" s="105">
        <v>18.262</v>
      </c>
      <c r="AQ91" s="105">
        <v>19.969000000000001</v>
      </c>
      <c r="AR91" s="105">
        <v>19.042000000000002</v>
      </c>
      <c r="AS91" s="105">
        <v>18.103999999999999</v>
      </c>
      <c r="AT91" s="105">
        <v>17.356999999999999</v>
      </c>
      <c r="AU91" s="105">
        <v>16.631</v>
      </c>
      <c r="AV91" s="105">
        <v>13.587999999999999</v>
      </c>
      <c r="AW91" s="105">
        <v>12.808</v>
      </c>
      <c r="AX91" s="105">
        <v>12.272</v>
      </c>
      <c r="AY91" s="105">
        <v>10.617000000000001</v>
      </c>
      <c r="AZ91" s="105">
        <v>9.5820000000000007</v>
      </c>
      <c r="BA91" s="105">
        <v>8.8970000000000002</v>
      </c>
      <c r="BB91" s="105">
        <v>8.4689999999999994</v>
      </c>
      <c r="BC91" s="105">
        <v>8.0109999999999992</v>
      </c>
      <c r="BD91" s="105">
        <v>7.5250000000000004</v>
      </c>
      <c r="BE91" s="105">
        <v>7.6120000000000001</v>
      </c>
      <c r="BF91" s="105">
        <v>9.7880000000000003</v>
      </c>
      <c r="BG91" s="105">
        <v>9.2750000000000004</v>
      </c>
      <c r="BH91" s="105">
        <v>9.5350000000000001</v>
      </c>
      <c r="BI91" s="105">
        <v>8.7970000000000006</v>
      </c>
      <c r="BJ91" s="105">
        <v>8.8219999999999992</v>
      </c>
      <c r="BK91" s="105">
        <v>8.718</v>
      </c>
      <c r="BL91" s="105">
        <v>7.476</v>
      </c>
      <c r="BM91" s="24">
        <v>6.0579999999999998</v>
      </c>
      <c r="BN91" s="24">
        <v>4.4870000000000001</v>
      </c>
      <c r="BO91" s="24">
        <v>2.1469999999999998</v>
      </c>
      <c r="BP91" s="24">
        <v>1.3779999999999999</v>
      </c>
      <c r="BQ91" s="24">
        <v>2.5939999999999999</v>
      </c>
      <c r="BR91" s="24">
        <v>1.131</v>
      </c>
      <c r="BS91" s="24">
        <v>1.7330000000000001</v>
      </c>
      <c r="BT91" s="24">
        <v>1.7450000000000001</v>
      </c>
      <c r="BU91" s="24">
        <v>1.6970000000000001</v>
      </c>
      <c r="BV91" s="24">
        <v>1.6060000000000001</v>
      </c>
      <c r="BW91" s="24">
        <v>1.694</v>
      </c>
      <c r="BX91" s="203">
        <v>1.556</v>
      </c>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5"/>
      <c r="EM91" s="205"/>
      <c r="EN91" s="205"/>
      <c r="EO91" s="205"/>
      <c r="EP91" s="205"/>
      <c r="EQ91" s="205"/>
      <c r="ER91" s="205"/>
      <c r="ES91" s="205"/>
      <c r="ET91" s="205"/>
      <c r="EU91" s="205"/>
      <c r="EV91" s="205"/>
      <c r="EW91" s="205"/>
    </row>
    <row r="92" spans="1:153" ht="12" customHeight="1" x14ac:dyDescent="0.35">
      <c r="A92" s="58">
        <v>10</v>
      </c>
      <c r="C92" s="103" t="s">
        <v>35</v>
      </c>
      <c r="D92" s="46" t="s">
        <v>29</v>
      </c>
      <c r="E92" s="105">
        <v>0.33600000000000002</v>
      </c>
      <c r="F92" s="105">
        <v>0.33</v>
      </c>
      <c r="G92" s="105">
        <v>0.46600000000000003</v>
      </c>
      <c r="H92" s="105">
        <v>0.376</v>
      </c>
      <c r="I92" s="105">
        <v>0.42799999999999999</v>
      </c>
      <c r="J92" s="105">
        <v>0.36699999999999999</v>
      </c>
      <c r="K92" s="105">
        <v>0.36699999999999999</v>
      </c>
      <c r="L92" s="105">
        <v>9.7479999999999993</v>
      </c>
      <c r="M92" s="105">
        <v>45.631999999999998</v>
      </c>
      <c r="N92" s="105">
        <v>45.582999999999998</v>
      </c>
      <c r="O92" s="105">
        <v>42.585999999999999</v>
      </c>
      <c r="P92" s="105">
        <v>39.941000000000003</v>
      </c>
      <c r="Q92" s="105">
        <v>38.671999999999997</v>
      </c>
      <c r="R92" s="105">
        <v>36.628</v>
      </c>
      <c r="S92" s="105">
        <v>34.67</v>
      </c>
      <c r="T92" s="105">
        <v>32.81</v>
      </c>
      <c r="U92" s="105">
        <v>31.213999999999999</v>
      </c>
      <c r="V92" s="105">
        <v>29.728000000000002</v>
      </c>
      <c r="W92" s="105">
        <v>27.99</v>
      </c>
      <c r="X92" s="105">
        <v>26.300999999999998</v>
      </c>
      <c r="Y92" s="105">
        <v>25.027999999999999</v>
      </c>
      <c r="Z92" s="105">
        <v>24.009</v>
      </c>
      <c r="AA92" s="105">
        <v>22.84</v>
      </c>
      <c r="AB92" s="105">
        <v>25.481999999999999</v>
      </c>
      <c r="AC92" s="105">
        <v>24.475999999999999</v>
      </c>
      <c r="AD92" s="105">
        <v>23.431000000000001</v>
      </c>
      <c r="AE92" s="105">
        <v>21.943000000000001</v>
      </c>
      <c r="AF92" s="105">
        <v>20.792999999999999</v>
      </c>
      <c r="AG92" s="105">
        <v>19.827999999999999</v>
      </c>
      <c r="AH92" s="105">
        <v>18.878</v>
      </c>
      <c r="AI92" s="105">
        <v>17.808</v>
      </c>
      <c r="AJ92" s="105">
        <v>16.960999999999999</v>
      </c>
      <c r="AK92" s="105">
        <v>16.283000000000001</v>
      </c>
      <c r="AL92" s="105">
        <v>15.647</v>
      </c>
      <c r="AM92" s="105">
        <v>14.711</v>
      </c>
      <c r="AN92" s="105">
        <v>13.817</v>
      </c>
      <c r="AO92" s="105">
        <v>13.138</v>
      </c>
      <c r="AP92" s="105">
        <v>12.521000000000001</v>
      </c>
      <c r="AQ92" s="105">
        <v>12.832000000000001</v>
      </c>
      <c r="AR92" s="105">
        <v>11.952999999999999</v>
      </c>
      <c r="AS92" s="105">
        <v>10.991</v>
      </c>
      <c r="AT92" s="105">
        <v>10.483000000000001</v>
      </c>
      <c r="AU92" s="105">
        <v>9.9039999999999999</v>
      </c>
      <c r="AV92" s="105">
        <v>8.2170000000000005</v>
      </c>
      <c r="AW92" s="105">
        <v>7.827</v>
      </c>
      <c r="AX92" s="105">
        <v>7.2590000000000003</v>
      </c>
      <c r="AY92" s="105">
        <v>6.4820000000000002</v>
      </c>
      <c r="AZ92" s="105">
        <v>6.0590000000000002</v>
      </c>
      <c r="BA92" s="105">
        <v>5.6790000000000003</v>
      </c>
      <c r="BB92" s="105">
        <v>5.1890000000000001</v>
      </c>
      <c r="BC92" s="105">
        <v>4.9139999999999997</v>
      </c>
      <c r="BD92" s="105">
        <v>4.6630000000000003</v>
      </c>
      <c r="BE92" s="105">
        <v>8.2449999999999992</v>
      </c>
      <c r="BF92" s="105">
        <v>5.0609999999999999</v>
      </c>
      <c r="BG92" s="105">
        <v>4.782</v>
      </c>
      <c r="BH92" s="105">
        <v>4.5679999999999996</v>
      </c>
      <c r="BI92" s="105">
        <v>4.1449999999999996</v>
      </c>
      <c r="BJ92" s="105">
        <v>3.9769999999999999</v>
      </c>
      <c r="BK92" s="105">
        <v>3.7679999999999998</v>
      </c>
      <c r="BL92" s="105">
        <v>3.456</v>
      </c>
      <c r="BM92" s="24">
        <v>2.0489999999999999</v>
      </c>
      <c r="BN92" s="24">
        <v>1.5349999999999999</v>
      </c>
      <c r="BO92" s="24">
        <v>0.73699999999999999</v>
      </c>
      <c r="BP92" s="24">
        <v>0.57799999999999996</v>
      </c>
      <c r="BQ92" s="24">
        <v>0.97599999999999998</v>
      </c>
      <c r="BR92" s="24">
        <v>0.50900000000000001</v>
      </c>
      <c r="BS92" s="24">
        <v>0.86399999999999999</v>
      </c>
      <c r="BT92" s="24">
        <v>0.89300000000000002</v>
      </c>
      <c r="BU92" s="24">
        <v>0.879</v>
      </c>
      <c r="BV92" s="24">
        <v>0.86399999999999999</v>
      </c>
      <c r="BW92" s="24">
        <v>0.85799999999999998</v>
      </c>
      <c r="BX92" s="203">
        <v>0.86799999999999999</v>
      </c>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5"/>
      <c r="EM92" s="205"/>
      <c r="EN92" s="205"/>
      <c r="EO92" s="205"/>
      <c r="EP92" s="205"/>
      <c r="EQ92" s="205"/>
      <c r="ER92" s="205"/>
      <c r="ES92" s="205"/>
      <c r="ET92" s="205"/>
      <c r="EU92" s="205"/>
      <c r="EV92" s="205"/>
      <c r="EW92" s="205"/>
    </row>
    <row r="93" spans="1:153" ht="12" customHeight="1" x14ac:dyDescent="0.35">
      <c r="A93" s="58"/>
      <c r="C93" s="60"/>
      <c r="D93" s="102"/>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24"/>
      <c r="BN93" s="24"/>
      <c r="BO93" s="24"/>
      <c r="BP93" s="24"/>
      <c r="BQ93" s="24"/>
      <c r="BR93" s="24"/>
      <c r="BS93" s="24"/>
      <c r="BT93" s="24"/>
      <c r="BU93" s="24"/>
      <c r="BV93" s="24"/>
      <c r="BW93" s="24"/>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5"/>
      <c r="EM93" s="205"/>
      <c r="EN93" s="205"/>
      <c r="EO93" s="205"/>
      <c r="EP93" s="205"/>
      <c r="EQ93" s="205"/>
      <c r="ER93" s="205"/>
      <c r="ES93" s="205"/>
      <c r="ET93" s="205"/>
      <c r="EU93" s="205"/>
      <c r="EV93" s="205"/>
      <c r="EW93" s="205"/>
    </row>
    <row r="94" spans="1:153" ht="12" customHeight="1" x14ac:dyDescent="0.35">
      <c r="A94" s="58"/>
      <c r="C94" s="61" t="s">
        <v>36</v>
      </c>
      <c r="D94" s="102"/>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c r="BH94" s="59"/>
      <c r="BI94" s="59"/>
      <c r="BJ94" s="59"/>
      <c r="BK94" s="59"/>
      <c r="BL94" s="59"/>
      <c r="BM94" s="24"/>
      <c r="BN94" s="24"/>
      <c r="BO94" s="24"/>
      <c r="BP94" s="24"/>
      <c r="BQ94" s="24"/>
      <c r="BR94" s="24"/>
      <c r="BS94" s="24"/>
      <c r="BT94" s="24"/>
      <c r="BU94" s="24"/>
      <c r="BV94" s="24"/>
      <c r="BW94" s="24"/>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5"/>
      <c r="EM94" s="205"/>
      <c r="EN94" s="205"/>
      <c r="EO94" s="205"/>
      <c r="EP94" s="205"/>
      <c r="EQ94" s="205"/>
      <c r="ER94" s="205"/>
      <c r="ES94" s="205"/>
      <c r="ET94" s="205"/>
      <c r="EU94" s="205"/>
      <c r="EV94" s="205"/>
      <c r="EW94" s="205"/>
    </row>
    <row r="95" spans="1:153" ht="12" customHeight="1" x14ac:dyDescent="0.35">
      <c r="A95" s="58"/>
      <c r="C95" s="102" t="s">
        <v>17</v>
      </c>
      <c r="D95" s="102"/>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24"/>
      <c r="BN95" s="24"/>
      <c r="BO95" s="24"/>
      <c r="BP95" s="24"/>
      <c r="BQ95" s="24"/>
      <c r="BR95" s="24"/>
      <c r="BS95" s="24"/>
      <c r="BT95" s="24"/>
      <c r="BU95" s="24"/>
      <c r="BV95" s="24"/>
      <c r="BW95" s="24"/>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5"/>
      <c r="EM95" s="205"/>
      <c r="EN95" s="205"/>
      <c r="EO95" s="205"/>
      <c r="EP95" s="205"/>
      <c r="EQ95" s="205"/>
      <c r="ER95" s="205"/>
      <c r="ES95" s="205"/>
      <c r="ET95" s="205"/>
      <c r="EU95" s="205"/>
      <c r="EV95" s="205"/>
      <c r="EW95" s="205"/>
    </row>
    <row r="96" spans="1:153" ht="12" customHeight="1" x14ac:dyDescent="0.35">
      <c r="A96" s="58">
        <v>11</v>
      </c>
      <c r="C96" s="103" t="s">
        <v>37</v>
      </c>
      <c r="D96" s="46" t="s">
        <v>29</v>
      </c>
      <c r="E96" s="105">
        <v>5.3479999999999999</v>
      </c>
      <c r="F96" s="105">
        <v>5.5419999999999998</v>
      </c>
      <c r="G96" s="105">
        <v>5.7720000000000002</v>
      </c>
      <c r="H96" s="105">
        <v>6.0129999999999999</v>
      </c>
      <c r="I96" s="105">
        <v>5.923</v>
      </c>
      <c r="J96" s="105">
        <v>5.82</v>
      </c>
      <c r="K96" s="105">
        <v>6.1159999999999997</v>
      </c>
      <c r="L96" s="105">
        <v>6.0519999999999996</v>
      </c>
      <c r="M96" s="105">
        <v>5.3049999999999997</v>
      </c>
      <c r="N96" s="105">
        <v>4.7389999999999999</v>
      </c>
      <c r="O96" s="105">
        <v>4.798</v>
      </c>
      <c r="P96" s="105">
        <v>4.9930000000000003</v>
      </c>
      <c r="Q96" s="105">
        <v>4.9039999999999999</v>
      </c>
      <c r="R96" s="105">
        <v>4.702</v>
      </c>
      <c r="S96" s="105">
        <v>4.5519999999999996</v>
      </c>
      <c r="T96" s="105">
        <v>4.3760000000000003</v>
      </c>
      <c r="U96" s="105">
        <v>4.2370000000000001</v>
      </c>
      <c r="V96" s="105">
        <v>4.4320000000000004</v>
      </c>
      <c r="W96" s="105">
        <v>4.2389999999999999</v>
      </c>
      <c r="X96" s="105">
        <v>3.94</v>
      </c>
      <c r="Y96" s="105">
        <v>3.99</v>
      </c>
      <c r="Z96" s="105">
        <v>4.2229999999999999</v>
      </c>
      <c r="AA96" s="105">
        <v>4.33</v>
      </c>
      <c r="AB96" s="105">
        <v>4.0999999999999996</v>
      </c>
      <c r="AC96" s="105">
        <v>3.7970000000000002</v>
      </c>
      <c r="AD96" s="105">
        <v>3.5760000000000001</v>
      </c>
      <c r="AE96" s="105">
        <v>3.399</v>
      </c>
      <c r="AF96" s="105">
        <v>3.3039999999999998</v>
      </c>
      <c r="AG96" s="105">
        <v>3.3170000000000002</v>
      </c>
      <c r="AH96" s="105">
        <v>3.3519999999999999</v>
      </c>
      <c r="AI96" s="105">
        <v>3.4279999999999999</v>
      </c>
      <c r="AJ96" s="105">
        <v>3.3679999999999999</v>
      </c>
      <c r="AK96" s="105">
        <v>3.11</v>
      </c>
      <c r="AL96" s="105">
        <v>2.915</v>
      </c>
      <c r="AM96" s="105">
        <v>2.794</v>
      </c>
      <c r="AN96" s="105">
        <v>2.7240000000000002</v>
      </c>
      <c r="AO96" s="105">
        <v>2.66</v>
      </c>
      <c r="AP96" s="105">
        <v>2.5990000000000002</v>
      </c>
      <c r="AQ96" s="105">
        <v>2.52</v>
      </c>
      <c r="AR96" s="105">
        <v>2.379</v>
      </c>
      <c r="AS96" s="105">
        <v>2.2919999999999998</v>
      </c>
      <c r="AT96" s="105">
        <v>2.2730000000000001</v>
      </c>
      <c r="AU96" s="105">
        <v>2.198</v>
      </c>
      <c r="AV96" s="105">
        <v>2.17</v>
      </c>
      <c r="AW96" s="105">
        <v>2.177</v>
      </c>
      <c r="AX96" s="105">
        <v>2.2490000000000001</v>
      </c>
      <c r="AY96" s="105">
        <v>2.2719999999999998</v>
      </c>
      <c r="AZ96" s="105">
        <v>2.2669999999999999</v>
      </c>
      <c r="BA96" s="105">
        <v>2.29</v>
      </c>
      <c r="BB96" s="105">
        <v>2.2690000000000001</v>
      </c>
      <c r="BC96" s="105">
        <v>2.2229999999999999</v>
      </c>
      <c r="BD96" s="105">
        <v>2.1339999999999999</v>
      </c>
      <c r="BE96" s="105">
        <v>2.056</v>
      </c>
      <c r="BF96" s="105">
        <v>1.964</v>
      </c>
      <c r="BG96" s="105">
        <v>1.9379999999999999</v>
      </c>
      <c r="BH96" s="105">
        <v>2.056</v>
      </c>
      <c r="BI96" s="105">
        <v>2.169</v>
      </c>
      <c r="BJ96" s="105">
        <v>2.1970000000000001</v>
      </c>
      <c r="BK96" s="105">
        <v>2.1379999999999999</v>
      </c>
      <c r="BL96" s="105">
        <v>1.905</v>
      </c>
      <c r="BM96" s="24">
        <v>1.87</v>
      </c>
      <c r="BN96" s="24">
        <v>2.1429999999999998</v>
      </c>
      <c r="BO96" s="24">
        <v>2.6850000000000001</v>
      </c>
      <c r="BP96" s="24">
        <v>3.3879999999999999</v>
      </c>
      <c r="BQ96" s="24">
        <v>4.1689999999999996</v>
      </c>
      <c r="BR96" s="24">
        <v>4.508</v>
      </c>
      <c r="BS96" s="24">
        <v>4.7279999999999998</v>
      </c>
      <c r="BT96" s="24">
        <v>5.2169999999999996</v>
      </c>
      <c r="BU96" s="24">
        <v>4.8970000000000002</v>
      </c>
      <c r="BV96" s="24">
        <v>4.7640000000000002</v>
      </c>
      <c r="BW96" s="24">
        <v>4.827</v>
      </c>
      <c r="BX96" s="203">
        <v>4.6079999999999997</v>
      </c>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5"/>
      <c r="EM96" s="205"/>
      <c r="EN96" s="205"/>
      <c r="EO96" s="205"/>
      <c r="EP96" s="205"/>
      <c r="EQ96" s="205"/>
      <c r="ER96" s="205"/>
      <c r="ES96" s="205"/>
      <c r="ET96" s="205"/>
      <c r="EU96" s="205"/>
      <c r="EV96" s="205"/>
      <c r="EW96" s="205"/>
    </row>
    <row r="97" spans="1:153" ht="12" customHeight="1" x14ac:dyDescent="0.35">
      <c r="A97" s="58">
        <v>12</v>
      </c>
      <c r="C97" s="103" t="s">
        <v>38</v>
      </c>
      <c r="D97" s="46" t="s">
        <v>29</v>
      </c>
      <c r="E97" s="105">
        <v>5.8819999999999997</v>
      </c>
      <c r="F97" s="105">
        <v>6.0510000000000002</v>
      </c>
      <c r="G97" s="105">
        <v>6.2510000000000003</v>
      </c>
      <c r="H97" s="105">
        <v>6.1369999999999996</v>
      </c>
      <c r="I97" s="105">
        <v>5.8739999999999997</v>
      </c>
      <c r="J97" s="105">
        <v>5.8339999999999996</v>
      </c>
      <c r="K97" s="105">
        <v>6.1109999999999998</v>
      </c>
      <c r="L97" s="105">
        <v>4.327</v>
      </c>
      <c r="M97" s="105">
        <v>2.9140000000000001</v>
      </c>
      <c r="N97" s="105">
        <v>2.7490000000000001</v>
      </c>
      <c r="O97" s="105">
        <v>2.92</v>
      </c>
      <c r="P97" s="105">
        <v>2.9820000000000002</v>
      </c>
      <c r="Q97" s="105">
        <v>3.2109999999999999</v>
      </c>
      <c r="R97" s="105">
        <v>3.214</v>
      </c>
      <c r="S97" s="105">
        <v>3.1970000000000001</v>
      </c>
      <c r="T97" s="105">
        <v>3.032</v>
      </c>
      <c r="U97" s="105">
        <v>3.0289999999999999</v>
      </c>
      <c r="V97" s="105">
        <v>3.012</v>
      </c>
      <c r="W97" s="105">
        <v>2.8980000000000001</v>
      </c>
      <c r="X97" s="105">
        <v>2.9580000000000002</v>
      </c>
      <c r="Y97" s="105">
        <v>2.8959999999999999</v>
      </c>
      <c r="Z97" s="105">
        <v>3.1960000000000002</v>
      </c>
      <c r="AA97" s="105">
        <v>3.32</v>
      </c>
      <c r="AB97" s="105">
        <v>3.2949999999999999</v>
      </c>
      <c r="AC97" s="105">
        <v>3.2850000000000001</v>
      </c>
      <c r="AD97" s="105">
        <v>3.14</v>
      </c>
      <c r="AE97" s="105">
        <v>3.0659999999999998</v>
      </c>
      <c r="AF97" s="105">
        <v>2.9950000000000001</v>
      </c>
      <c r="AG97" s="105">
        <v>2.9319999999999999</v>
      </c>
      <c r="AH97" s="105">
        <v>2.8290000000000002</v>
      </c>
      <c r="AI97" s="105">
        <v>2.7869999999999999</v>
      </c>
      <c r="AJ97" s="105">
        <v>2.7370000000000001</v>
      </c>
      <c r="AK97" s="105">
        <v>2.577</v>
      </c>
      <c r="AL97" s="105">
        <v>2.5019999999999998</v>
      </c>
      <c r="AM97" s="105">
        <v>2.4700000000000002</v>
      </c>
      <c r="AN97" s="105">
        <v>2.5070000000000001</v>
      </c>
      <c r="AO97" s="105">
        <v>2.5179999999999998</v>
      </c>
      <c r="AP97" s="105">
        <v>2.347</v>
      </c>
      <c r="AQ97" s="105">
        <v>2.2120000000000002</v>
      </c>
      <c r="AR97" s="105">
        <v>2.1579999999999999</v>
      </c>
      <c r="AS97" s="105">
        <v>2.3479999999999999</v>
      </c>
      <c r="AT97" s="105">
        <v>2.3039999999999998</v>
      </c>
      <c r="AU97" s="105">
        <v>2.2360000000000002</v>
      </c>
      <c r="AV97" s="105">
        <v>2.3679999999999999</v>
      </c>
      <c r="AW97" s="105">
        <v>2.4060000000000001</v>
      </c>
      <c r="AX97" s="105">
        <v>2.5249999999999999</v>
      </c>
      <c r="AY97" s="105">
        <v>2.4870000000000001</v>
      </c>
      <c r="AZ97" s="105">
        <v>2.5270000000000001</v>
      </c>
      <c r="BA97" s="105">
        <v>2.5649999999999999</v>
      </c>
      <c r="BB97" s="105">
        <v>2.4740000000000002</v>
      </c>
      <c r="BC97" s="105">
        <v>2.4990000000000001</v>
      </c>
      <c r="BD97" s="105">
        <v>2.4420000000000002</v>
      </c>
      <c r="BE97" s="105">
        <v>2.238</v>
      </c>
      <c r="BF97" s="105">
        <v>1.8260000000000001</v>
      </c>
      <c r="BG97" s="105">
        <v>1.8759999999999999</v>
      </c>
      <c r="BH97" s="105">
        <v>2.06</v>
      </c>
      <c r="BI97" s="105">
        <v>2.1680000000000001</v>
      </c>
      <c r="BJ97" s="105">
        <v>2.2109999999999999</v>
      </c>
      <c r="BK97" s="105">
        <v>2.2799999999999998</v>
      </c>
      <c r="BL97" s="105">
        <v>2.214</v>
      </c>
      <c r="BM97" s="24">
        <v>2.4049999999999998</v>
      </c>
      <c r="BN97" s="24">
        <v>2.8740000000000001</v>
      </c>
      <c r="BO97" s="24">
        <v>3.4969999999999999</v>
      </c>
      <c r="BP97" s="24">
        <v>4.5140000000000002</v>
      </c>
      <c r="BQ97" s="24">
        <v>5.0750000000000002</v>
      </c>
      <c r="BR97" s="24">
        <v>5.6269999999999998</v>
      </c>
      <c r="BS97" s="24">
        <v>6.1050000000000004</v>
      </c>
      <c r="BT97" s="24">
        <v>6.1219999999999999</v>
      </c>
      <c r="BU97" s="24">
        <v>6.1680000000000001</v>
      </c>
      <c r="BV97" s="24">
        <v>6.3479999999999999</v>
      </c>
      <c r="BW97" s="24">
        <v>6.0270000000000001</v>
      </c>
      <c r="BX97" s="203">
        <v>5.8680000000000003</v>
      </c>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5"/>
      <c r="EM97" s="205"/>
      <c r="EN97" s="205"/>
      <c r="EO97" s="205"/>
      <c r="EP97" s="205"/>
      <c r="EQ97" s="205"/>
      <c r="ER97" s="205"/>
      <c r="ES97" s="205"/>
      <c r="ET97" s="205"/>
      <c r="EU97" s="205"/>
      <c r="EV97" s="205"/>
      <c r="EW97" s="205"/>
    </row>
    <row r="98" spans="1:153" ht="12" customHeight="1" x14ac:dyDescent="0.35">
      <c r="A98" s="52">
        <v>13</v>
      </c>
      <c r="B98" s="201"/>
      <c r="C98" s="215" t="s">
        <v>39</v>
      </c>
      <c r="D98" s="195" t="s">
        <v>29</v>
      </c>
      <c r="E98" s="214">
        <v>5.5330000000000004</v>
      </c>
      <c r="F98" s="214">
        <v>5.7110000000000003</v>
      </c>
      <c r="G98" s="214">
        <v>5.93</v>
      </c>
      <c r="H98" s="214">
        <v>6.0659999999999998</v>
      </c>
      <c r="I98" s="214">
        <v>5.8949999999999996</v>
      </c>
      <c r="J98" s="214">
        <v>5.8280000000000003</v>
      </c>
      <c r="K98" s="214">
        <v>6.1130000000000004</v>
      </c>
      <c r="L98" s="214">
        <v>5.08</v>
      </c>
      <c r="M98" s="214">
        <v>4.0510000000000002</v>
      </c>
      <c r="N98" s="214">
        <v>4.0330000000000004</v>
      </c>
      <c r="O98" s="214">
        <v>4.1719999999999997</v>
      </c>
      <c r="P98" s="214">
        <v>3.9809999999999999</v>
      </c>
      <c r="Q98" s="214">
        <v>3.843</v>
      </c>
      <c r="R98" s="214">
        <v>3.794</v>
      </c>
      <c r="S98" s="214">
        <v>3.7869999999999999</v>
      </c>
      <c r="T98" s="214">
        <v>3.65</v>
      </c>
      <c r="U98" s="214">
        <v>3.6480000000000001</v>
      </c>
      <c r="V98" s="214">
        <v>3.8079999999999998</v>
      </c>
      <c r="W98" s="214">
        <v>3.5910000000000002</v>
      </c>
      <c r="X98" s="214">
        <v>3.4849999999999999</v>
      </c>
      <c r="Y98" s="214">
        <v>3.4980000000000002</v>
      </c>
      <c r="Z98" s="214">
        <v>3.7759999999999998</v>
      </c>
      <c r="AA98" s="214">
        <v>3.89</v>
      </c>
      <c r="AB98" s="214">
        <v>3.806</v>
      </c>
      <c r="AC98" s="214">
        <v>3.6480000000000001</v>
      </c>
      <c r="AD98" s="214">
        <v>3.468</v>
      </c>
      <c r="AE98" s="214">
        <v>3.3220000000000001</v>
      </c>
      <c r="AF98" s="214">
        <v>3.246</v>
      </c>
      <c r="AG98" s="214">
        <v>3.2440000000000002</v>
      </c>
      <c r="AH98" s="214">
        <v>3.258</v>
      </c>
      <c r="AI98" s="214">
        <v>3.3149999999999999</v>
      </c>
      <c r="AJ98" s="214">
        <v>3.2570000000000001</v>
      </c>
      <c r="AK98" s="214">
        <v>2.9910000000000001</v>
      </c>
      <c r="AL98" s="214">
        <v>2.827</v>
      </c>
      <c r="AM98" s="214">
        <v>2.7330000000000001</v>
      </c>
      <c r="AN98" s="214">
        <v>2.6890000000000001</v>
      </c>
      <c r="AO98" s="214">
        <v>2.6349999999999998</v>
      </c>
      <c r="AP98" s="214">
        <v>2.5539999999999998</v>
      </c>
      <c r="AQ98" s="214">
        <v>2.4660000000000002</v>
      </c>
      <c r="AR98" s="214">
        <v>2.3380000000000001</v>
      </c>
      <c r="AS98" s="214">
        <v>2.2999999999999998</v>
      </c>
      <c r="AT98" s="214">
        <v>2.2759999999999998</v>
      </c>
      <c r="AU98" s="214">
        <v>2.202</v>
      </c>
      <c r="AV98" s="214">
        <v>2.1869999999999998</v>
      </c>
      <c r="AW98" s="214">
        <v>2.1989999999999998</v>
      </c>
      <c r="AX98" s="214">
        <v>2.2709999999999999</v>
      </c>
      <c r="AY98" s="214">
        <v>2.2919999999999998</v>
      </c>
      <c r="AZ98" s="214">
        <v>2.286</v>
      </c>
      <c r="BA98" s="214">
        <v>2.3130000000000002</v>
      </c>
      <c r="BB98" s="214">
        <v>2.2850000000000001</v>
      </c>
      <c r="BC98" s="214">
        <v>2.2450000000000001</v>
      </c>
      <c r="BD98" s="214">
        <v>2.1589999999999998</v>
      </c>
      <c r="BE98" s="214">
        <v>2.0699999999999998</v>
      </c>
      <c r="BF98" s="214">
        <v>1.9490000000000001</v>
      </c>
      <c r="BG98" s="214">
        <v>1.9330000000000001</v>
      </c>
      <c r="BH98" s="214">
        <v>2.0569999999999999</v>
      </c>
      <c r="BI98" s="214">
        <v>2.17</v>
      </c>
      <c r="BJ98" s="214">
        <v>2.198</v>
      </c>
      <c r="BK98" s="214">
        <v>2.1459999999999999</v>
      </c>
      <c r="BL98" s="214">
        <v>1.9239999999999999</v>
      </c>
      <c r="BM98" s="165">
        <v>1.901</v>
      </c>
      <c r="BN98" s="165">
        <v>2.1760000000000002</v>
      </c>
      <c r="BO98" s="165">
        <v>2.7210000000000001</v>
      </c>
      <c r="BP98" s="165">
        <v>3.4470000000000001</v>
      </c>
      <c r="BQ98" s="165">
        <v>4.319</v>
      </c>
      <c r="BR98" s="165">
        <v>4.6829999999999998</v>
      </c>
      <c r="BS98" s="165">
        <v>4.8600000000000003</v>
      </c>
      <c r="BT98" s="165">
        <v>5.3410000000000002</v>
      </c>
      <c r="BU98" s="165">
        <v>5.05</v>
      </c>
      <c r="BV98" s="165">
        <v>4.87</v>
      </c>
      <c r="BW98" s="165">
        <v>4.9059999999999997</v>
      </c>
      <c r="BX98" s="207">
        <v>4.6779999999999999</v>
      </c>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5"/>
      <c r="EM98" s="205"/>
      <c r="EN98" s="205"/>
      <c r="EO98" s="205"/>
      <c r="EP98" s="205"/>
      <c r="EQ98" s="205"/>
      <c r="ER98" s="205"/>
      <c r="ES98" s="205"/>
      <c r="ET98" s="205"/>
      <c r="EU98" s="205"/>
      <c r="EV98" s="205"/>
      <c r="EW98" s="205"/>
    </row>
    <row r="99" spans="1:153" ht="12" customHeight="1" x14ac:dyDescent="0.35">
      <c r="A99" s="58"/>
      <c r="C99" s="60"/>
      <c r="D99" s="102"/>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c r="BH99" s="59"/>
      <c r="BI99" s="59"/>
      <c r="BJ99" s="59"/>
      <c r="BK99" s="59"/>
      <c r="BL99" s="59"/>
      <c r="BM99" s="24"/>
      <c r="BN99" s="24"/>
      <c r="BO99" s="24"/>
      <c r="BP99" s="24"/>
      <c r="BQ99" s="24"/>
      <c r="BR99" s="24"/>
      <c r="BS99" s="24"/>
      <c r="BT99" s="24"/>
      <c r="BU99" s="24"/>
      <c r="BV99" s="24"/>
      <c r="BW99" s="24"/>
      <c r="BX99" s="203"/>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5"/>
      <c r="EM99" s="205"/>
      <c r="EN99" s="205"/>
      <c r="EO99" s="205"/>
      <c r="EP99" s="205"/>
      <c r="EQ99" s="205"/>
      <c r="ER99" s="205"/>
      <c r="ES99" s="205"/>
      <c r="ET99" s="205"/>
      <c r="EU99" s="205"/>
      <c r="EV99" s="205"/>
      <c r="EW99" s="205"/>
    </row>
    <row r="100" spans="1:153" ht="12" customHeight="1" x14ac:dyDescent="0.35">
      <c r="A100" s="58"/>
      <c r="C100" s="102" t="s">
        <v>30</v>
      </c>
      <c r="D100" s="102"/>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24"/>
      <c r="BN100" s="24"/>
      <c r="BO100" s="24"/>
      <c r="BP100" s="24"/>
      <c r="BQ100" s="24"/>
      <c r="BR100" s="24"/>
      <c r="BS100" s="24"/>
      <c r="BT100" s="24"/>
      <c r="BU100" s="24"/>
      <c r="BV100" s="24"/>
      <c r="BW100" s="24"/>
      <c r="BX100" s="203"/>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5"/>
      <c r="EM100" s="205"/>
      <c r="EN100" s="205"/>
      <c r="EO100" s="205"/>
      <c r="EP100" s="205"/>
      <c r="EQ100" s="205"/>
      <c r="ER100" s="205"/>
      <c r="ES100" s="205"/>
      <c r="ET100" s="205"/>
      <c r="EU100" s="205"/>
      <c r="EV100" s="205"/>
      <c r="EW100" s="205"/>
    </row>
    <row r="101" spans="1:153" ht="12" customHeight="1" x14ac:dyDescent="0.35">
      <c r="A101" s="58">
        <v>14</v>
      </c>
      <c r="C101" s="103" t="s">
        <v>37</v>
      </c>
      <c r="D101" s="46" t="s">
        <v>29</v>
      </c>
      <c r="E101" s="105">
        <v>5.2290000000000001</v>
      </c>
      <c r="F101" s="105">
        <v>5.2030000000000003</v>
      </c>
      <c r="G101" s="105">
        <v>5.298</v>
      </c>
      <c r="H101" s="105">
        <v>5.4169999999999998</v>
      </c>
      <c r="I101" s="105">
        <v>5.5209999999999999</v>
      </c>
      <c r="J101" s="105">
        <v>5.5919999999999996</v>
      </c>
      <c r="K101" s="105">
        <v>5.6959999999999997</v>
      </c>
      <c r="L101" s="105">
        <v>5.7140000000000004</v>
      </c>
      <c r="M101" s="105">
        <v>5.6959999999999997</v>
      </c>
      <c r="N101" s="105">
        <v>5.6589999999999998</v>
      </c>
      <c r="O101" s="105">
        <v>5.5730000000000004</v>
      </c>
      <c r="P101" s="105">
        <v>5.4729999999999999</v>
      </c>
      <c r="Q101" s="105">
        <v>5.4420000000000002</v>
      </c>
      <c r="R101" s="105">
        <v>5.3330000000000002</v>
      </c>
      <c r="S101" s="105">
        <v>5.2809999999999997</v>
      </c>
      <c r="T101" s="105">
        <v>5.1870000000000003</v>
      </c>
      <c r="U101" s="105">
        <v>5.1210000000000004</v>
      </c>
      <c r="V101" s="105">
        <v>5.0640000000000001</v>
      </c>
      <c r="W101" s="105">
        <v>4.9649999999999999</v>
      </c>
      <c r="X101" s="105">
        <v>4.835</v>
      </c>
      <c r="Y101" s="105">
        <v>4.7359999999999998</v>
      </c>
      <c r="Z101" s="105">
        <v>4.6529999999999996</v>
      </c>
      <c r="AA101" s="105">
        <v>4.59</v>
      </c>
      <c r="AB101" s="105">
        <v>4.4870000000000001</v>
      </c>
      <c r="AC101" s="105">
        <v>4.37</v>
      </c>
      <c r="AD101" s="105">
        <v>4.2149999999999999</v>
      </c>
      <c r="AE101" s="105">
        <v>4.0289999999999999</v>
      </c>
      <c r="AF101" s="105">
        <v>3.8479999999999999</v>
      </c>
      <c r="AG101" s="105">
        <v>3.746</v>
      </c>
      <c r="AH101" s="105">
        <v>3.6339999999999999</v>
      </c>
      <c r="AI101" s="105">
        <v>3.5419999999999998</v>
      </c>
      <c r="AJ101" s="105">
        <v>3.4769999999999999</v>
      </c>
      <c r="AK101" s="105">
        <v>3.4159999999999999</v>
      </c>
      <c r="AL101" s="105">
        <v>3.3130000000000002</v>
      </c>
      <c r="AM101" s="105">
        <v>3.2149999999999999</v>
      </c>
      <c r="AN101" s="105">
        <v>3.1360000000000001</v>
      </c>
      <c r="AO101" s="105">
        <v>3.0630000000000002</v>
      </c>
      <c r="AP101" s="105">
        <v>2.9929999999999999</v>
      </c>
      <c r="AQ101" s="105">
        <v>2.9020000000000001</v>
      </c>
      <c r="AR101" s="105">
        <v>2.8159999999999998</v>
      </c>
      <c r="AS101" s="105">
        <v>2.7330000000000001</v>
      </c>
      <c r="AT101" s="105">
        <v>2.665</v>
      </c>
      <c r="AU101" s="105">
        <v>2.5840000000000001</v>
      </c>
      <c r="AV101" s="105">
        <v>2.5099999999999998</v>
      </c>
      <c r="AW101" s="105">
        <v>2.4540000000000002</v>
      </c>
      <c r="AX101" s="105">
        <v>2.4089999999999998</v>
      </c>
      <c r="AY101" s="105">
        <v>2.3809999999999998</v>
      </c>
      <c r="AZ101" s="105">
        <v>2.3340000000000001</v>
      </c>
      <c r="BA101" s="105">
        <v>2.323</v>
      </c>
      <c r="BB101" s="105">
        <v>2.3079999999999998</v>
      </c>
      <c r="BC101" s="105">
        <v>2.2930000000000001</v>
      </c>
      <c r="BD101" s="105">
        <v>2.2749999999999999</v>
      </c>
      <c r="BE101" s="105">
        <v>2.2530000000000001</v>
      </c>
      <c r="BF101" s="105">
        <v>2.2250000000000001</v>
      </c>
      <c r="BG101" s="105">
        <v>2.1920000000000002</v>
      </c>
      <c r="BH101" s="105">
        <v>2.1760000000000002</v>
      </c>
      <c r="BI101" s="105">
        <v>2.1360000000000001</v>
      </c>
      <c r="BJ101" s="105">
        <v>2.1190000000000002</v>
      </c>
      <c r="BK101" s="105">
        <v>2.089</v>
      </c>
      <c r="BL101" s="105">
        <v>2.0569999999999999</v>
      </c>
      <c r="BM101" s="24">
        <v>2.0310000000000001</v>
      </c>
      <c r="BN101" s="24">
        <v>2.0350000000000001</v>
      </c>
      <c r="BO101" s="24">
        <v>2.1030000000000002</v>
      </c>
      <c r="BP101" s="24">
        <v>2.254</v>
      </c>
      <c r="BQ101" s="24">
        <v>2.3889999999999998</v>
      </c>
      <c r="BR101" s="24">
        <v>2.5550000000000002</v>
      </c>
      <c r="BS101" s="24">
        <v>2.758</v>
      </c>
      <c r="BT101" s="24">
        <v>3.0049999999999999</v>
      </c>
      <c r="BU101" s="24">
        <v>3.1949999999999998</v>
      </c>
      <c r="BV101" s="24">
        <v>3.3759999999999999</v>
      </c>
      <c r="BW101" s="24">
        <v>3.5329999999999999</v>
      </c>
      <c r="BX101" s="203">
        <v>3.6520000000000001</v>
      </c>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5"/>
      <c r="EM101" s="205"/>
      <c r="EN101" s="205"/>
      <c r="EO101" s="205"/>
      <c r="EP101" s="205"/>
      <c r="EQ101" s="205"/>
      <c r="ER101" s="205"/>
      <c r="ES101" s="205"/>
      <c r="ET101" s="205"/>
      <c r="EU101" s="205"/>
      <c r="EV101" s="205"/>
      <c r="EW101" s="205"/>
    </row>
    <row r="102" spans="1:153" ht="12" customHeight="1" x14ac:dyDescent="0.35">
      <c r="A102" s="58">
        <v>15</v>
      </c>
      <c r="C102" s="103" t="s">
        <v>38</v>
      </c>
      <c r="D102" s="46" t="s">
        <v>29</v>
      </c>
      <c r="E102" s="105">
        <v>6.234</v>
      </c>
      <c r="F102" s="105">
        <v>6.4279999999999999</v>
      </c>
      <c r="G102" s="105">
        <v>6.6420000000000003</v>
      </c>
      <c r="H102" s="105">
        <v>6.5549999999999997</v>
      </c>
      <c r="I102" s="105">
        <v>6.1520000000000001</v>
      </c>
      <c r="J102" s="105">
        <v>5.952</v>
      </c>
      <c r="K102" s="105">
        <v>6.032</v>
      </c>
      <c r="L102" s="105">
        <v>4.1159999999999997</v>
      </c>
      <c r="M102" s="105">
        <v>2.706</v>
      </c>
      <c r="N102" s="105">
        <v>2.4220000000000002</v>
      </c>
      <c r="O102" s="105">
        <v>2.528</v>
      </c>
      <c r="P102" s="105">
        <v>2.65</v>
      </c>
      <c r="Q102" s="105">
        <v>2.7589999999999999</v>
      </c>
      <c r="R102" s="105">
        <v>2.7530000000000001</v>
      </c>
      <c r="S102" s="105">
        <v>2.8050000000000002</v>
      </c>
      <c r="T102" s="105">
        <v>2.8439999999999999</v>
      </c>
      <c r="U102" s="105">
        <v>2.8660000000000001</v>
      </c>
      <c r="V102" s="105">
        <v>2.855</v>
      </c>
      <c r="W102" s="105">
        <v>2.871</v>
      </c>
      <c r="X102" s="105">
        <v>2.8879999999999999</v>
      </c>
      <c r="Y102" s="105">
        <v>2.9329999999999998</v>
      </c>
      <c r="Z102" s="105">
        <v>2.9929999999999999</v>
      </c>
      <c r="AA102" s="105">
        <v>3.01</v>
      </c>
      <c r="AB102" s="105">
        <v>3.0910000000000002</v>
      </c>
      <c r="AC102" s="105">
        <v>3.1040000000000001</v>
      </c>
      <c r="AD102" s="105">
        <v>3.1030000000000002</v>
      </c>
      <c r="AE102" s="105">
        <v>3.1179999999999999</v>
      </c>
      <c r="AF102" s="105">
        <v>3.1190000000000002</v>
      </c>
      <c r="AG102" s="105">
        <v>3.113</v>
      </c>
      <c r="AH102" s="105">
        <v>3.1059999999999999</v>
      </c>
      <c r="AI102" s="105">
        <v>3.1040000000000001</v>
      </c>
      <c r="AJ102" s="105">
        <v>3.0840000000000001</v>
      </c>
      <c r="AK102" s="105">
        <v>3.0670000000000002</v>
      </c>
      <c r="AL102" s="105">
        <v>3.0470000000000002</v>
      </c>
      <c r="AM102" s="105">
        <v>3.0129999999999999</v>
      </c>
      <c r="AN102" s="105">
        <v>2.9820000000000002</v>
      </c>
      <c r="AO102" s="105">
        <v>2.9889999999999999</v>
      </c>
      <c r="AP102" s="105">
        <v>2.964</v>
      </c>
      <c r="AQ102" s="105">
        <v>2.78</v>
      </c>
      <c r="AR102" s="105">
        <v>2.6909999999999998</v>
      </c>
      <c r="AS102" s="105">
        <v>2.6619999999999999</v>
      </c>
      <c r="AT102" s="105">
        <v>2.69</v>
      </c>
      <c r="AU102" s="105">
        <v>2.6869999999999998</v>
      </c>
      <c r="AV102" s="105">
        <v>2.8519999999999999</v>
      </c>
      <c r="AW102" s="105">
        <v>2.9</v>
      </c>
      <c r="AX102" s="105">
        <v>2.9060000000000001</v>
      </c>
      <c r="AY102" s="105">
        <v>3.0779999999999998</v>
      </c>
      <c r="AZ102" s="105">
        <v>3.1339999999999999</v>
      </c>
      <c r="BA102" s="105">
        <v>3.1160000000000001</v>
      </c>
      <c r="BB102" s="105">
        <v>3.0870000000000002</v>
      </c>
      <c r="BC102" s="105">
        <v>3.077</v>
      </c>
      <c r="BD102" s="105">
        <v>3.0649999999999999</v>
      </c>
      <c r="BE102" s="105">
        <v>2.9119999999999999</v>
      </c>
      <c r="BF102" s="105">
        <v>2.468</v>
      </c>
      <c r="BG102" s="105">
        <v>2.4390000000000001</v>
      </c>
      <c r="BH102" s="105">
        <v>2.3980000000000001</v>
      </c>
      <c r="BI102" s="105">
        <v>2.4319999999999999</v>
      </c>
      <c r="BJ102" s="105">
        <v>2.4460000000000002</v>
      </c>
      <c r="BK102" s="105">
        <v>2.4609999999999999</v>
      </c>
      <c r="BL102" s="105">
        <v>2.4910000000000001</v>
      </c>
      <c r="BM102" s="24">
        <v>2.8069999999999999</v>
      </c>
      <c r="BN102" s="24">
        <v>3.2480000000000002</v>
      </c>
      <c r="BO102" s="24">
        <v>3.95</v>
      </c>
      <c r="BP102" s="24">
        <v>5.0380000000000003</v>
      </c>
      <c r="BQ102" s="24">
        <v>5.8819999999999997</v>
      </c>
      <c r="BR102" s="24">
        <v>6.3550000000000004</v>
      </c>
      <c r="BS102" s="24">
        <v>6.8780000000000001</v>
      </c>
      <c r="BT102" s="24">
        <v>6.9020000000000001</v>
      </c>
      <c r="BU102" s="24">
        <v>6.8710000000000004</v>
      </c>
      <c r="BV102" s="24">
        <v>6.86</v>
      </c>
      <c r="BW102" s="24">
        <v>6.64</v>
      </c>
      <c r="BX102" s="203">
        <v>6.4009999999999998</v>
      </c>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5"/>
      <c r="EM102" s="205"/>
      <c r="EN102" s="205"/>
      <c r="EO102" s="205"/>
      <c r="EP102" s="205"/>
      <c r="EQ102" s="205"/>
      <c r="ER102" s="205"/>
      <c r="ES102" s="205"/>
      <c r="ET102" s="205"/>
      <c r="EU102" s="205"/>
      <c r="EV102" s="205"/>
      <c r="EW102" s="205"/>
    </row>
    <row r="103" spans="1:153" ht="12" customHeight="1" x14ac:dyDescent="0.35">
      <c r="A103" s="52">
        <v>16</v>
      </c>
      <c r="B103" s="201"/>
      <c r="C103" s="215" t="s">
        <v>39</v>
      </c>
      <c r="D103" s="195" t="s">
        <v>29</v>
      </c>
      <c r="E103" s="214">
        <v>5.7539999999999996</v>
      </c>
      <c r="F103" s="214">
        <v>5.8090000000000002</v>
      </c>
      <c r="G103" s="214">
        <v>5.9329999999999998</v>
      </c>
      <c r="H103" s="214">
        <v>5.9509999999999996</v>
      </c>
      <c r="I103" s="214">
        <v>5.8280000000000003</v>
      </c>
      <c r="J103" s="214">
        <v>5.7679999999999998</v>
      </c>
      <c r="K103" s="214">
        <v>5.8609999999999998</v>
      </c>
      <c r="L103" s="214">
        <v>4.8849999999999998</v>
      </c>
      <c r="M103" s="214">
        <v>4.032</v>
      </c>
      <c r="N103" s="214">
        <v>3.7970000000000002</v>
      </c>
      <c r="O103" s="214">
        <v>3.7490000000000001</v>
      </c>
      <c r="P103" s="214">
        <v>3.7109999999999999</v>
      </c>
      <c r="Q103" s="214">
        <v>3.7130000000000001</v>
      </c>
      <c r="R103" s="214">
        <v>3.6240000000000001</v>
      </c>
      <c r="S103" s="214">
        <v>3.6070000000000002</v>
      </c>
      <c r="T103" s="214">
        <v>3.5830000000000002</v>
      </c>
      <c r="U103" s="214">
        <v>3.56</v>
      </c>
      <c r="V103" s="214">
        <v>3.5089999999999999</v>
      </c>
      <c r="W103" s="214">
        <v>3.4689999999999999</v>
      </c>
      <c r="X103" s="214">
        <v>3.4350000000000001</v>
      </c>
      <c r="Y103" s="214">
        <v>3.4359999999999999</v>
      </c>
      <c r="Z103" s="214">
        <v>3.4550000000000001</v>
      </c>
      <c r="AA103" s="214">
        <v>3.45</v>
      </c>
      <c r="AB103" s="214">
        <v>3.4809999999999999</v>
      </c>
      <c r="AC103" s="214">
        <v>3.464</v>
      </c>
      <c r="AD103" s="214">
        <v>3.4319999999999999</v>
      </c>
      <c r="AE103" s="214">
        <v>3.4</v>
      </c>
      <c r="AF103" s="214">
        <v>3.3620000000000001</v>
      </c>
      <c r="AG103" s="214">
        <v>3.339</v>
      </c>
      <c r="AH103" s="214">
        <v>3.302</v>
      </c>
      <c r="AI103" s="214">
        <v>3.278</v>
      </c>
      <c r="AJ103" s="214">
        <v>3.25</v>
      </c>
      <c r="AK103" s="214">
        <v>3.2160000000000002</v>
      </c>
      <c r="AL103" s="214">
        <v>3.1669999999999998</v>
      </c>
      <c r="AM103" s="214">
        <v>3.1080000000000001</v>
      </c>
      <c r="AN103" s="214">
        <v>3.0569999999999999</v>
      </c>
      <c r="AO103" s="214">
        <v>3.0270000000000001</v>
      </c>
      <c r="AP103" s="214">
        <v>2.9790000000000001</v>
      </c>
      <c r="AQ103" s="214">
        <v>2.8450000000000002</v>
      </c>
      <c r="AR103" s="214">
        <v>2.758</v>
      </c>
      <c r="AS103" s="214">
        <v>2.702</v>
      </c>
      <c r="AT103" s="214">
        <v>2.6779999999999999</v>
      </c>
      <c r="AU103" s="214">
        <v>2.6280000000000001</v>
      </c>
      <c r="AV103" s="214">
        <v>2.645</v>
      </c>
      <c r="AW103" s="214">
        <v>2.6240000000000001</v>
      </c>
      <c r="AX103" s="214">
        <v>2.5880000000000001</v>
      </c>
      <c r="AY103" s="214">
        <v>2.62</v>
      </c>
      <c r="AZ103" s="214">
        <v>2.5939999999999999</v>
      </c>
      <c r="BA103" s="214">
        <v>2.5670000000000002</v>
      </c>
      <c r="BB103" s="214">
        <v>2.5369999999999999</v>
      </c>
      <c r="BC103" s="214">
        <v>2.512</v>
      </c>
      <c r="BD103" s="214">
        <v>2.4860000000000002</v>
      </c>
      <c r="BE103" s="214">
        <v>2.423</v>
      </c>
      <c r="BF103" s="214">
        <v>2.286</v>
      </c>
      <c r="BG103" s="214">
        <v>2.2530000000000001</v>
      </c>
      <c r="BH103" s="284">
        <v>2.2269999999999999</v>
      </c>
      <c r="BI103" s="284">
        <v>2.202</v>
      </c>
      <c r="BJ103" s="284">
        <v>2.1880000000000002</v>
      </c>
      <c r="BK103" s="284">
        <v>2.1669999999999998</v>
      </c>
      <c r="BL103" s="284">
        <v>2.14</v>
      </c>
      <c r="BM103" s="283">
        <v>2.1709999999999998</v>
      </c>
      <c r="BN103" s="283">
        <v>2.242</v>
      </c>
      <c r="BO103" s="283">
        <v>2.3879999999999999</v>
      </c>
      <c r="BP103" s="283">
        <v>2.657</v>
      </c>
      <c r="BQ103" s="283">
        <v>2.8940000000000001</v>
      </c>
      <c r="BR103" s="283">
        <v>3.1</v>
      </c>
      <c r="BS103" s="283">
        <v>3.3330000000000002</v>
      </c>
      <c r="BT103" s="283">
        <v>3.5579999999999998</v>
      </c>
      <c r="BU103" s="283">
        <v>3.7090000000000001</v>
      </c>
      <c r="BV103" s="283">
        <v>3.8450000000000002</v>
      </c>
      <c r="BW103" s="283">
        <v>3.9350000000000001</v>
      </c>
      <c r="BX103" s="283">
        <v>3.9860000000000002</v>
      </c>
      <c r="BY103" s="282"/>
      <c r="BZ103" s="282"/>
      <c r="CA103" s="282"/>
      <c r="CB103" s="282"/>
      <c r="CC103" s="282"/>
      <c r="CD103" s="282"/>
      <c r="CE103" s="282"/>
      <c r="CF103" s="282"/>
      <c r="CG103" s="282"/>
      <c r="CH103" s="282"/>
      <c r="CI103" s="282"/>
      <c r="CJ103" s="282"/>
      <c r="CK103" s="282"/>
      <c r="CL103" s="282"/>
      <c r="CM103" s="282"/>
      <c r="CN103" s="282"/>
      <c r="CO103" s="282"/>
      <c r="CP103" s="282"/>
      <c r="CQ103" s="282"/>
      <c r="CR103" s="282"/>
      <c r="CS103" s="282"/>
      <c r="CT103" s="282"/>
      <c r="CU103" s="282"/>
      <c r="CV103" s="282"/>
    </row>
    <row r="104" spans="1:153" ht="12" customHeight="1" x14ac:dyDescent="0.35">
      <c r="A104" s="118"/>
      <c r="B104" s="116"/>
      <c r="C104" s="117"/>
      <c r="D104" s="119"/>
      <c r="E104" s="22"/>
      <c r="F104" s="22"/>
      <c r="G104" s="22"/>
      <c r="H104" s="22"/>
      <c r="I104" s="22"/>
      <c r="J104" s="22"/>
      <c r="K104" s="22"/>
      <c r="L104" s="34"/>
      <c r="M104" s="34"/>
      <c r="N104" s="34"/>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111"/>
      <c r="BE104" s="111"/>
      <c r="BF104" s="111"/>
      <c r="BG104" s="111"/>
      <c r="BH104" s="111"/>
      <c r="BI104" s="111"/>
      <c r="BJ104" s="111"/>
    </row>
    <row r="105" spans="1:153" ht="12" customHeight="1" x14ac:dyDescent="0.35">
      <c r="A105" s="17" t="s">
        <v>137</v>
      </c>
      <c r="B105" s="192"/>
      <c r="C105" s="201"/>
      <c r="D105" s="201"/>
      <c r="E105" s="201"/>
      <c r="F105" s="201"/>
      <c r="G105" s="201"/>
      <c r="H105" s="201"/>
      <c r="I105" s="201"/>
      <c r="J105" s="201"/>
      <c r="K105" s="201"/>
      <c r="L105" s="201"/>
      <c r="M105" s="201"/>
      <c r="N105" s="201"/>
      <c r="O105" s="201"/>
      <c r="P105" s="201"/>
      <c r="Q105" s="201"/>
      <c r="R105" s="201"/>
      <c r="S105" s="201"/>
      <c r="T105" s="201"/>
      <c r="U105" s="201"/>
      <c r="V105" s="201"/>
      <c r="W105" s="201"/>
      <c r="X105" s="201"/>
      <c r="Y105" s="201"/>
      <c r="Z105" s="201"/>
      <c r="AA105" s="201"/>
      <c r="AB105" s="201"/>
      <c r="AC105" s="201"/>
      <c r="AD105" s="201"/>
      <c r="AE105" s="201"/>
      <c r="AF105" s="201"/>
      <c r="AG105" s="201"/>
      <c r="AH105" s="201"/>
      <c r="AI105" s="201"/>
      <c r="AJ105" s="201"/>
      <c r="AK105" s="201"/>
      <c r="AL105" s="201"/>
      <c r="AM105" s="201"/>
      <c r="AN105" s="201"/>
      <c r="AO105" s="201"/>
      <c r="AP105" s="201"/>
      <c r="AQ105" s="201"/>
      <c r="AR105" s="201"/>
      <c r="AS105" s="201"/>
      <c r="AT105" s="201"/>
      <c r="AU105" s="201"/>
      <c r="AV105" s="201"/>
      <c r="AW105" s="201"/>
      <c r="AX105" s="201"/>
      <c r="AY105" s="201"/>
      <c r="AZ105" s="201"/>
      <c r="BA105" s="201"/>
      <c r="BB105" s="201"/>
      <c r="BC105" s="201"/>
      <c r="BD105" s="198"/>
      <c r="BE105" s="198"/>
      <c r="BF105" s="198"/>
      <c r="BG105" s="198"/>
      <c r="BH105" s="198"/>
      <c r="BI105" s="198"/>
      <c r="BJ105" s="216"/>
      <c r="BK105" s="200"/>
      <c r="BL105" s="200"/>
      <c r="BM105" s="200"/>
      <c r="BN105" s="200"/>
      <c r="BO105" s="200"/>
      <c r="BP105" s="200"/>
      <c r="BQ105" s="200"/>
      <c r="BR105" s="200"/>
      <c r="BS105" s="202"/>
      <c r="BT105" s="202"/>
      <c r="BU105" s="202"/>
      <c r="BV105" s="202"/>
      <c r="BW105" s="202"/>
      <c r="BX105" s="202"/>
    </row>
    <row r="106" spans="1:153" ht="12" customHeight="1" x14ac:dyDescent="0.35">
      <c r="A106" s="17"/>
      <c r="B106" s="13"/>
      <c r="E106" s="15"/>
      <c r="AK106" s="7"/>
      <c r="AL106" s="7"/>
      <c r="AM106" s="7"/>
      <c r="AN106" s="7"/>
      <c r="AO106" s="7"/>
      <c r="AP106" s="7"/>
      <c r="AQ106" s="7"/>
      <c r="AR106" s="7"/>
      <c r="AS106" s="7"/>
    </row>
    <row r="107" spans="1:153" ht="12" customHeight="1" x14ac:dyDescent="0.35">
      <c r="A107" s="287" t="s">
        <v>138</v>
      </c>
      <c r="B107" s="287"/>
      <c r="C107" s="287"/>
      <c r="D107" s="287"/>
      <c r="E107" s="7"/>
      <c r="F107" s="7"/>
      <c r="AP107" s="7"/>
      <c r="AQ107" s="7"/>
      <c r="AR107" s="7"/>
      <c r="AS107" s="7"/>
      <c r="AT107" s="7"/>
      <c r="AU107" s="7"/>
      <c r="BE107" s="7"/>
      <c r="BF107" s="7"/>
      <c r="BG107" s="7"/>
      <c r="BH107" s="7"/>
      <c r="BI107" s="7"/>
      <c r="BJ107" s="7"/>
    </row>
    <row r="108" spans="1:153" ht="12" customHeight="1" x14ac:dyDescent="0.35">
      <c r="A108" s="18"/>
      <c r="N108" s="7"/>
    </row>
    <row r="109" spans="1:153" ht="12" customHeight="1" x14ac:dyDescent="0.35">
      <c r="A109" s="17" t="s">
        <v>262</v>
      </c>
    </row>
    <row r="110" spans="1:153" ht="12" customHeight="1" x14ac:dyDescent="0.35"/>
    <row r="111" spans="1:153" ht="12" customHeight="1" x14ac:dyDescent="0.35"/>
    <row r="112" spans="1:153" ht="12" customHeight="1" x14ac:dyDescent="0.35"/>
  </sheetData>
  <mergeCells count="2">
    <mergeCell ref="A107:D107"/>
    <mergeCell ref="A7:C7"/>
  </mergeCells>
  <hyperlinks>
    <hyperlink ref="A107:D107" r:id="rId1" display="Explanatory notes" xr:uid="{00000000-0004-0000-0400-000000000000}"/>
  </hyperlinks>
  <pageMargins left="0.70866141732283472" right="0.70866141732283472" top="0.74803149606299213" bottom="0.74803149606299213" header="0.31496062992125984" footer="0.31496062992125984"/>
  <pageSetup paperSize="9" scale="68" fitToHeight="2" orientation="landscape"/>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W241"/>
  <sheetViews>
    <sheetView showGridLines="0" workbookViewId="0">
      <pane xSplit="4" ySplit="14" topLeftCell="BS88" activePane="bottomRight" state="frozen"/>
      <selection pane="topRight" activeCell="E1" sqref="E1"/>
      <selection pane="bottomLeft" activeCell="A15" sqref="A15"/>
      <selection pane="bottomRight"/>
    </sheetView>
  </sheetViews>
  <sheetFormatPr defaultColWidth="10.90625" defaultRowHeight="14.5" outlineLevelCol="1" x14ac:dyDescent="0.35"/>
  <cols>
    <col min="1" max="1" width="2.81640625" customWidth="1" outlineLevel="1"/>
    <col min="2" max="2" width="9.81640625" customWidth="1" outlineLevel="1"/>
    <col min="3" max="3" width="38.1796875" customWidth="1" outlineLevel="1"/>
    <col min="4" max="43"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O2" s="7"/>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288" t="s">
        <v>40</v>
      </c>
      <c r="B7" s="288"/>
      <c r="C7" s="288"/>
      <c r="AY7" s="20"/>
      <c r="AZ7" s="20"/>
      <c r="BA7" s="20"/>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188</v>
      </c>
      <c r="B8" s="96"/>
      <c r="C8" s="96"/>
      <c r="AN8" s="20"/>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27"/>
      <c r="B9" s="22"/>
      <c r="C9" s="21" t="s">
        <v>199</v>
      </c>
      <c r="D9" s="119"/>
      <c r="E9" s="22"/>
      <c r="F9" s="22"/>
      <c r="G9" s="22"/>
      <c r="H9" s="22"/>
      <c r="I9" s="22"/>
      <c r="J9" s="22"/>
      <c r="K9" s="22"/>
      <c r="L9" s="34"/>
      <c r="M9" s="34"/>
      <c r="N9" s="34"/>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110"/>
      <c r="BE9" s="110"/>
      <c r="BF9" s="110"/>
      <c r="BG9" s="110"/>
      <c r="BH9" s="110"/>
      <c r="BI9" s="110"/>
      <c r="BJ9" s="110"/>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17"/>
      <c r="AV10" s="7"/>
      <c r="AW10" s="7"/>
      <c r="AX10" s="7"/>
      <c r="AY10" s="7"/>
      <c r="AZ10" s="7"/>
      <c r="BA10" s="7"/>
      <c r="BB10" s="7"/>
      <c r="BD10" s="132"/>
      <c r="BE10" s="132"/>
      <c r="BF10" s="132"/>
      <c r="BG10" s="132"/>
      <c r="BH10" s="132"/>
      <c r="BI10" s="132"/>
      <c r="BJ10" s="132"/>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17"/>
      <c r="BD11" s="37"/>
      <c r="BE11" s="37"/>
      <c r="BF11" s="37"/>
      <c r="BG11" s="37"/>
      <c r="BH11" s="37"/>
      <c r="BI11" s="37"/>
      <c r="BJ11" s="37"/>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3"/>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1" t="s">
        <v>2</v>
      </c>
      <c r="B14" s="1"/>
      <c r="D14" s="1"/>
      <c r="E14" s="63"/>
      <c r="F14" s="63"/>
      <c r="G14" s="63"/>
      <c r="H14" s="63"/>
      <c r="I14" s="63"/>
      <c r="J14" s="63"/>
      <c r="K14" s="59"/>
      <c r="L14" s="59"/>
      <c r="M14" s="59"/>
      <c r="N14" s="59"/>
      <c r="O14" s="59"/>
      <c r="P14" s="59"/>
      <c r="Q14" s="59"/>
      <c r="R14" s="59"/>
      <c r="S14" s="59"/>
      <c r="T14" s="59"/>
      <c r="U14" s="59"/>
      <c r="V14" s="59"/>
      <c r="W14" s="59"/>
      <c r="X14" s="59"/>
      <c r="Y14" s="59"/>
      <c r="Z14" s="59"/>
      <c r="AA14" s="59"/>
      <c r="AB14" s="59"/>
      <c r="AC14" s="59"/>
      <c r="AD14" s="63"/>
      <c r="AE14" s="59"/>
      <c r="AF14" s="59"/>
      <c r="AG14" s="62"/>
      <c r="AH14" s="62"/>
      <c r="AI14" s="62"/>
      <c r="AJ14" s="62"/>
      <c r="AK14" s="62"/>
      <c r="AL14" s="62"/>
      <c r="AM14" s="35"/>
      <c r="AN14" s="59"/>
      <c r="AO14" s="59"/>
      <c r="AP14" s="62"/>
      <c r="AQ14" s="62"/>
      <c r="BC14" s="7"/>
      <c r="BD14" s="35"/>
      <c r="BE14" s="35"/>
      <c r="BF14" s="35"/>
      <c r="BG14" s="35"/>
      <c r="BH14" s="35"/>
      <c r="BI14" s="35"/>
      <c r="BJ14" s="35"/>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123" t="s">
        <v>3</v>
      </c>
      <c r="C15" s="134" t="s">
        <v>136</v>
      </c>
      <c r="D15" s="134"/>
      <c r="E15" s="63"/>
      <c r="F15" s="63"/>
      <c r="G15" s="63"/>
      <c r="H15" s="63"/>
      <c r="I15" s="63"/>
      <c r="J15" s="59"/>
      <c r="K15" s="59"/>
      <c r="L15" s="59"/>
      <c r="M15" s="59"/>
      <c r="N15" s="59"/>
      <c r="O15" s="59"/>
      <c r="P15" s="59"/>
      <c r="Q15" s="59"/>
      <c r="R15" s="59"/>
      <c r="S15" s="59"/>
      <c r="T15" s="59"/>
      <c r="U15" s="59"/>
      <c r="V15" s="59"/>
      <c r="W15" s="59"/>
      <c r="X15" s="59"/>
      <c r="Y15" s="59"/>
      <c r="Z15" s="59"/>
      <c r="AA15" s="59"/>
      <c r="AB15" s="59"/>
      <c r="AC15" s="59"/>
      <c r="AD15" s="59"/>
      <c r="AE15" s="59"/>
      <c r="AF15" s="59"/>
      <c r="AG15" s="62"/>
      <c r="AH15" s="62"/>
      <c r="AI15" s="62"/>
      <c r="AJ15" s="62"/>
      <c r="AK15" s="62"/>
      <c r="AL15" s="62"/>
      <c r="AM15" s="114"/>
      <c r="AN15" s="59"/>
      <c r="AO15" s="59"/>
      <c r="AP15" s="62"/>
      <c r="AQ15" s="62"/>
      <c r="BD15" s="114"/>
      <c r="BE15" s="114"/>
      <c r="BF15" s="114"/>
      <c r="BG15" s="114"/>
      <c r="BH15" s="114"/>
      <c r="BI15" s="114"/>
      <c r="BJ15" s="114"/>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135"/>
      <c r="C16" s="129" t="s">
        <v>41</v>
      </c>
      <c r="D16" s="129"/>
      <c r="E16" s="128"/>
      <c r="F16" s="128"/>
      <c r="G16" s="128"/>
      <c r="H16" s="128"/>
      <c r="I16" s="108"/>
      <c r="J16" s="108"/>
      <c r="K16" s="108"/>
      <c r="L16" s="108"/>
      <c r="M16" s="108"/>
      <c r="N16" s="108"/>
      <c r="O16" s="108"/>
      <c r="P16" s="108"/>
      <c r="Q16" s="108"/>
      <c r="R16" s="108"/>
      <c r="S16" s="108"/>
      <c r="T16" s="108"/>
      <c r="U16" s="108"/>
      <c r="V16" s="108"/>
      <c r="W16" s="108"/>
      <c r="X16" s="108"/>
      <c r="Y16" s="108"/>
      <c r="Z16" s="108"/>
      <c r="AA16" s="108"/>
      <c r="AB16" s="108"/>
      <c r="AC16" s="108"/>
      <c r="AD16" s="59"/>
      <c r="AE16" s="108"/>
      <c r="AF16" s="108"/>
      <c r="AG16" s="128"/>
      <c r="AH16" s="128"/>
      <c r="AI16" s="128"/>
      <c r="AJ16" s="128"/>
      <c r="AK16" s="128"/>
      <c r="AL16" s="128"/>
      <c r="AM16" s="104"/>
      <c r="AN16" s="108"/>
      <c r="AO16" s="108"/>
      <c r="AP16" s="128"/>
      <c r="AQ16" s="128"/>
      <c r="BD16" s="115"/>
      <c r="BE16" s="115"/>
      <c r="BF16" s="115"/>
      <c r="BG16" s="115"/>
      <c r="BH16" s="115"/>
      <c r="BI16" s="115"/>
      <c r="BJ16" s="115"/>
      <c r="BK16" s="24"/>
      <c r="BL16" s="24"/>
      <c r="BM16" s="24"/>
      <c r="BN16" s="24"/>
      <c r="BO16" s="24"/>
      <c r="BP16" s="24"/>
      <c r="BQ16" s="24"/>
      <c r="BR16" s="24"/>
      <c r="BS16" s="24"/>
      <c r="BT16" s="24"/>
      <c r="BU16" s="24"/>
      <c r="BV16" s="24"/>
      <c r="BW16" s="24"/>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35"/>
      <c r="C17" s="126" t="s">
        <v>42</v>
      </c>
      <c r="D17" s="126"/>
      <c r="E17" s="128"/>
      <c r="F17" s="12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59"/>
      <c r="AE17" s="108"/>
      <c r="AF17" s="108"/>
      <c r="AG17" s="128"/>
      <c r="AH17" s="128"/>
      <c r="AI17" s="128"/>
      <c r="AJ17" s="128"/>
      <c r="AK17" s="128"/>
      <c r="AL17" s="128"/>
      <c r="AM17" s="104"/>
      <c r="AN17" s="108"/>
      <c r="AO17" s="108"/>
      <c r="AP17" s="128"/>
      <c r="AQ17" s="128"/>
      <c r="BD17" s="104"/>
      <c r="BE17" s="104"/>
      <c r="BF17" s="104"/>
      <c r="BG17" s="104"/>
      <c r="BH17" s="104"/>
      <c r="BI17" s="104"/>
      <c r="BJ17" s="104"/>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18">
        <v>1</v>
      </c>
      <c r="C18" s="127" t="s">
        <v>43</v>
      </c>
      <c r="D18" s="129" t="s">
        <v>29</v>
      </c>
      <c r="E18" s="64">
        <v>9.43</v>
      </c>
      <c r="F18" s="64">
        <v>8.8209999999999997</v>
      </c>
      <c r="G18" s="64">
        <v>8.8420000000000005</v>
      </c>
      <c r="H18" s="64">
        <v>8.8490000000000002</v>
      </c>
      <c r="I18" s="64">
        <v>9.9740000000000002</v>
      </c>
      <c r="J18" s="64">
        <v>9.3179999999999996</v>
      </c>
      <c r="K18" s="64">
        <v>10.664999999999999</v>
      </c>
      <c r="L18" s="64">
        <v>11.61</v>
      </c>
      <c r="M18" s="64">
        <v>12.675000000000001</v>
      </c>
      <c r="N18" s="64">
        <v>12.333</v>
      </c>
      <c r="O18" s="64">
        <v>11.754</v>
      </c>
      <c r="P18" s="64">
        <v>11.34</v>
      </c>
      <c r="Q18" s="64">
        <v>12.305999999999999</v>
      </c>
      <c r="R18" s="64">
        <v>12.05</v>
      </c>
      <c r="S18" s="64">
        <v>10.893000000000001</v>
      </c>
      <c r="T18" s="64">
        <v>11.118</v>
      </c>
      <c r="U18" s="64">
        <v>11.711</v>
      </c>
      <c r="V18" s="64">
        <v>11.238</v>
      </c>
      <c r="W18" s="64">
        <v>11.113</v>
      </c>
      <c r="X18" s="64">
        <v>10.842000000000001</v>
      </c>
      <c r="Y18" s="64">
        <v>10.965999999999999</v>
      </c>
      <c r="Z18" s="64">
        <v>11.413</v>
      </c>
      <c r="AA18" s="64">
        <v>11.17</v>
      </c>
      <c r="AB18" s="64">
        <v>11.193</v>
      </c>
      <c r="AC18" s="64">
        <v>11.045999999999999</v>
      </c>
      <c r="AD18" s="64">
        <v>10.371</v>
      </c>
      <c r="AE18" s="64">
        <v>9.6530000000000005</v>
      </c>
      <c r="AF18" s="64">
        <v>9.5039999999999996</v>
      </c>
      <c r="AG18" s="64">
        <v>9.2919999999999998</v>
      </c>
      <c r="AH18" s="64">
        <v>8.7910000000000004</v>
      </c>
      <c r="AI18" s="64">
        <v>9.1850000000000005</v>
      </c>
      <c r="AJ18" s="64">
        <v>8.7799999999999994</v>
      </c>
      <c r="AK18" s="64">
        <v>9.4179999999999993</v>
      </c>
      <c r="AL18" s="64">
        <v>8.5090000000000003</v>
      </c>
      <c r="AM18" s="64">
        <v>8.2639999999999993</v>
      </c>
      <c r="AN18" s="64">
        <v>7.968</v>
      </c>
      <c r="AO18" s="64">
        <v>8.41</v>
      </c>
      <c r="AP18" s="64">
        <v>8.234</v>
      </c>
      <c r="AQ18" s="64">
        <v>7.3259999999999996</v>
      </c>
      <c r="AR18" s="64">
        <v>7.86</v>
      </c>
      <c r="AS18" s="64">
        <v>8.3030000000000008</v>
      </c>
      <c r="AT18" s="64">
        <v>7.5359999999999996</v>
      </c>
      <c r="AU18" s="64">
        <v>7.5010000000000003</v>
      </c>
      <c r="AV18" s="64">
        <v>7.5039999999999996</v>
      </c>
      <c r="AW18" s="64">
        <v>7.8620000000000001</v>
      </c>
      <c r="AX18" s="64">
        <v>7.4820000000000002</v>
      </c>
      <c r="AY18" s="64">
        <v>6.7030000000000003</v>
      </c>
      <c r="AZ18" s="64">
        <v>6.7889999999999997</v>
      </c>
      <c r="BA18" s="64">
        <v>7.157</v>
      </c>
      <c r="BB18" s="64">
        <v>6.702</v>
      </c>
      <c r="BC18" s="64">
        <v>6.4610000000000003</v>
      </c>
      <c r="BD18" s="64">
        <v>6.3010000000000002</v>
      </c>
      <c r="BE18" s="64">
        <v>6.8579999999999997</v>
      </c>
      <c r="BF18" s="64">
        <v>6.915</v>
      </c>
      <c r="BG18" s="64">
        <v>6.2969999999999997</v>
      </c>
      <c r="BH18" s="64">
        <v>5.9539999999999997</v>
      </c>
      <c r="BI18" s="64">
        <v>5.9379999999999997</v>
      </c>
      <c r="BJ18" s="64">
        <v>5.6859999999999999</v>
      </c>
      <c r="BK18" s="64">
        <v>6.0590000000000002</v>
      </c>
      <c r="BL18" s="64">
        <v>6.327</v>
      </c>
      <c r="BM18" s="24">
        <v>6.2210000000000001</v>
      </c>
      <c r="BN18" s="24">
        <v>5.9610000000000003</v>
      </c>
      <c r="BO18" s="24">
        <v>5.9480000000000004</v>
      </c>
      <c r="BP18" s="24">
        <v>6.4480000000000004</v>
      </c>
      <c r="BQ18" s="24">
        <v>7.7720000000000002</v>
      </c>
      <c r="BR18" s="24">
        <v>7.8840000000000003</v>
      </c>
      <c r="BS18" s="24">
        <v>7.4589999999999996</v>
      </c>
      <c r="BT18" s="24">
        <v>8.4670000000000005</v>
      </c>
      <c r="BU18" s="24">
        <v>9.2170000000000005</v>
      </c>
      <c r="BV18" s="24">
        <v>7.9539999999999997</v>
      </c>
      <c r="BW18" s="24">
        <v>7.7789999999999999</v>
      </c>
      <c r="BX18" s="203">
        <v>7.6509999999999998</v>
      </c>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5"/>
      <c r="EM18" s="205"/>
      <c r="EN18" s="205"/>
      <c r="EO18" s="205"/>
      <c r="EP18" s="205"/>
      <c r="EQ18" s="205"/>
      <c r="ER18" s="205"/>
      <c r="ES18" s="205"/>
      <c r="ET18" s="205"/>
      <c r="EU18" s="205"/>
      <c r="EV18" s="205"/>
      <c r="EW18" s="205"/>
    </row>
    <row r="19" spans="1:153" ht="12" customHeight="1" x14ac:dyDescent="0.35">
      <c r="A19" s="18">
        <v>2</v>
      </c>
      <c r="C19" s="127" t="s">
        <v>44</v>
      </c>
      <c r="D19" s="129" t="s">
        <v>29</v>
      </c>
      <c r="E19" s="64">
        <v>6.6829999999999998</v>
      </c>
      <c r="F19" s="64">
        <v>6.2590000000000003</v>
      </c>
      <c r="G19" s="64">
        <v>6.0460000000000003</v>
      </c>
      <c r="H19" s="64">
        <v>6.0949999999999998</v>
      </c>
      <c r="I19" s="64">
        <v>6.05</v>
      </c>
      <c r="J19" s="64">
        <v>5.6779999999999999</v>
      </c>
      <c r="K19" s="64">
        <v>6.02</v>
      </c>
      <c r="L19" s="64">
        <v>6.3339999999999996</v>
      </c>
      <c r="M19" s="64">
        <v>6.29</v>
      </c>
      <c r="N19" s="64">
        <v>5.7450000000000001</v>
      </c>
      <c r="O19" s="64">
        <v>5.74</v>
      </c>
      <c r="P19" s="64">
        <v>5.8760000000000003</v>
      </c>
      <c r="Q19" s="64">
        <v>5.8250000000000002</v>
      </c>
      <c r="R19" s="64">
        <v>5.5579999999999998</v>
      </c>
      <c r="S19" s="64">
        <v>5.6859999999999999</v>
      </c>
      <c r="T19" s="64">
        <v>5.71</v>
      </c>
      <c r="U19" s="64">
        <v>5.4409999999999998</v>
      </c>
      <c r="V19" s="64">
        <v>5.5549999999999997</v>
      </c>
      <c r="W19" s="64">
        <v>5.5670000000000002</v>
      </c>
      <c r="X19" s="64">
        <v>5.681</v>
      </c>
      <c r="Y19" s="64">
        <v>5.5259999999999998</v>
      </c>
      <c r="Z19" s="64">
        <v>5.6440000000000001</v>
      </c>
      <c r="AA19" s="64">
        <v>5.53</v>
      </c>
      <c r="AB19" s="64">
        <v>5.4640000000000004</v>
      </c>
      <c r="AC19" s="64">
        <v>5.5720000000000001</v>
      </c>
      <c r="AD19" s="64">
        <v>5.2039999999999997</v>
      </c>
      <c r="AE19" s="64">
        <v>4.7709999999999999</v>
      </c>
      <c r="AF19" s="64">
        <v>4.9059999999999997</v>
      </c>
      <c r="AG19" s="64">
        <v>4.8550000000000004</v>
      </c>
      <c r="AH19" s="64">
        <v>4.5860000000000003</v>
      </c>
      <c r="AI19" s="64">
        <v>4.6120000000000001</v>
      </c>
      <c r="AJ19" s="64">
        <v>4.641</v>
      </c>
      <c r="AK19" s="64">
        <v>4.7450000000000001</v>
      </c>
      <c r="AL19" s="64">
        <v>4.5640000000000001</v>
      </c>
      <c r="AM19" s="64">
        <v>4.2880000000000003</v>
      </c>
      <c r="AN19" s="64">
        <v>4.2279999999999998</v>
      </c>
      <c r="AO19" s="64">
        <v>4.1349999999999998</v>
      </c>
      <c r="AP19" s="64">
        <v>4.085</v>
      </c>
      <c r="AQ19" s="64">
        <v>4.1609999999999996</v>
      </c>
      <c r="AR19" s="64">
        <v>4.0650000000000004</v>
      </c>
      <c r="AS19" s="64">
        <v>3.9609999999999999</v>
      </c>
      <c r="AT19" s="64">
        <v>3.8130000000000002</v>
      </c>
      <c r="AU19" s="64">
        <v>3.766</v>
      </c>
      <c r="AV19" s="64">
        <v>3.6669999999999998</v>
      </c>
      <c r="AW19" s="64">
        <v>3.698</v>
      </c>
      <c r="AX19" s="64">
        <v>3.6419999999999999</v>
      </c>
      <c r="AY19" s="64">
        <v>3.5059999999999998</v>
      </c>
      <c r="AZ19" s="64">
        <v>3.5550000000000002</v>
      </c>
      <c r="BA19" s="64">
        <v>3.7370000000000001</v>
      </c>
      <c r="BB19" s="64">
        <v>3.6339999999999999</v>
      </c>
      <c r="BC19" s="64">
        <v>3.524</v>
      </c>
      <c r="BD19" s="64">
        <v>3.536</v>
      </c>
      <c r="BE19" s="64">
        <v>3.8820000000000001</v>
      </c>
      <c r="BF19" s="64">
        <v>3.9239999999999999</v>
      </c>
      <c r="BG19" s="64">
        <v>3.4159999999999999</v>
      </c>
      <c r="BH19" s="64">
        <v>3.4</v>
      </c>
      <c r="BI19" s="64">
        <v>3.1760000000000002</v>
      </c>
      <c r="BJ19" s="64">
        <v>3.089</v>
      </c>
      <c r="BK19" s="64">
        <v>3.3140000000000001</v>
      </c>
      <c r="BL19" s="64">
        <v>3.3069999999999999</v>
      </c>
      <c r="BM19" s="24">
        <v>3.2480000000000002</v>
      </c>
      <c r="BN19" s="24">
        <v>3.0779999999999998</v>
      </c>
      <c r="BO19" s="24">
        <v>3.1379999999999999</v>
      </c>
      <c r="BP19" s="24">
        <v>3.282</v>
      </c>
      <c r="BQ19" s="24">
        <v>3.9620000000000002</v>
      </c>
      <c r="BR19" s="24">
        <v>4.0819999999999999</v>
      </c>
      <c r="BS19" s="24">
        <v>4.0650000000000004</v>
      </c>
      <c r="BT19" s="24">
        <v>4.2809999999999997</v>
      </c>
      <c r="BU19" s="24">
        <v>4.3410000000000002</v>
      </c>
      <c r="BV19" s="24">
        <v>4.3049999999999997</v>
      </c>
      <c r="BW19" s="24">
        <v>4.0460000000000003</v>
      </c>
      <c r="BX19" s="203">
        <v>3.923</v>
      </c>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5"/>
      <c r="EM19" s="205"/>
      <c r="EN19" s="205"/>
      <c r="EO19" s="205"/>
      <c r="EP19" s="205"/>
      <c r="EQ19" s="205"/>
      <c r="ER19" s="205"/>
      <c r="ES19" s="205"/>
      <c r="ET19" s="205"/>
      <c r="EU19" s="205"/>
      <c r="EV19" s="205"/>
      <c r="EW19" s="205"/>
    </row>
    <row r="20" spans="1:153" ht="12" customHeight="1" x14ac:dyDescent="0.35">
      <c r="A20" s="18">
        <v>3</v>
      </c>
      <c r="C20" s="127" t="s">
        <v>45</v>
      </c>
      <c r="D20" s="129" t="s">
        <v>29</v>
      </c>
      <c r="E20" s="64">
        <v>9.2629999999999999</v>
      </c>
      <c r="F20" s="64">
        <v>8.7720000000000002</v>
      </c>
      <c r="G20" s="64">
        <v>8.798</v>
      </c>
      <c r="H20" s="64">
        <v>8.2040000000000006</v>
      </c>
      <c r="I20" s="64">
        <v>7.8470000000000004</v>
      </c>
      <c r="J20" s="64">
        <v>7.2649999999999997</v>
      </c>
      <c r="K20" s="64">
        <v>7.3479999999999999</v>
      </c>
      <c r="L20" s="64">
        <v>7.5039999999999996</v>
      </c>
      <c r="M20" s="64">
        <v>7.1180000000000003</v>
      </c>
      <c r="N20" s="64">
        <v>6.9370000000000003</v>
      </c>
      <c r="O20" s="64">
        <v>6.8129999999999997</v>
      </c>
      <c r="P20" s="64">
        <v>7.1230000000000002</v>
      </c>
      <c r="Q20" s="64">
        <v>6.9930000000000003</v>
      </c>
      <c r="R20" s="64">
        <v>6.6740000000000004</v>
      </c>
      <c r="S20" s="64">
        <v>6.75</v>
      </c>
      <c r="T20" s="64">
        <v>6.774</v>
      </c>
      <c r="U20" s="64">
        <v>6.2619999999999996</v>
      </c>
      <c r="V20" s="64">
        <v>6.5170000000000003</v>
      </c>
      <c r="W20" s="64">
        <v>6.54</v>
      </c>
      <c r="X20" s="64">
        <v>6.5810000000000004</v>
      </c>
      <c r="Y20" s="64">
        <v>6.4379999999999997</v>
      </c>
      <c r="Z20" s="64">
        <v>6.5609999999999999</v>
      </c>
      <c r="AA20" s="64">
        <v>6.44</v>
      </c>
      <c r="AB20" s="64">
        <v>6.4379999999999997</v>
      </c>
      <c r="AC20" s="64">
        <v>6.4429999999999996</v>
      </c>
      <c r="AD20" s="64">
        <v>6.3739999999999997</v>
      </c>
      <c r="AE20" s="64">
        <v>5.9859999999999998</v>
      </c>
      <c r="AF20" s="64">
        <v>6.3550000000000004</v>
      </c>
      <c r="AG20" s="64">
        <v>6.101</v>
      </c>
      <c r="AH20" s="64">
        <v>5.8689999999999998</v>
      </c>
      <c r="AI20" s="64">
        <v>5.9020000000000001</v>
      </c>
      <c r="AJ20" s="64">
        <v>5.9690000000000003</v>
      </c>
      <c r="AK20" s="64">
        <v>5.8680000000000003</v>
      </c>
      <c r="AL20" s="64">
        <v>5.6239999999999997</v>
      </c>
      <c r="AM20" s="64">
        <v>5.407</v>
      </c>
      <c r="AN20" s="64">
        <v>5.3970000000000002</v>
      </c>
      <c r="AO20" s="64">
        <v>5.3959999999999999</v>
      </c>
      <c r="AP20" s="64">
        <v>5.3209999999999997</v>
      </c>
      <c r="AQ20" s="64">
        <v>5.3360000000000003</v>
      </c>
      <c r="AR20" s="64">
        <v>5.117</v>
      </c>
      <c r="AS20" s="64">
        <v>5.2359999999999998</v>
      </c>
      <c r="AT20" s="64">
        <v>5.0439999999999996</v>
      </c>
      <c r="AU20" s="64">
        <v>4.9640000000000004</v>
      </c>
      <c r="AV20" s="64">
        <v>4.9850000000000003</v>
      </c>
      <c r="AW20" s="64">
        <v>4.9889999999999999</v>
      </c>
      <c r="AX20" s="64">
        <v>4.8630000000000004</v>
      </c>
      <c r="AY20" s="64">
        <v>4.907</v>
      </c>
      <c r="AZ20" s="64">
        <v>5.0620000000000003</v>
      </c>
      <c r="BA20" s="64">
        <v>4.992</v>
      </c>
      <c r="BB20" s="64">
        <v>4.9720000000000004</v>
      </c>
      <c r="BC20" s="64">
        <v>4.7320000000000002</v>
      </c>
      <c r="BD20" s="64">
        <v>4.9059999999999997</v>
      </c>
      <c r="BE20" s="64">
        <v>4.75</v>
      </c>
      <c r="BF20" s="64">
        <v>4.7809999999999997</v>
      </c>
      <c r="BG20" s="64">
        <v>4.4539999999999997</v>
      </c>
      <c r="BH20" s="64">
        <v>4.4059999999999997</v>
      </c>
      <c r="BI20" s="64">
        <v>4.2939999999999996</v>
      </c>
      <c r="BJ20" s="64">
        <v>4.1660000000000004</v>
      </c>
      <c r="BK20" s="64">
        <v>4.43</v>
      </c>
      <c r="BL20" s="64">
        <v>4.3680000000000003</v>
      </c>
      <c r="BM20" s="24">
        <v>4.2160000000000002</v>
      </c>
      <c r="BN20" s="24">
        <v>4.173</v>
      </c>
      <c r="BO20" s="24">
        <v>4.077</v>
      </c>
      <c r="BP20" s="24">
        <v>4.3330000000000002</v>
      </c>
      <c r="BQ20" s="24">
        <v>4.8760000000000003</v>
      </c>
      <c r="BR20" s="24">
        <v>4.9260000000000002</v>
      </c>
      <c r="BS20" s="24">
        <v>5.03</v>
      </c>
      <c r="BT20" s="24">
        <v>5.2729999999999997</v>
      </c>
      <c r="BU20" s="24">
        <v>5.5540000000000003</v>
      </c>
      <c r="BV20" s="24">
        <v>5.26</v>
      </c>
      <c r="BW20" s="24">
        <v>5.1660000000000004</v>
      </c>
      <c r="BX20" s="203">
        <v>5.3319999999999999</v>
      </c>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5"/>
      <c r="EM20" s="205"/>
      <c r="EN20" s="205"/>
      <c r="EO20" s="205"/>
      <c r="EP20" s="205"/>
      <c r="EQ20" s="205"/>
      <c r="ER20" s="205"/>
      <c r="ES20" s="205"/>
      <c r="ET20" s="205"/>
      <c r="EU20" s="205"/>
      <c r="EV20" s="205"/>
      <c r="EW20" s="205"/>
    </row>
    <row r="21" spans="1:153" ht="12" customHeight="1" x14ac:dyDescent="0.35">
      <c r="A21" s="18">
        <v>4</v>
      </c>
      <c r="C21" s="127" t="s">
        <v>46</v>
      </c>
      <c r="D21" s="129" t="s">
        <v>29</v>
      </c>
      <c r="E21" s="64">
        <v>8.4480000000000004</v>
      </c>
      <c r="F21" s="64">
        <v>8.2880000000000003</v>
      </c>
      <c r="G21" s="64">
        <v>8.3620000000000001</v>
      </c>
      <c r="H21" s="64">
        <v>8.343</v>
      </c>
      <c r="I21" s="64">
        <v>8.0670000000000002</v>
      </c>
      <c r="J21" s="64">
        <v>7.3079999999999998</v>
      </c>
      <c r="K21" s="64">
        <v>7.17</v>
      </c>
      <c r="L21" s="64">
        <v>7.3520000000000003</v>
      </c>
      <c r="M21" s="64">
        <v>6.6230000000000002</v>
      </c>
      <c r="N21" s="64">
        <v>6.4969999999999999</v>
      </c>
      <c r="O21" s="64">
        <v>6.6950000000000003</v>
      </c>
      <c r="P21" s="64">
        <v>7.2590000000000003</v>
      </c>
      <c r="Q21" s="64">
        <v>6.915</v>
      </c>
      <c r="R21" s="64">
        <v>6.742</v>
      </c>
      <c r="S21" s="64">
        <v>6.84</v>
      </c>
      <c r="T21" s="64">
        <v>6.6829999999999998</v>
      </c>
      <c r="U21" s="64">
        <v>6.3159999999999998</v>
      </c>
      <c r="V21" s="64">
        <v>6.452</v>
      </c>
      <c r="W21" s="64">
        <v>6.4059999999999997</v>
      </c>
      <c r="X21" s="64">
        <v>6.6020000000000003</v>
      </c>
      <c r="Y21" s="64">
        <v>6.6130000000000004</v>
      </c>
      <c r="Z21" s="64">
        <v>6.4349999999999996</v>
      </c>
      <c r="AA21" s="64">
        <v>6.54</v>
      </c>
      <c r="AB21" s="64">
        <v>6.5469999999999997</v>
      </c>
      <c r="AC21" s="64">
        <v>6.6079999999999997</v>
      </c>
      <c r="AD21" s="64">
        <v>6.1689999999999996</v>
      </c>
      <c r="AE21" s="64">
        <v>5.8920000000000003</v>
      </c>
      <c r="AF21" s="64">
        <v>6.37</v>
      </c>
      <c r="AG21" s="64">
        <v>6.3159999999999998</v>
      </c>
      <c r="AH21" s="64">
        <v>6.0179999999999998</v>
      </c>
      <c r="AI21" s="64">
        <v>5.9240000000000004</v>
      </c>
      <c r="AJ21" s="64">
        <v>6.0330000000000004</v>
      </c>
      <c r="AK21" s="64">
        <v>5.7919999999999998</v>
      </c>
      <c r="AL21" s="64">
        <v>5.8719999999999999</v>
      </c>
      <c r="AM21" s="64">
        <v>5.8849999999999998</v>
      </c>
      <c r="AN21" s="64">
        <v>5.9130000000000003</v>
      </c>
      <c r="AO21" s="64">
        <v>5.7539999999999996</v>
      </c>
      <c r="AP21" s="64">
        <v>5.883</v>
      </c>
      <c r="AQ21" s="64">
        <v>5.9</v>
      </c>
      <c r="AR21" s="64">
        <v>5.9020000000000001</v>
      </c>
      <c r="AS21" s="64">
        <v>5.5880000000000001</v>
      </c>
      <c r="AT21" s="64">
        <v>5.6139999999999999</v>
      </c>
      <c r="AU21" s="64">
        <v>5.4489999999999998</v>
      </c>
      <c r="AV21" s="64">
        <v>5.4470000000000001</v>
      </c>
      <c r="AW21" s="64">
        <v>5.42</v>
      </c>
      <c r="AX21" s="64">
        <v>5.423</v>
      </c>
      <c r="AY21" s="64">
        <v>5.4359999999999999</v>
      </c>
      <c r="AZ21" s="64">
        <v>5.5</v>
      </c>
      <c r="BA21" s="64">
        <v>5.4710000000000001</v>
      </c>
      <c r="BB21" s="64">
        <v>5.5010000000000003</v>
      </c>
      <c r="BC21" s="64">
        <v>5.3869999999999996</v>
      </c>
      <c r="BD21" s="64">
        <v>5.4729999999999999</v>
      </c>
      <c r="BE21" s="64">
        <v>5.5209999999999999</v>
      </c>
      <c r="BF21" s="64">
        <v>5.3609999999999998</v>
      </c>
      <c r="BG21" s="64">
        <v>5.327</v>
      </c>
      <c r="BH21" s="64">
        <v>5.3129999999999997</v>
      </c>
      <c r="BI21" s="64">
        <v>5.2439999999999998</v>
      </c>
      <c r="BJ21" s="64">
        <v>5.3029999999999999</v>
      </c>
      <c r="BK21" s="64">
        <v>5.5919999999999996</v>
      </c>
      <c r="BL21" s="64">
        <v>5.625</v>
      </c>
      <c r="BM21" s="24">
        <v>5.2389999999999999</v>
      </c>
      <c r="BN21" s="24">
        <v>5.2229999999999999</v>
      </c>
      <c r="BO21" s="24">
        <v>5.032</v>
      </c>
      <c r="BP21" s="24">
        <v>5.0830000000000002</v>
      </c>
      <c r="BQ21" s="24">
        <v>5.3579999999999997</v>
      </c>
      <c r="BR21" s="24">
        <v>5.3579999999999997</v>
      </c>
      <c r="BS21" s="24">
        <v>5.3449999999999998</v>
      </c>
      <c r="BT21" s="24">
        <v>5.5069999999999997</v>
      </c>
      <c r="BU21" s="24">
        <v>5.4059999999999997</v>
      </c>
      <c r="BV21" s="24">
        <v>5.5190000000000001</v>
      </c>
      <c r="BW21" s="24">
        <v>5.55</v>
      </c>
      <c r="BX21" s="203">
        <v>5.4320000000000004</v>
      </c>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18">
        <v>5</v>
      </c>
      <c r="C22" s="127" t="s">
        <v>47</v>
      </c>
      <c r="D22" s="129" t="s">
        <v>29</v>
      </c>
      <c r="E22" s="64">
        <v>10.76</v>
      </c>
      <c r="F22" s="64">
        <v>10.644</v>
      </c>
      <c r="G22" s="64">
        <v>10.891999999999999</v>
      </c>
      <c r="H22" s="64">
        <v>10.88</v>
      </c>
      <c r="I22" s="64">
        <v>10.023</v>
      </c>
      <c r="J22" s="64">
        <v>10.285</v>
      </c>
      <c r="K22" s="64">
        <v>9.5</v>
      </c>
      <c r="L22" s="64">
        <v>8.8620000000000001</v>
      </c>
      <c r="M22" s="64">
        <v>7.91</v>
      </c>
      <c r="N22" s="64">
        <v>8.6850000000000005</v>
      </c>
      <c r="O22" s="64">
        <v>9.6039999999999992</v>
      </c>
      <c r="P22" s="64">
        <v>10.39</v>
      </c>
      <c r="Q22" s="64">
        <v>10.632999999999999</v>
      </c>
      <c r="R22" s="64">
        <v>10.558999999999999</v>
      </c>
      <c r="S22" s="64">
        <v>10.676</v>
      </c>
      <c r="T22" s="64">
        <v>10.57</v>
      </c>
      <c r="U22" s="64">
        <v>9.5670000000000002</v>
      </c>
      <c r="V22" s="64">
        <v>10.15</v>
      </c>
      <c r="W22" s="64">
        <v>10.737</v>
      </c>
      <c r="X22" s="64">
        <v>10.987</v>
      </c>
      <c r="Y22" s="64">
        <v>11.509</v>
      </c>
      <c r="Z22" s="64">
        <v>11.089</v>
      </c>
      <c r="AA22" s="64">
        <v>11.44</v>
      </c>
      <c r="AB22" s="64">
        <v>11.726000000000001</v>
      </c>
      <c r="AC22" s="64">
        <v>10.976000000000001</v>
      </c>
      <c r="AD22" s="64">
        <v>11.034000000000001</v>
      </c>
      <c r="AE22" s="64">
        <v>11.282</v>
      </c>
      <c r="AF22" s="64">
        <v>12.666</v>
      </c>
      <c r="AG22" s="64">
        <v>12.733000000000001</v>
      </c>
      <c r="AH22" s="64">
        <v>13.045999999999999</v>
      </c>
      <c r="AI22" s="64">
        <v>12.051</v>
      </c>
      <c r="AJ22" s="64">
        <v>10.936</v>
      </c>
      <c r="AK22" s="64">
        <v>10.509</v>
      </c>
      <c r="AL22" s="64">
        <v>10.557</v>
      </c>
      <c r="AM22" s="64">
        <v>11.068</v>
      </c>
      <c r="AN22" s="64">
        <v>11.731</v>
      </c>
      <c r="AO22" s="64">
        <v>11.222</v>
      </c>
      <c r="AP22" s="64">
        <v>11.263999999999999</v>
      </c>
      <c r="AQ22" s="64">
        <v>11.753</v>
      </c>
      <c r="AR22" s="64">
        <v>11.603999999999999</v>
      </c>
      <c r="AS22" s="64">
        <v>11.534000000000001</v>
      </c>
      <c r="AT22" s="64">
        <v>11.965</v>
      </c>
      <c r="AU22" s="64">
        <v>11.881</v>
      </c>
      <c r="AV22" s="64">
        <v>12.048999999999999</v>
      </c>
      <c r="AW22" s="64">
        <v>11.571</v>
      </c>
      <c r="AX22" s="64">
        <v>11.65</v>
      </c>
      <c r="AY22" s="64">
        <v>11.749000000000001</v>
      </c>
      <c r="AZ22" s="64">
        <v>11.651</v>
      </c>
      <c r="BA22" s="64">
        <v>11.428000000000001</v>
      </c>
      <c r="BB22" s="64">
        <v>11.599</v>
      </c>
      <c r="BC22" s="64">
        <v>11.478999999999999</v>
      </c>
      <c r="BD22" s="64">
        <v>12.116</v>
      </c>
      <c r="BE22" s="64">
        <v>11.712</v>
      </c>
      <c r="BF22" s="64">
        <v>11.413</v>
      </c>
      <c r="BG22" s="64">
        <v>12.353999999999999</v>
      </c>
      <c r="BH22" s="64">
        <v>12.231999999999999</v>
      </c>
      <c r="BI22" s="64">
        <v>12.62</v>
      </c>
      <c r="BJ22" s="64">
        <v>13.656000000000001</v>
      </c>
      <c r="BK22" s="64">
        <v>12.374000000000001</v>
      </c>
      <c r="BL22" s="64">
        <v>13.016999999999999</v>
      </c>
      <c r="BM22" s="24">
        <v>13.395</v>
      </c>
      <c r="BN22" s="24">
        <v>12.686</v>
      </c>
      <c r="BO22" s="24">
        <v>12.452</v>
      </c>
      <c r="BP22" s="24">
        <v>11.625</v>
      </c>
      <c r="BQ22" s="24">
        <v>9.8320000000000007</v>
      </c>
      <c r="BR22" s="24">
        <v>9.09</v>
      </c>
      <c r="BS22" s="24">
        <v>9.2040000000000006</v>
      </c>
      <c r="BT22" s="24">
        <v>9.0690000000000008</v>
      </c>
      <c r="BU22" s="24">
        <v>8.5960000000000001</v>
      </c>
      <c r="BV22" s="24">
        <v>8.9550000000000001</v>
      </c>
      <c r="BW22" s="24">
        <v>10.170999999999999</v>
      </c>
      <c r="BX22" s="203">
        <v>10.670999999999999</v>
      </c>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18">
        <v>6</v>
      </c>
      <c r="C23" s="127" t="s">
        <v>48</v>
      </c>
      <c r="D23" s="129" t="s">
        <v>29</v>
      </c>
      <c r="E23" s="64">
        <v>1.0860000000000001</v>
      </c>
      <c r="F23" s="64">
        <v>1.3260000000000001</v>
      </c>
      <c r="G23" s="64">
        <v>1.516</v>
      </c>
      <c r="H23" s="64">
        <v>1.698</v>
      </c>
      <c r="I23" s="64">
        <v>1.1080000000000001</v>
      </c>
      <c r="J23" s="64">
        <v>0.94799999999999995</v>
      </c>
      <c r="K23" s="64">
        <v>1.1879999999999999</v>
      </c>
      <c r="L23" s="64">
        <v>1.617</v>
      </c>
      <c r="M23" s="64">
        <v>1.7350000000000001</v>
      </c>
      <c r="N23" s="64">
        <v>1.7589999999999999</v>
      </c>
      <c r="O23" s="64">
        <v>1.627</v>
      </c>
      <c r="P23" s="64">
        <v>1.6519999999999999</v>
      </c>
      <c r="Q23" s="64">
        <v>1.93</v>
      </c>
      <c r="R23" s="64">
        <v>1.881</v>
      </c>
      <c r="S23" s="64">
        <v>1.859</v>
      </c>
      <c r="T23" s="64">
        <v>2.0539999999999998</v>
      </c>
      <c r="U23" s="64">
        <v>2.7069999999999999</v>
      </c>
      <c r="V23" s="64">
        <v>2.6309999999999998</v>
      </c>
      <c r="W23" s="64">
        <v>2.383</v>
      </c>
      <c r="X23" s="64">
        <v>2.2850000000000001</v>
      </c>
      <c r="Y23" s="64">
        <v>2.4670000000000001</v>
      </c>
      <c r="Z23" s="64">
        <v>2.5609999999999999</v>
      </c>
      <c r="AA23" s="64">
        <v>2.96</v>
      </c>
      <c r="AB23" s="64">
        <v>2.7440000000000002</v>
      </c>
      <c r="AC23" s="64">
        <v>2.8420000000000001</v>
      </c>
      <c r="AD23" s="64">
        <v>2.0579999999999998</v>
      </c>
      <c r="AE23" s="64">
        <v>2.2850000000000001</v>
      </c>
      <c r="AF23" s="64">
        <v>1.9159999999999999</v>
      </c>
      <c r="AG23" s="64">
        <v>2.3069999999999999</v>
      </c>
      <c r="AH23" s="64">
        <v>2.4870000000000001</v>
      </c>
      <c r="AI23" s="64">
        <v>2.0459999999999998</v>
      </c>
      <c r="AJ23" s="64">
        <v>1.952</v>
      </c>
      <c r="AK23" s="64">
        <v>2.254</v>
      </c>
      <c r="AL23" s="64">
        <v>1.827</v>
      </c>
      <c r="AM23" s="64">
        <v>1.5369999999999999</v>
      </c>
      <c r="AN23" s="64">
        <v>1.9019999999999999</v>
      </c>
      <c r="AO23" s="64">
        <v>2.0369999999999999</v>
      </c>
      <c r="AP23" s="64">
        <v>1.998</v>
      </c>
      <c r="AQ23" s="64">
        <v>1.748</v>
      </c>
      <c r="AR23" s="64">
        <v>2.4140000000000001</v>
      </c>
      <c r="AS23" s="64">
        <v>2.6269999999999998</v>
      </c>
      <c r="AT23" s="64">
        <v>2.3479999999999999</v>
      </c>
      <c r="AU23" s="64">
        <v>2.367</v>
      </c>
      <c r="AV23" s="64">
        <v>2.597</v>
      </c>
      <c r="AW23" s="64">
        <v>2.6429999999999998</v>
      </c>
      <c r="AX23" s="64">
        <v>2.7040000000000002</v>
      </c>
      <c r="AY23" s="64">
        <v>2.5379999999999998</v>
      </c>
      <c r="AZ23" s="64">
        <v>2.6640000000000001</v>
      </c>
      <c r="BA23" s="64">
        <v>2.7149999999999999</v>
      </c>
      <c r="BB23" s="64">
        <v>2.5139999999999998</v>
      </c>
      <c r="BC23" s="64">
        <v>2.5350000000000001</v>
      </c>
      <c r="BD23" s="64">
        <v>2.5249999999999999</v>
      </c>
      <c r="BE23" s="64">
        <v>2.887</v>
      </c>
      <c r="BF23" s="64">
        <v>2.948</v>
      </c>
      <c r="BG23" s="64">
        <v>2.552</v>
      </c>
      <c r="BH23" s="64">
        <v>2.4239999999999999</v>
      </c>
      <c r="BI23" s="64">
        <v>2.2799999999999998</v>
      </c>
      <c r="BJ23" s="64">
        <v>2.2229999999999999</v>
      </c>
      <c r="BK23" s="64">
        <v>2.6850000000000001</v>
      </c>
      <c r="BL23" s="64">
        <v>3.274</v>
      </c>
      <c r="BM23" s="24">
        <v>3.64</v>
      </c>
      <c r="BN23" s="24">
        <v>3.407</v>
      </c>
      <c r="BO23" s="24">
        <v>3.2559999999999998</v>
      </c>
      <c r="BP23" s="24">
        <v>2.95</v>
      </c>
      <c r="BQ23" s="24">
        <v>2.5249999999999999</v>
      </c>
      <c r="BR23" s="24">
        <v>2.4540000000000002</v>
      </c>
      <c r="BS23" s="24">
        <v>2.0259999999999998</v>
      </c>
      <c r="BT23" s="24">
        <v>2.1619999999999999</v>
      </c>
      <c r="BU23" s="24">
        <v>2.298</v>
      </c>
      <c r="BV23" s="24">
        <v>2.1419999999999999</v>
      </c>
      <c r="BW23" s="24">
        <v>1.99</v>
      </c>
      <c r="BX23" s="203">
        <v>1.9390000000000001</v>
      </c>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123">
        <v>7</v>
      </c>
      <c r="B24" s="201"/>
      <c r="C24" s="217" t="s">
        <v>142</v>
      </c>
      <c r="D24" s="120" t="s">
        <v>29</v>
      </c>
      <c r="E24" s="224">
        <v>45.670999999999999</v>
      </c>
      <c r="F24" s="224">
        <v>44.11</v>
      </c>
      <c r="G24" s="224">
        <v>44.454999999999998</v>
      </c>
      <c r="H24" s="224">
        <v>44.069000000000003</v>
      </c>
      <c r="I24" s="224">
        <v>43.07</v>
      </c>
      <c r="J24" s="224">
        <v>40.802</v>
      </c>
      <c r="K24" s="224">
        <v>41.89</v>
      </c>
      <c r="L24" s="224">
        <v>43.277999999999999</v>
      </c>
      <c r="M24" s="224">
        <v>42.348999999999997</v>
      </c>
      <c r="N24" s="224">
        <v>41.956000000000003</v>
      </c>
      <c r="O24" s="224">
        <v>42.231000000000002</v>
      </c>
      <c r="P24" s="224">
        <v>43.64</v>
      </c>
      <c r="Q24" s="224">
        <v>44.603000000000002</v>
      </c>
      <c r="R24" s="224">
        <v>43.463000000000001</v>
      </c>
      <c r="S24" s="224">
        <v>42.704000000000001</v>
      </c>
      <c r="T24" s="224">
        <v>42.908000000000001</v>
      </c>
      <c r="U24" s="224">
        <v>42.003999999999998</v>
      </c>
      <c r="V24" s="224">
        <v>42.542999999999999</v>
      </c>
      <c r="W24" s="224">
        <v>42.747</v>
      </c>
      <c r="X24" s="224">
        <v>42.978000000000002</v>
      </c>
      <c r="Y24" s="224">
        <v>43.518999999999998</v>
      </c>
      <c r="Z24" s="224">
        <v>43.703000000000003</v>
      </c>
      <c r="AA24" s="224">
        <v>44.08</v>
      </c>
      <c r="AB24" s="224">
        <v>44.110999999999997</v>
      </c>
      <c r="AC24" s="224">
        <v>43.487000000000002</v>
      </c>
      <c r="AD24" s="224">
        <v>41.210999999999999</v>
      </c>
      <c r="AE24" s="224">
        <v>39.869</v>
      </c>
      <c r="AF24" s="224">
        <v>41.716999999999999</v>
      </c>
      <c r="AG24" s="224">
        <v>41.603000000000002</v>
      </c>
      <c r="AH24" s="224">
        <v>40.795000000000002</v>
      </c>
      <c r="AI24" s="224">
        <v>39.719000000000001</v>
      </c>
      <c r="AJ24" s="224">
        <v>38.31</v>
      </c>
      <c r="AK24" s="224">
        <v>38.585999999999999</v>
      </c>
      <c r="AL24" s="224">
        <v>36.954000000000001</v>
      </c>
      <c r="AM24" s="224">
        <v>36.450000000000003</v>
      </c>
      <c r="AN24" s="224">
        <v>37.139000000000003</v>
      </c>
      <c r="AO24" s="224">
        <v>36.953000000000003</v>
      </c>
      <c r="AP24" s="224">
        <v>36.786000000000001</v>
      </c>
      <c r="AQ24" s="224">
        <v>36.223999999999997</v>
      </c>
      <c r="AR24" s="224">
        <v>36.963999999999999</v>
      </c>
      <c r="AS24" s="224">
        <v>37.25</v>
      </c>
      <c r="AT24" s="224">
        <v>36.32</v>
      </c>
      <c r="AU24" s="224">
        <v>35.927</v>
      </c>
      <c r="AV24" s="224">
        <v>36.249000000000002</v>
      </c>
      <c r="AW24" s="224">
        <v>36.183</v>
      </c>
      <c r="AX24" s="224">
        <v>35.765000000000001</v>
      </c>
      <c r="AY24" s="224">
        <v>34.840000000000003</v>
      </c>
      <c r="AZ24" s="224">
        <v>35.22</v>
      </c>
      <c r="BA24" s="224">
        <v>35.500999999999998</v>
      </c>
      <c r="BB24" s="224">
        <v>34.921999999999997</v>
      </c>
      <c r="BC24" s="224">
        <v>34.116999999999997</v>
      </c>
      <c r="BD24" s="224">
        <v>34.856000000000002</v>
      </c>
      <c r="BE24" s="224">
        <v>35.610999999999997</v>
      </c>
      <c r="BF24" s="224">
        <v>35.341999999999999</v>
      </c>
      <c r="BG24" s="224">
        <v>34.401000000000003</v>
      </c>
      <c r="BH24" s="224">
        <v>33.728000000000002</v>
      </c>
      <c r="BI24" s="224">
        <v>33.552</v>
      </c>
      <c r="BJ24" s="224">
        <v>34.122999999999998</v>
      </c>
      <c r="BK24" s="224">
        <v>34.453000000000003</v>
      </c>
      <c r="BL24" s="224">
        <v>35.917000000000002</v>
      </c>
      <c r="BM24" s="165">
        <v>35.96</v>
      </c>
      <c r="BN24" s="165">
        <v>34.527999999999999</v>
      </c>
      <c r="BO24" s="165">
        <v>33.902000000000001</v>
      </c>
      <c r="BP24" s="165">
        <v>33.722000000000001</v>
      </c>
      <c r="BQ24" s="165">
        <v>34.325000000000003</v>
      </c>
      <c r="BR24" s="165">
        <v>33.793999999999997</v>
      </c>
      <c r="BS24" s="165">
        <v>33.130000000000003</v>
      </c>
      <c r="BT24" s="165">
        <v>34.759</v>
      </c>
      <c r="BU24" s="165">
        <v>35.412999999999997</v>
      </c>
      <c r="BV24" s="165">
        <v>34.136000000000003</v>
      </c>
      <c r="BW24" s="165">
        <v>34.701999999999998</v>
      </c>
      <c r="BX24" s="207">
        <v>34.948999999999998</v>
      </c>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123">
        <v>8</v>
      </c>
      <c r="B25" s="201"/>
      <c r="C25" s="218" t="s">
        <v>143</v>
      </c>
      <c r="D25" s="120" t="s">
        <v>29</v>
      </c>
      <c r="E25" s="224">
        <v>21.803999999999998</v>
      </c>
      <c r="F25" s="224">
        <v>22.672999999999998</v>
      </c>
      <c r="G25" s="224">
        <v>23.731000000000002</v>
      </c>
      <c r="H25" s="224">
        <v>20.765999999999998</v>
      </c>
      <c r="I25" s="224">
        <v>20.550999999999998</v>
      </c>
      <c r="J25" s="224">
        <v>16.931999999999999</v>
      </c>
      <c r="K25" s="224">
        <v>15.775</v>
      </c>
      <c r="L25" s="224">
        <v>16.472000000000001</v>
      </c>
      <c r="M25" s="224">
        <v>14.983000000000001</v>
      </c>
      <c r="N25" s="224">
        <v>12.13</v>
      </c>
      <c r="O25" s="224">
        <v>12.308</v>
      </c>
      <c r="P25" s="224">
        <v>12.637</v>
      </c>
      <c r="Q25" s="224">
        <v>13.516999999999999</v>
      </c>
      <c r="R25" s="224">
        <v>11.47</v>
      </c>
      <c r="S25" s="224">
        <v>9.6869999999999994</v>
      </c>
      <c r="T25" s="224">
        <v>8.6869999999999994</v>
      </c>
      <c r="U25" s="224">
        <v>7.9429999999999996</v>
      </c>
      <c r="V25" s="224">
        <v>8.3919999999999995</v>
      </c>
      <c r="W25" s="224">
        <v>8.9619999999999997</v>
      </c>
      <c r="X25" s="224">
        <v>8.5120000000000005</v>
      </c>
      <c r="Y25" s="224">
        <v>8.0749999999999993</v>
      </c>
      <c r="Z25" s="224">
        <v>7.1289999999999996</v>
      </c>
      <c r="AA25" s="224">
        <v>6.59</v>
      </c>
      <c r="AB25" s="224">
        <v>6.67</v>
      </c>
      <c r="AC25" s="224">
        <v>4.694</v>
      </c>
      <c r="AD25" s="224">
        <v>4.7300000000000004</v>
      </c>
      <c r="AE25" s="224">
        <v>4.742</v>
      </c>
      <c r="AF25" s="224">
        <v>5.2949999999999999</v>
      </c>
      <c r="AG25" s="224">
        <v>4.9169999999999998</v>
      </c>
      <c r="AH25" s="224">
        <v>4.2610000000000001</v>
      </c>
      <c r="AI25" s="224">
        <v>1.5429999999999999</v>
      </c>
      <c r="AJ25" s="224">
        <v>0.38500000000000001</v>
      </c>
      <c r="AK25" s="224">
        <v>0.35499999999999998</v>
      </c>
      <c r="AL25" s="224">
        <v>0.22800000000000001</v>
      </c>
      <c r="AM25" s="224">
        <v>0.215</v>
      </c>
      <c r="AN25" s="224">
        <v>0.27900000000000003</v>
      </c>
      <c r="AO25" s="224">
        <v>0.314</v>
      </c>
      <c r="AP25" s="224">
        <v>0.23599999999999999</v>
      </c>
      <c r="AQ25" s="224">
        <v>0.24299999999999999</v>
      </c>
      <c r="AR25" s="224">
        <v>0.33800000000000002</v>
      </c>
      <c r="AS25" s="224">
        <v>0.28899999999999998</v>
      </c>
      <c r="AT25" s="224">
        <v>0.28000000000000003</v>
      </c>
      <c r="AU25" s="224">
        <v>0.218</v>
      </c>
      <c r="AV25" s="224">
        <v>0.39</v>
      </c>
      <c r="AW25" s="224">
        <v>0.28899999999999998</v>
      </c>
      <c r="AX25" s="224">
        <v>0.38500000000000001</v>
      </c>
      <c r="AY25" s="224">
        <v>0.217</v>
      </c>
      <c r="AZ25" s="224">
        <v>0.19600000000000001</v>
      </c>
      <c r="BA25" s="224">
        <v>0.191</v>
      </c>
      <c r="BB25" s="224">
        <v>0.223</v>
      </c>
      <c r="BC25" s="224">
        <v>0.23300000000000001</v>
      </c>
      <c r="BD25" s="224">
        <v>0.17399999999999999</v>
      </c>
      <c r="BE25" s="224">
        <v>0.17299999999999999</v>
      </c>
      <c r="BF25" s="224">
        <v>0.318</v>
      </c>
      <c r="BG25" s="224">
        <v>0.224</v>
      </c>
      <c r="BH25" s="224">
        <v>0.16900000000000001</v>
      </c>
      <c r="BI25" s="224">
        <v>0.14899999999999999</v>
      </c>
      <c r="BJ25" s="224">
        <v>0.14499999999999999</v>
      </c>
      <c r="BK25" s="224">
        <v>0.151</v>
      </c>
      <c r="BL25" s="224">
        <v>0.14399999999999999</v>
      </c>
      <c r="BM25" s="165">
        <v>0.16300000000000001</v>
      </c>
      <c r="BN25" s="165">
        <v>0.16700000000000001</v>
      </c>
      <c r="BO25" s="165">
        <v>0.152</v>
      </c>
      <c r="BP25" s="165">
        <v>0.13700000000000001</v>
      </c>
      <c r="BQ25" s="165">
        <v>0.18</v>
      </c>
      <c r="BR25" s="165">
        <v>0.23100000000000001</v>
      </c>
      <c r="BS25" s="165">
        <v>0.20699999999999999</v>
      </c>
      <c r="BT25" s="165">
        <v>0.17299999999999999</v>
      </c>
      <c r="BU25" s="165">
        <v>0.22500000000000001</v>
      </c>
      <c r="BV25" s="165">
        <v>0.15</v>
      </c>
      <c r="BW25" s="165">
        <v>0.217</v>
      </c>
      <c r="BX25" s="207">
        <v>0.182</v>
      </c>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18"/>
      <c r="C26" s="127"/>
      <c r="D26" s="127"/>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24"/>
      <c r="BN26" s="24"/>
      <c r="BO26" s="24"/>
      <c r="BP26" s="24"/>
      <c r="BQ26" s="24"/>
      <c r="BR26" s="24"/>
      <c r="BS26" s="24"/>
      <c r="BT26" s="24"/>
      <c r="BU26" s="24"/>
      <c r="BV26" s="24"/>
      <c r="BW26" s="24"/>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5"/>
      <c r="EM26" s="205"/>
      <c r="EN26" s="205"/>
      <c r="EO26" s="205"/>
      <c r="EP26" s="205"/>
      <c r="EQ26" s="205"/>
      <c r="ER26" s="205"/>
      <c r="ES26" s="205"/>
      <c r="ET26" s="205"/>
      <c r="EU26" s="205"/>
      <c r="EV26" s="205"/>
      <c r="EW26" s="205"/>
    </row>
    <row r="27" spans="1:153" ht="12" customHeight="1" x14ac:dyDescent="0.35">
      <c r="A27" s="18"/>
      <c r="C27" s="126" t="s">
        <v>49</v>
      </c>
      <c r="D27" s="126"/>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24"/>
      <c r="BN27" s="24"/>
      <c r="BO27" s="24"/>
      <c r="BP27" s="24"/>
      <c r="BQ27" s="24"/>
      <c r="BR27" s="24"/>
      <c r="BS27" s="24"/>
      <c r="BT27" s="24"/>
      <c r="BU27" s="24"/>
      <c r="BV27" s="24"/>
      <c r="BW27" s="24"/>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18">
        <v>9</v>
      </c>
      <c r="C28" s="127" t="s">
        <v>50</v>
      </c>
      <c r="D28" s="129" t="s">
        <v>29</v>
      </c>
      <c r="E28" s="64">
        <v>8.9789999999999992</v>
      </c>
      <c r="F28" s="64">
        <v>9.2650000000000006</v>
      </c>
      <c r="G28" s="64">
        <v>8.7040000000000006</v>
      </c>
      <c r="H28" s="64">
        <v>8.7910000000000004</v>
      </c>
      <c r="I28" s="64">
        <v>9.8710000000000004</v>
      </c>
      <c r="J28" s="64">
        <v>10.202</v>
      </c>
      <c r="K28" s="64">
        <v>11.122</v>
      </c>
      <c r="L28" s="64">
        <v>11.692</v>
      </c>
      <c r="M28" s="64">
        <v>13.821999999999999</v>
      </c>
      <c r="N28" s="64">
        <v>13.420999999999999</v>
      </c>
      <c r="O28" s="64">
        <v>11.840999999999999</v>
      </c>
      <c r="P28" s="64">
        <v>10.433</v>
      </c>
      <c r="Q28" s="64">
        <v>10.840999999999999</v>
      </c>
      <c r="R28" s="64">
        <v>10.366</v>
      </c>
      <c r="S28" s="64">
        <v>9.8520000000000003</v>
      </c>
      <c r="T28" s="64">
        <v>10.552</v>
      </c>
      <c r="U28" s="64">
        <v>12.458</v>
      </c>
      <c r="V28" s="64">
        <v>11.484999999999999</v>
      </c>
      <c r="W28" s="64">
        <v>11.004</v>
      </c>
      <c r="X28" s="64">
        <v>10.286</v>
      </c>
      <c r="Y28" s="64">
        <v>10.500999999999999</v>
      </c>
      <c r="Z28" s="64">
        <v>10.816000000000001</v>
      </c>
      <c r="AA28" s="64">
        <v>10.66</v>
      </c>
      <c r="AB28" s="64">
        <v>10.071999999999999</v>
      </c>
      <c r="AC28" s="64">
        <v>10.917999999999999</v>
      </c>
      <c r="AD28" s="64">
        <v>10.884</v>
      </c>
      <c r="AE28" s="64">
        <v>10.119</v>
      </c>
      <c r="AF28" s="64">
        <v>9.2789999999999999</v>
      </c>
      <c r="AG28" s="64">
        <v>9.3849999999999998</v>
      </c>
      <c r="AH28" s="64">
        <v>8.7889999999999997</v>
      </c>
      <c r="AI28" s="64">
        <v>8.9390000000000001</v>
      </c>
      <c r="AJ28" s="64">
        <v>10.287000000000001</v>
      </c>
      <c r="AK28" s="64">
        <v>11.374000000000001</v>
      </c>
      <c r="AL28" s="64">
        <v>10.6</v>
      </c>
      <c r="AM28" s="64">
        <v>9.92</v>
      </c>
      <c r="AN28" s="64">
        <v>9.0129999999999999</v>
      </c>
      <c r="AO28" s="64">
        <v>9.9969999999999999</v>
      </c>
      <c r="AP28" s="64">
        <v>9.2750000000000004</v>
      </c>
      <c r="AQ28" s="64">
        <v>9.0779999999999994</v>
      </c>
      <c r="AR28" s="64">
        <v>9.0370000000000008</v>
      </c>
      <c r="AS28" s="64">
        <v>9.6479999999999997</v>
      </c>
      <c r="AT28" s="64">
        <v>8.5839999999999996</v>
      </c>
      <c r="AU28" s="64">
        <v>8.5990000000000002</v>
      </c>
      <c r="AV28" s="64">
        <v>8.4830000000000005</v>
      </c>
      <c r="AW28" s="64">
        <v>8.8490000000000002</v>
      </c>
      <c r="AX28" s="64">
        <v>8.5540000000000003</v>
      </c>
      <c r="AY28" s="64">
        <v>7.8609999999999998</v>
      </c>
      <c r="AZ28" s="64">
        <v>7.5179999999999998</v>
      </c>
      <c r="BA28" s="64">
        <v>8.3970000000000002</v>
      </c>
      <c r="BB28" s="64">
        <v>7.8170000000000002</v>
      </c>
      <c r="BC28" s="64">
        <v>7.9050000000000002</v>
      </c>
      <c r="BD28" s="64">
        <v>8.0050000000000008</v>
      </c>
      <c r="BE28" s="64">
        <v>8.7650000000000006</v>
      </c>
      <c r="BF28" s="64">
        <v>8.8629999999999995</v>
      </c>
      <c r="BG28" s="64">
        <v>7.49</v>
      </c>
      <c r="BH28" s="64">
        <v>7.1239999999999997</v>
      </c>
      <c r="BI28" s="64">
        <v>7.1239999999999997</v>
      </c>
      <c r="BJ28" s="64">
        <v>6.569</v>
      </c>
      <c r="BK28" s="64">
        <v>7.274</v>
      </c>
      <c r="BL28" s="64">
        <v>6.7450000000000001</v>
      </c>
      <c r="BM28" s="24">
        <v>6.8959999999999999</v>
      </c>
      <c r="BN28" s="24">
        <v>6.6539999999999999</v>
      </c>
      <c r="BO28" s="24">
        <v>6.5830000000000002</v>
      </c>
      <c r="BP28" s="24">
        <v>7.2549999999999999</v>
      </c>
      <c r="BQ28" s="24">
        <v>9.1159999999999997</v>
      </c>
      <c r="BR28" s="24">
        <v>9.6270000000000007</v>
      </c>
      <c r="BS28" s="24">
        <v>8.82</v>
      </c>
      <c r="BT28" s="24">
        <v>9.4580000000000002</v>
      </c>
      <c r="BU28" s="24">
        <v>10.134</v>
      </c>
      <c r="BV28" s="24">
        <v>9.08</v>
      </c>
      <c r="BW28" s="24">
        <v>8.4640000000000004</v>
      </c>
      <c r="BX28" s="203">
        <v>8.1809999999999992</v>
      </c>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18">
        <v>10</v>
      </c>
      <c r="C29" s="127" t="s">
        <v>51</v>
      </c>
      <c r="D29" s="129" t="s">
        <v>29</v>
      </c>
      <c r="E29" s="64">
        <v>8.0429999999999993</v>
      </c>
      <c r="F29" s="64">
        <v>8.1989999999999998</v>
      </c>
      <c r="G29" s="64">
        <v>7.7850000000000001</v>
      </c>
      <c r="H29" s="64">
        <v>7.89</v>
      </c>
      <c r="I29" s="64">
        <v>8.4749999999999996</v>
      </c>
      <c r="J29" s="64">
        <v>8.8770000000000007</v>
      </c>
      <c r="K29" s="64">
        <v>9.4960000000000004</v>
      </c>
      <c r="L29" s="64">
        <v>9.4390000000000001</v>
      </c>
      <c r="M29" s="64">
        <v>9.9550000000000001</v>
      </c>
      <c r="N29" s="64">
        <v>9.8239999999999998</v>
      </c>
      <c r="O29" s="64">
        <v>9.0280000000000005</v>
      </c>
      <c r="P29" s="64">
        <v>8.5660000000000007</v>
      </c>
      <c r="Q29" s="64">
        <v>8.1379999999999999</v>
      </c>
      <c r="R29" s="64">
        <v>8.2989999999999995</v>
      </c>
      <c r="S29" s="64">
        <v>8.2780000000000005</v>
      </c>
      <c r="T29" s="64">
        <v>8.5510000000000002</v>
      </c>
      <c r="U29" s="64">
        <v>8.9420000000000002</v>
      </c>
      <c r="V29" s="64">
        <v>8.8559999999999999</v>
      </c>
      <c r="W29" s="64">
        <v>8.52</v>
      </c>
      <c r="X29" s="64">
        <v>8.31</v>
      </c>
      <c r="Y29" s="64">
        <v>8.1219999999999999</v>
      </c>
      <c r="Z29" s="64">
        <v>8.2870000000000008</v>
      </c>
      <c r="AA29" s="64">
        <v>8.2799999999999994</v>
      </c>
      <c r="AB29" s="64">
        <v>8.0299999999999994</v>
      </c>
      <c r="AC29" s="64">
        <v>8.2710000000000008</v>
      </c>
      <c r="AD29" s="64">
        <v>8.5640000000000001</v>
      </c>
      <c r="AE29" s="64">
        <v>9.0069999999999997</v>
      </c>
      <c r="AF29" s="64">
        <v>8.4529999999999994</v>
      </c>
      <c r="AG29" s="64">
        <v>8.2330000000000005</v>
      </c>
      <c r="AH29" s="64">
        <v>7.76</v>
      </c>
      <c r="AI29" s="64">
        <v>8.14</v>
      </c>
      <c r="AJ29" s="64">
        <v>8.7270000000000003</v>
      </c>
      <c r="AK29" s="64">
        <v>8.73</v>
      </c>
      <c r="AL29" s="64">
        <v>8.4649999999999999</v>
      </c>
      <c r="AM29" s="64">
        <v>8.0050000000000008</v>
      </c>
      <c r="AN29" s="64">
        <v>7.6740000000000004</v>
      </c>
      <c r="AO29" s="64">
        <v>7.5960000000000001</v>
      </c>
      <c r="AP29" s="64">
        <v>7.4569999999999999</v>
      </c>
      <c r="AQ29" s="64">
        <v>7.1020000000000003</v>
      </c>
      <c r="AR29" s="64">
        <v>7.07</v>
      </c>
      <c r="AS29" s="64">
        <v>7.06</v>
      </c>
      <c r="AT29" s="64">
        <v>6.8769999999999998</v>
      </c>
      <c r="AU29" s="64">
        <v>6.8460000000000001</v>
      </c>
      <c r="AV29" s="64">
        <v>6.8029999999999999</v>
      </c>
      <c r="AW29" s="64">
        <v>6.6630000000000003</v>
      </c>
      <c r="AX29" s="64">
        <v>6.5940000000000003</v>
      </c>
      <c r="AY29" s="64">
        <v>6.6859999999999999</v>
      </c>
      <c r="AZ29" s="64">
        <v>6.5759999999999996</v>
      </c>
      <c r="BA29" s="64">
        <v>6.8890000000000002</v>
      </c>
      <c r="BB29" s="64">
        <v>6.5609999999999999</v>
      </c>
      <c r="BC29" s="64">
        <v>6.6420000000000003</v>
      </c>
      <c r="BD29" s="64">
        <v>6.8339999999999996</v>
      </c>
      <c r="BE29" s="64">
        <v>6.7889999999999997</v>
      </c>
      <c r="BF29" s="64">
        <v>6.9989999999999997</v>
      </c>
      <c r="BG29" s="64">
        <v>6.0730000000000004</v>
      </c>
      <c r="BH29" s="64">
        <v>5.7119999999999997</v>
      </c>
      <c r="BI29" s="64">
        <v>5.6840000000000002</v>
      </c>
      <c r="BJ29" s="64">
        <v>5.4660000000000002</v>
      </c>
      <c r="BK29" s="64">
        <v>5.8140000000000001</v>
      </c>
      <c r="BL29" s="64">
        <v>5.49</v>
      </c>
      <c r="BM29" s="24">
        <v>5.4240000000000004</v>
      </c>
      <c r="BN29" s="24">
        <v>5.3150000000000004</v>
      </c>
      <c r="BO29" s="24">
        <v>5.3490000000000002</v>
      </c>
      <c r="BP29" s="24">
        <v>5.8550000000000004</v>
      </c>
      <c r="BQ29" s="24">
        <v>7.39</v>
      </c>
      <c r="BR29" s="24">
        <v>7.641</v>
      </c>
      <c r="BS29" s="24">
        <v>7.6130000000000004</v>
      </c>
      <c r="BT29" s="24">
        <v>7.8680000000000003</v>
      </c>
      <c r="BU29" s="24">
        <v>8.359</v>
      </c>
      <c r="BV29" s="24">
        <v>7.7649999999999997</v>
      </c>
      <c r="BW29" s="24">
        <v>7.1970000000000001</v>
      </c>
      <c r="BX29" s="203">
        <v>6.9790000000000001</v>
      </c>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v>11</v>
      </c>
      <c r="C30" s="127" t="s">
        <v>52</v>
      </c>
      <c r="D30" s="129" t="s">
        <v>29</v>
      </c>
      <c r="E30" s="64">
        <v>5.9349999999999996</v>
      </c>
      <c r="F30" s="64">
        <v>6.5819999999999999</v>
      </c>
      <c r="G30" s="64">
        <v>6.5069999999999997</v>
      </c>
      <c r="H30" s="64">
        <v>5.117</v>
      </c>
      <c r="I30" s="64">
        <v>5.2930000000000001</v>
      </c>
      <c r="J30" s="64">
        <v>5.6929999999999996</v>
      </c>
      <c r="K30" s="64">
        <v>5.6769999999999996</v>
      </c>
      <c r="L30" s="64">
        <v>5.5880000000000001</v>
      </c>
      <c r="M30" s="64">
        <v>5.4550000000000001</v>
      </c>
      <c r="N30" s="64">
        <v>5.851</v>
      </c>
      <c r="O30" s="64">
        <v>5.3570000000000002</v>
      </c>
      <c r="P30" s="64">
        <v>5.1609999999999996</v>
      </c>
      <c r="Q30" s="64">
        <v>5.0060000000000002</v>
      </c>
      <c r="R30" s="64">
        <v>5.07</v>
      </c>
      <c r="S30" s="64">
        <v>5.1059999999999999</v>
      </c>
      <c r="T30" s="64">
        <v>5.25</v>
      </c>
      <c r="U30" s="64">
        <v>5.1849999999999996</v>
      </c>
      <c r="V30" s="64">
        <v>5.218</v>
      </c>
      <c r="W30" s="64">
        <v>5.1219999999999999</v>
      </c>
      <c r="X30" s="64">
        <v>5.0590000000000002</v>
      </c>
      <c r="Y30" s="64">
        <v>4.8769999999999998</v>
      </c>
      <c r="Z30" s="64">
        <v>5.0199999999999996</v>
      </c>
      <c r="AA30" s="64">
        <v>5.05</v>
      </c>
      <c r="AB30" s="64">
        <v>4.9690000000000003</v>
      </c>
      <c r="AC30" s="64">
        <v>4.9370000000000003</v>
      </c>
      <c r="AD30" s="64">
        <v>5.0259999999999998</v>
      </c>
      <c r="AE30" s="64">
        <v>4.7469999999999999</v>
      </c>
      <c r="AF30" s="64">
        <v>4.5869999999999997</v>
      </c>
      <c r="AG30" s="64">
        <v>4.5330000000000004</v>
      </c>
      <c r="AH30" s="64">
        <v>4.3970000000000002</v>
      </c>
      <c r="AI30" s="64">
        <v>4.5060000000000002</v>
      </c>
      <c r="AJ30" s="64">
        <v>5.4660000000000002</v>
      </c>
      <c r="AK30" s="64">
        <v>5.234</v>
      </c>
      <c r="AL30" s="64">
        <v>5.2859999999999996</v>
      </c>
      <c r="AM30" s="64">
        <v>5.0679999999999996</v>
      </c>
      <c r="AN30" s="64">
        <v>4.7949999999999999</v>
      </c>
      <c r="AO30" s="64">
        <v>4.7779999999999996</v>
      </c>
      <c r="AP30" s="64">
        <v>4.7439999999999998</v>
      </c>
      <c r="AQ30" s="64">
        <v>4.625</v>
      </c>
      <c r="AR30" s="64">
        <v>4.4400000000000004</v>
      </c>
      <c r="AS30" s="64">
        <v>4.4050000000000002</v>
      </c>
      <c r="AT30" s="64">
        <v>4.4240000000000004</v>
      </c>
      <c r="AU30" s="64">
        <v>4.6289999999999996</v>
      </c>
      <c r="AV30" s="64">
        <v>4.4160000000000004</v>
      </c>
      <c r="AW30" s="64">
        <v>4.3780000000000001</v>
      </c>
      <c r="AX30" s="64">
        <v>4.4089999999999998</v>
      </c>
      <c r="AY30" s="64">
        <v>4.415</v>
      </c>
      <c r="AZ30" s="64">
        <v>4.4770000000000003</v>
      </c>
      <c r="BA30" s="64">
        <v>4.4130000000000003</v>
      </c>
      <c r="BB30" s="64">
        <v>4.593</v>
      </c>
      <c r="BC30" s="64">
        <v>4.5010000000000003</v>
      </c>
      <c r="BD30" s="64">
        <v>4.7030000000000003</v>
      </c>
      <c r="BE30" s="64">
        <v>4.7539999999999996</v>
      </c>
      <c r="BF30" s="64">
        <v>4.8550000000000004</v>
      </c>
      <c r="BG30" s="64">
        <v>4.343</v>
      </c>
      <c r="BH30" s="64">
        <v>4.3659999999999997</v>
      </c>
      <c r="BI30" s="64">
        <v>4.4660000000000002</v>
      </c>
      <c r="BJ30" s="64">
        <v>4.3280000000000003</v>
      </c>
      <c r="BK30" s="64">
        <v>4.5369999999999999</v>
      </c>
      <c r="BL30" s="64">
        <v>3.665</v>
      </c>
      <c r="BM30" s="24">
        <v>3.4860000000000002</v>
      </c>
      <c r="BN30" s="24">
        <v>3.5790000000000002</v>
      </c>
      <c r="BO30" s="24">
        <v>3.4809999999999999</v>
      </c>
      <c r="BP30" s="24">
        <v>3.8730000000000002</v>
      </c>
      <c r="BQ30" s="24">
        <v>4.7439999999999998</v>
      </c>
      <c r="BR30" s="24">
        <v>4.9420000000000002</v>
      </c>
      <c r="BS30" s="24">
        <v>4.9119999999999999</v>
      </c>
      <c r="BT30" s="24">
        <v>5.1159999999999997</v>
      </c>
      <c r="BU30" s="24">
        <v>5.423</v>
      </c>
      <c r="BV30" s="24">
        <v>5.4340000000000002</v>
      </c>
      <c r="BW30" s="24">
        <v>5.14</v>
      </c>
      <c r="BX30" s="203">
        <v>5.4029999999999996</v>
      </c>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v>12</v>
      </c>
      <c r="C31" s="127" t="s">
        <v>53</v>
      </c>
      <c r="D31" s="129" t="s">
        <v>29</v>
      </c>
      <c r="E31" s="64">
        <v>7.31</v>
      </c>
      <c r="F31" s="64">
        <v>6.2969999999999997</v>
      </c>
      <c r="G31" s="64">
        <v>6.33</v>
      </c>
      <c r="H31" s="64">
        <v>5.9240000000000004</v>
      </c>
      <c r="I31" s="64">
        <v>7.6360000000000001</v>
      </c>
      <c r="J31" s="64">
        <v>5.9969999999999999</v>
      </c>
      <c r="K31" s="64">
        <v>5.81</v>
      </c>
      <c r="L31" s="64">
        <v>5.6619999999999999</v>
      </c>
      <c r="M31" s="64">
        <v>5.5449999999999999</v>
      </c>
      <c r="N31" s="64">
        <v>5.82</v>
      </c>
      <c r="O31" s="64">
        <v>5.4359999999999999</v>
      </c>
      <c r="P31" s="64">
        <v>5.7709999999999999</v>
      </c>
      <c r="Q31" s="64">
        <v>5.181</v>
      </c>
      <c r="R31" s="64">
        <v>5.484</v>
      </c>
      <c r="S31" s="64">
        <v>6.0579999999999998</v>
      </c>
      <c r="T31" s="64">
        <v>5.84</v>
      </c>
      <c r="U31" s="64">
        <v>5.3540000000000001</v>
      </c>
      <c r="V31" s="64">
        <v>5.5289999999999999</v>
      </c>
      <c r="W31" s="64">
        <v>5.3540000000000001</v>
      </c>
      <c r="X31" s="64">
        <v>5.367</v>
      </c>
      <c r="Y31" s="64">
        <v>5.3410000000000002</v>
      </c>
      <c r="Z31" s="64">
        <v>5.641</v>
      </c>
      <c r="AA31" s="64">
        <v>5.54</v>
      </c>
      <c r="AB31" s="64">
        <v>5.4059999999999997</v>
      </c>
      <c r="AC31" s="64">
        <v>5.4909999999999997</v>
      </c>
      <c r="AD31" s="64">
        <v>5.4710000000000001</v>
      </c>
      <c r="AE31" s="64">
        <v>5.0759999999999996</v>
      </c>
      <c r="AF31" s="64">
        <v>5.0119999999999996</v>
      </c>
      <c r="AG31" s="64">
        <v>4.83</v>
      </c>
      <c r="AH31" s="64">
        <v>4.9489999999999998</v>
      </c>
      <c r="AI31" s="64">
        <v>4.8449999999999998</v>
      </c>
      <c r="AJ31" s="64">
        <v>5.7859999999999996</v>
      </c>
      <c r="AK31" s="64">
        <v>5.609</v>
      </c>
      <c r="AL31" s="64">
        <v>5.5869999999999997</v>
      </c>
      <c r="AM31" s="64">
        <v>5.4640000000000004</v>
      </c>
      <c r="AN31" s="64">
        <v>5.1890000000000001</v>
      </c>
      <c r="AO31" s="64">
        <v>5.03</v>
      </c>
      <c r="AP31" s="64">
        <v>5.2409999999999997</v>
      </c>
      <c r="AQ31" s="64">
        <v>5.2549999999999999</v>
      </c>
      <c r="AR31" s="64">
        <v>4.95</v>
      </c>
      <c r="AS31" s="64">
        <v>4.8659999999999997</v>
      </c>
      <c r="AT31" s="64">
        <v>5.04</v>
      </c>
      <c r="AU31" s="64">
        <v>5.0999999999999996</v>
      </c>
      <c r="AV31" s="64">
        <v>4.7949999999999999</v>
      </c>
      <c r="AW31" s="64">
        <v>4.8380000000000001</v>
      </c>
      <c r="AX31" s="64">
        <v>4.7789999999999999</v>
      </c>
      <c r="AY31" s="64">
        <v>5.0220000000000002</v>
      </c>
      <c r="AZ31" s="64">
        <v>4.9640000000000004</v>
      </c>
      <c r="BA31" s="64">
        <v>4.8860000000000001</v>
      </c>
      <c r="BB31" s="64">
        <v>5.0229999999999997</v>
      </c>
      <c r="BC31" s="64">
        <v>5.1070000000000002</v>
      </c>
      <c r="BD31" s="64">
        <v>5.2750000000000004</v>
      </c>
      <c r="BE31" s="64">
        <v>5.2290000000000001</v>
      </c>
      <c r="BF31" s="64">
        <v>5.31</v>
      </c>
      <c r="BG31" s="64">
        <v>5.0209999999999999</v>
      </c>
      <c r="BH31" s="64">
        <v>4.9589999999999996</v>
      </c>
      <c r="BI31" s="64">
        <v>5.5570000000000004</v>
      </c>
      <c r="BJ31" s="64">
        <v>5.22</v>
      </c>
      <c r="BK31" s="64">
        <v>5.2990000000000004</v>
      </c>
      <c r="BL31" s="64">
        <v>4.2460000000000004</v>
      </c>
      <c r="BM31" s="24">
        <v>4.0789999999999997</v>
      </c>
      <c r="BN31" s="24">
        <v>4.0810000000000004</v>
      </c>
      <c r="BO31" s="24">
        <v>4.1710000000000003</v>
      </c>
      <c r="BP31" s="24">
        <v>4.4649999999999999</v>
      </c>
      <c r="BQ31" s="24">
        <v>5.7830000000000004</v>
      </c>
      <c r="BR31" s="24">
        <v>5.4729999999999999</v>
      </c>
      <c r="BS31" s="24">
        <v>5.5350000000000001</v>
      </c>
      <c r="BT31" s="24">
        <v>5.6269999999999998</v>
      </c>
      <c r="BU31" s="24">
        <v>5.5510000000000002</v>
      </c>
      <c r="BV31" s="24">
        <v>5.6310000000000002</v>
      </c>
      <c r="BW31" s="24">
        <v>5.3310000000000004</v>
      </c>
      <c r="BX31" s="203">
        <v>5.1559999999999997</v>
      </c>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18">
        <v>13</v>
      </c>
      <c r="C32" s="127" t="s">
        <v>54</v>
      </c>
      <c r="D32" s="129" t="s">
        <v>29</v>
      </c>
      <c r="E32" s="64">
        <v>23.425000000000001</v>
      </c>
      <c r="F32" s="64">
        <v>24.417000000000002</v>
      </c>
      <c r="G32" s="64">
        <v>24.7</v>
      </c>
      <c r="H32" s="64">
        <v>26.420999999999999</v>
      </c>
      <c r="I32" s="64">
        <v>24.936</v>
      </c>
      <c r="J32" s="64">
        <v>27.687999999999999</v>
      </c>
      <c r="K32" s="64">
        <v>25.266999999999999</v>
      </c>
      <c r="L32" s="64">
        <v>23.457999999999998</v>
      </c>
      <c r="M32" s="64">
        <v>21.611000000000001</v>
      </c>
      <c r="N32" s="64">
        <v>22.263999999999999</v>
      </c>
      <c r="O32" s="64">
        <v>25.321999999999999</v>
      </c>
      <c r="P32" s="64">
        <v>25.477</v>
      </c>
      <c r="Q32" s="64">
        <v>25.408999999999999</v>
      </c>
      <c r="R32" s="64">
        <v>26.573</v>
      </c>
      <c r="S32" s="64">
        <v>27.28</v>
      </c>
      <c r="T32" s="64">
        <v>26.074999999999999</v>
      </c>
      <c r="U32" s="64">
        <v>25.106000000000002</v>
      </c>
      <c r="V32" s="64">
        <v>25.588000000000001</v>
      </c>
      <c r="W32" s="64">
        <v>26.42</v>
      </c>
      <c r="X32" s="64">
        <v>27.459</v>
      </c>
      <c r="Y32" s="64">
        <v>26.95</v>
      </c>
      <c r="Z32" s="64">
        <v>25.917000000000002</v>
      </c>
      <c r="AA32" s="64">
        <v>25.83</v>
      </c>
      <c r="AB32" s="64">
        <v>26.849</v>
      </c>
      <c r="AC32" s="64">
        <v>26.195</v>
      </c>
      <c r="AD32" s="64">
        <v>28.248999999999999</v>
      </c>
      <c r="AE32" s="64">
        <v>30.606999999999999</v>
      </c>
      <c r="AF32" s="64">
        <v>30.558</v>
      </c>
      <c r="AG32" s="64">
        <v>30.907</v>
      </c>
      <c r="AH32" s="64">
        <v>32.784999999999997</v>
      </c>
      <c r="AI32" s="64">
        <v>33.436</v>
      </c>
      <c r="AJ32" s="64">
        <v>30.972999999999999</v>
      </c>
      <c r="AK32" s="64">
        <v>29.92</v>
      </c>
      <c r="AL32" s="64">
        <v>32.530999999999999</v>
      </c>
      <c r="AM32" s="64">
        <v>34.518000000000001</v>
      </c>
      <c r="AN32" s="64">
        <v>35.656999999999996</v>
      </c>
      <c r="AO32" s="64">
        <v>35.146000000000001</v>
      </c>
      <c r="AP32" s="64">
        <v>36.046999999999997</v>
      </c>
      <c r="AQ32" s="64">
        <v>37.289000000000001</v>
      </c>
      <c r="AR32" s="64">
        <v>37.031999999999996</v>
      </c>
      <c r="AS32" s="64">
        <v>36.231999999999999</v>
      </c>
      <c r="AT32" s="64">
        <v>38.151000000000003</v>
      </c>
      <c r="AU32" s="64">
        <v>38.503</v>
      </c>
      <c r="AV32" s="64">
        <v>38.686999999999998</v>
      </c>
      <c r="AW32" s="64">
        <v>38.409999999999997</v>
      </c>
      <c r="AX32" s="64">
        <v>39.152000000000001</v>
      </c>
      <c r="AY32" s="64">
        <v>40.466000000000001</v>
      </c>
      <c r="AZ32" s="64">
        <v>40.616999999999997</v>
      </c>
      <c r="BA32" s="64">
        <v>39.250999999999998</v>
      </c>
      <c r="BB32" s="64">
        <v>40.271000000000001</v>
      </c>
      <c r="BC32" s="64">
        <v>41.104999999999997</v>
      </c>
      <c r="BD32" s="64">
        <v>39.811999999999998</v>
      </c>
      <c r="BE32" s="64">
        <v>38.28</v>
      </c>
      <c r="BF32" s="64">
        <v>38.061999999999998</v>
      </c>
      <c r="BG32" s="64">
        <v>42.052999999999997</v>
      </c>
      <c r="BH32" s="64">
        <v>43.640999999999998</v>
      </c>
      <c r="BI32" s="64">
        <v>43.027000000000001</v>
      </c>
      <c r="BJ32" s="64">
        <v>43.889000000000003</v>
      </c>
      <c r="BK32" s="64">
        <v>42.124000000000002</v>
      </c>
      <c r="BL32" s="64">
        <v>43.253999999999998</v>
      </c>
      <c r="BM32" s="24">
        <v>43.518000000000001</v>
      </c>
      <c r="BN32" s="24">
        <v>45.244999999999997</v>
      </c>
      <c r="BO32" s="24">
        <v>45.936999999999998</v>
      </c>
      <c r="BP32" s="24">
        <v>43.787999999999997</v>
      </c>
      <c r="BQ32" s="24">
        <v>38.154000000000003</v>
      </c>
      <c r="BR32" s="24">
        <v>38.164999999999999</v>
      </c>
      <c r="BS32" s="24">
        <v>39.576000000000001</v>
      </c>
      <c r="BT32" s="24">
        <v>36.674999999999997</v>
      </c>
      <c r="BU32" s="24">
        <v>34.588000000000001</v>
      </c>
      <c r="BV32" s="24">
        <v>37.494999999999997</v>
      </c>
      <c r="BW32" s="24">
        <v>38.819000000000003</v>
      </c>
      <c r="BX32" s="203">
        <v>38.951999999999998</v>
      </c>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5"/>
      <c r="EM32" s="205"/>
      <c r="EN32" s="205"/>
      <c r="EO32" s="205"/>
      <c r="EP32" s="205"/>
      <c r="EQ32" s="205"/>
      <c r="ER32" s="205"/>
      <c r="ES32" s="205"/>
      <c r="ET32" s="205"/>
      <c r="EU32" s="205"/>
      <c r="EV32" s="205"/>
      <c r="EW32" s="205"/>
    </row>
    <row r="33" spans="1:153" ht="12" customHeight="1" x14ac:dyDescent="0.35">
      <c r="A33" s="18">
        <v>14</v>
      </c>
      <c r="C33" s="127" t="s">
        <v>48</v>
      </c>
      <c r="D33" s="129" t="s">
        <v>29</v>
      </c>
      <c r="E33" s="64">
        <v>0.63600000000000001</v>
      </c>
      <c r="F33" s="64">
        <v>1.1299999999999999</v>
      </c>
      <c r="G33" s="64">
        <v>1.518</v>
      </c>
      <c r="H33" s="64">
        <v>1.7869999999999999</v>
      </c>
      <c r="I33" s="64">
        <v>0.72</v>
      </c>
      <c r="J33" s="64">
        <v>0.74199999999999999</v>
      </c>
      <c r="K33" s="64">
        <v>0.73899999999999999</v>
      </c>
      <c r="L33" s="64">
        <v>0.88400000000000001</v>
      </c>
      <c r="M33" s="64">
        <v>1.262</v>
      </c>
      <c r="N33" s="64">
        <v>0.86399999999999999</v>
      </c>
      <c r="O33" s="64">
        <v>0.78500000000000003</v>
      </c>
      <c r="P33" s="64">
        <v>0.95299999999999996</v>
      </c>
      <c r="Q33" s="64">
        <v>0.82199999999999995</v>
      </c>
      <c r="R33" s="64">
        <v>0.746</v>
      </c>
      <c r="S33" s="64">
        <v>0.72199999999999998</v>
      </c>
      <c r="T33" s="64">
        <v>0.82399999999999995</v>
      </c>
      <c r="U33" s="64">
        <v>0.95099999999999996</v>
      </c>
      <c r="V33" s="64">
        <v>0.78200000000000003</v>
      </c>
      <c r="W33" s="64">
        <v>0.83299999999999996</v>
      </c>
      <c r="X33" s="64">
        <v>0.54100000000000004</v>
      </c>
      <c r="Y33" s="64">
        <v>0.68899999999999995</v>
      </c>
      <c r="Z33" s="64">
        <v>0.61499999999999999</v>
      </c>
      <c r="AA33" s="64">
        <v>0.55000000000000004</v>
      </c>
      <c r="AB33" s="64">
        <v>0.56299999999999994</v>
      </c>
      <c r="AC33" s="64">
        <v>0.7</v>
      </c>
      <c r="AD33" s="64">
        <v>0.59399999999999997</v>
      </c>
      <c r="AE33" s="64">
        <v>0.57499999999999996</v>
      </c>
      <c r="AF33" s="64">
        <v>0.39400000000000002</v>
      </c>
      <c r="AG33" s="64">
        <v>0.50900000000000001</v>
      </c>
      <c r="AH33" s="64">
        <v>0.52400000000000002</v>
      </c>
      <c r="AI33" s="64">
        <v>0.41499999999999998</v>
      </c>
      <c r="AJ33" s="64">
        <v>0.45100000000000001</v>
      </c>
      <c r="AK33" s="64">
        <v>0.54700000000000004</v>
      </c>
      <c r="AL33" s="64">
        <v>0.57699999999999996</v>
      </c>
      <c r="AM33" s="64">
        <v>0.57499999999999996</v>
      </c>
      <c r="AN33" s="64">
        <v>0.53300000000000003</v>
      </c>
      <c r="AO33" s="64">
        <v>0.5</v>
      </c>
      <c r="AP33" s="64">
        <v>0.45100000000000001</v>
      </c>
      <c r="AQ33" s="64">
        <v>0.42599999999999999</v>
      </c>
      <c r="AR33" s="64">
        <v>0.50800000000000001</v>
      </c>
      <c r="AS33" s="64">
        <v>0.53800000000000003</v>
      </c>
      <c r="AT33" s="64">
        <v>0.60499999999999998</v>
      </c>
      <c r="AU33" s="64">
        <v>0.39700000000000002</v>
      </c>
      <c r="AV33" s="64">
        <v>0.56799999999999995</v>
      </c>
      <c r="AW33" s="64">
        <v>0.67900000000000005</v>
      </c>
      <c r="AX33" s="64">
        <v>0.747</v>
      </c>
      <c r="AY33" s="64">
        <v>0.71</v>
      </c>
      <c r="AZ33" s="64">
        <v>0.627</v>
      </c>
      <c r="BA33" s="64">
        <v>0.66300000000000003</v>
      </c>
      <c r="BB33" s="64">
        <v>0.81200000000000006</v>
      </c>
      <c r="BC33" s="64">
        <v>0.624</v>
      </c>
      <c r="BD33" s="64">
        <v>0.51500000000000001</v>
      </c>
      <c r="BE33" s="64">
        <v>0.57199999999999995</v>
      </c>
      <c r="BF33" s="64">
        <v>0.56799999999999995</v>
      </c>
      <c r="BG33" s="64">
        <v>0.61899999999999999</v>
      </c>
      <c r="BH33" s="64">
        <v>0.47099999999999997</v>
      </c>
      <c r="BI33" s="64">
        <v>0.59</v>
      </c>
      <c r="BJ33" s="64">
        <v>0.40500000000000003</v>
      </c>
      <c r="BK33" s="64">
        <v>0.498</v>
      </c>
      <c r="BL33" s="64">
        <v>0.68300000000000005</v>
      </c>
      <c r="BM33" s="24">
        <v>0.63800000000000001</v>
      </c>
      <c r="BN33" s="24">
        <v>0.59799999999999998</v>
      </c>
      <c r="BO33" s="24">
        <v>0.57699999999999996</v>
      </c>
      <c r="BP33" s="24">
        <v>1.0429999999999999</v>
      </c>
      <c r="BQ33" s="24">
        <v>0.48799999999999999</v>
      </c>
      <c r="BR33" s="24">
        <v>0.35899999999999999</v>
      </c>
      <c r="BS33" s="24">
        <v>0.41199999999999998</v>
      </c>
      <c r="BT33" s="24">
        <v>0.497</v>
      </c>
      <c r="BU33" s="24">
        <v>0.53300000000000003</v>
      </c>
      <c r="BV33" s="24">
        <v>0.45900000000000002</v>
      </c>
      <c r="BW33" s="24">
        <v>0.34699999999999998</v>
      </c>
      <c r="BX33" s="203">
        <v>0.379</v>
      </c>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123">
        <v>15</v>
      </c>
      <c r="B34" s="201"/>
      <c r="C34" s="217" t="s">
        <v>140</v>
      </c>
      <c r="D34" s="120" t="s">
        <v>29</v>
      </c>
      <c r="E34" s="224">
        <v>54.329000000000001</v>
      </c>
      <c r="F34" s="224">
        <v>55.89</v>
      </c>
      <c r="G34" s="224">
        <v>55.545000000000002</v>
      </c>
      <c r="H34" s="224">
        <v>55.930999999999997</v>
      </c>
      <c r="I34" s="224">
        <v>56.93</v>
      </c>
      <c r="J34" s="224">
        <v>59.198</v>
      </c>
      <c r="K34" s="224">
        <v>58.11</v>
      </c>
      <c r="L34" s="224">
        <v>56.722000000000001</v>
      </c>
      <c r="M34" s="224">
        <v>57.651000000000003</v>
      </c>
      <c r="N34" s="224">
        <v>58.043999999999997</v>
      </c>
      <c r="O34" s="224">
        <v>57.768999999999998</v>
      </c>
      <c r="P34" s="224">
        <v>56.36</v>
      </c>
      <c r="Q34" s="224">
        <v>55.396999999999998</v>
      </c>
      <c r="R34" s="224">
        <v>56.536999999999999</v>
      </c>
      <c r="S34" s="224">
        <v>57.295999999999999</v>
      </c>
      <c r="T34" s="224">
        <v>57.091999999999999</v>
      </c>
      <c r="U34" s="224">
        <v>57.996000000000002</v>
      </c>
      <c r="V34" s="224">
        <v>57.457000000000001</v>
      </c>
      <c r="W34" s="224">
        <v>57.253</v>
      </c>
      <c r="X34" s="224">
        <v>57.021999999999998</v>
      </c>
      <c r="Y34" s="224">
        <v>56.481000000000002</v>
      </c>
      <c r="Z34" s="224">
        <v>56.296999999999997</v>
      </c>
      <c r="AA34" s="224">
        <v>55.91</v>
      </c>
      <c r="AB34" s="224">
        <v>55.889000000000003</v>
      </c>
      <c r="AC34" s="224">
        <v>56.512999999999998</v>
      </c>
      <c r="AD34" s="224">
        <v>58.789000000000001</v>
      </c>
      <c r="AE34" s="224">
        <v>60.131</v>
      </c>
      <c r="AF34" s="224">
        <v>58.283000000000001</v>
      </c>
      <c r="AG34" s="224">
        <v>58.396999999999998</v>
      </c>
      <c r="AH34" s="224">
        <v>59.204999999999998</v>
      </c>
      <c r="AI34" s="224">
        <v>60.280999999999999</v>
      </c>
      <c r="AJ34" s="224">
        <v>61.69</v>
      </c>
      <c r="AK34" s="224">
        <v>61.414000000000001</v>
      </c>
      <c r="AL34" s="224">
        <v>63.045999999999999</v>
      </c>
      <c r="AM34" s="224">
        <v>63.55</v>
      </c>
      <c r="AN34" s="224">
        <v>62.860999999999997</v>
      </c>
      <c r="AO34" s="224">
        <v>63.046999999999997</v>
      </c>
      <c r="AP34" s="224">
        <v>63.213999999999999</v>
      </c>
      <c r="AQ34" s="224">
        <v>63.776000000000003</v>
      </c>
      <c r="AR34" s="224">
        <v>63.036000000000001</v>
      </c>
      <c r="AS34" s="224">
        <v>62.75</v>
      </c>
      <c r="AT34" s="224">
        <v>63.68</v>
      </c>
      <c r="AU34" s="224">
        <v>64.072999999999993</v>
      </c>
      <c r="AV34" s="224">
        <v>63.750999999999998</v>
      </c>
      <c r="AW34" s="224">
        <v>63.817</v>
      </c>
      <c r="AX34" s="224">
        <v>64.234999999999999</v>
      </c>
      <c r="AY34" s="224">
        <v>65.16</v>
      </c>
      <c r="AZ34" s="224">
        <v>64.78</v>
      </c>
      <c r="BA34" s="224">
        <v>64.498999999999995</v>
      </c>
      <c r="BB34" s="224">
        <v>65.078000000000003</v>
      </c>
      <c r="BC34" s="224">
        <v>65.882999999999996</v>
      </c>
      <c r="BD34" s="224">
        <v>65.144000000000005</v>
      </c>
      <c r="BE34" s="224">
        <v>64.388999999999996</v>
      </c>
      <c r="BF34" s="224">
        <v>64.658000000000001</v>
      </c>
      <c r="BG34" s="224">
        <v>65.599000000000004</v>
      </c>
      <c r="BH34" s="224">
        <v>66.272000000000006</v>
      </c>
      <c r="BI34" s="224">
        <v>66.447999999999993</v>
      </c>
      <c r="BJ34" s="224">
        <v>65.876999999999995</v>
      </c>
      <c r="BK34" s="224">
        <v>65.546999999999997</v>
      </c>
      <c r="BL34" s="224">
        <v>64.082999999999998</v>
      </c>
      <c r="BM34" s="165">
        <v>64.040000000000006</v>
      </c>
      <c r="BN34" s="165">
        <v>65.471999999999994</v>
      </c>
      <c r="BO34" s="165">
        <v>66.097999999999999</v>
      </c>
      <c r="BP34" s="165">
        <v>66.278000000000006</v>
      </c>
      <c r="BQ34" s="165">
        <v>65.674999999999997</v>
      </c>
      <c r="BR34" s="165">
        <v>66.206000000000003</v>
      </c>
      <c r="BS34" s="165">
        <v>66.87</v>
      </c>
      <c r="BT34" s="165">
        <v>65.241</v>
      </c>
      <c r="BU34" s="165">
        <v>64.587000000000003</v>
      </c>
      <c r="BV34" s="165">
        <v>65.864000000000004</v>
      </c>
      <c r="BW34" s="165">
        <v>65.298000000000002</v>
      </c>
      <c r="BX34" s="207">
        <v>65.051000000000002</v>
      </c>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5"/>
      <c r="EM34" s="205"/>
      <c r="EN34" s="205"/>
      <c r="EO34" s="205"/>
      <c r="EP34" s="205"/>
      <c r="EQ34" s="205"/>
      <c r="ER34" s="205"/>
      <c r="ES34" s="205"/>
      <c r="ET34" s="205"/>
      <c r="EU34" s="205"/>
      <c r="EV34" s="205"/>
      <c r="EW34" s="205"/>
    </row>
    <row r="35" spans="1:153" ht="12" customHeight="1" x14ac:dyDescent="0.35">
      <c r="A35" s="123">
        <v>16</v>
      </c>
      <c r="B35" s="201"/>
      <c r="C35" s="218" t="s">
        <v>143</v>
      </c>
      <c r="D35" s="120" t="s">
        <v>29</v>
      </c>
      <c r="E35" s="224">
        <v>22.515999999999998</v>
      </c>
      <c r="F35" s="224">
        <v>26.085000000000001</v>
      </c>
      <c r="G35" s="224">
        <v>27.148</v>
      </c>
      <c r="H35" s="224">
        <v>22.576000000000001</v>
      </c>
      <c r="I35" s="224">
        <v>25.324999999999999</v>
      </c>
      <c r="J35" s="224">
        <v>23.306999999999999</v>
      </c>
      <c r="K35" s="224">
        <v>22.216999999999999</v>
      </c>
      <c r="L35" s="224">
        <v>22.015000000000001</v>
      </c>
      <c r="M35" s="224">
        <v>20.972000000000001</v>
      </c>
      <c r="N35" s="224">
        <v>16.178999999999998</v>
      </c>
      <c r="O35" s="224">
        <v>15.334</v>
      </c>
      <c r="P35" s="224">
        <v>14.938000000000001</v>
      </c>
      <c r="Q35" s="224">
        <v>15.87</v>
      </c>
      <c r="R35" s="224">
        <v>13.81</v>
      </c>
      <c r="S35" s="224">
        <v>11.647</v>
      </c>
      <c r="T35" s="224">
        <v>9.7449999999999992</v>
      </c>
      <c r="U35" s="224">
        <v>10.044</v>
      </c>
      <c r="V35" s="224">
        <v>11.632999999999999</v>
      </c>
      <c r="W35" s="224">
        <v>12.294</v>
      </c>
      <c r="X35" s="224">
        <v>11.202</v>
      </c>
      <c r="Y35" s="224">
        <v>9.7249999999999996</v>
      </c>
      <c r="Z35" s="224">
        <v>7.625</v>
      </c>
      <c r="AA35" s="224">
        <v>6.38</v>
      </c>
      <c r="AB35" s="224">
        <v>6.883</v>
      </c>
      <c r="AC35" s="224">
        <v>5.7789999999999999</v>
      </c>
      <c r="AD35" s="224">
        <v>6.1879999999999997</v>
      </c>
      <c r="AE35" s="224">
        <v>6.0949999999999998</v>
      </c>
      <c r="AF35" s="224">
        <v>6.1059999999999999</v>
      </c>
      <c r="AG35" s="224">
        <v>5.6909999999999998</v>
      </c>
      <c r="AH35" s="224">
        <v>4.8959999999999999</v>
      </c>
      <c r="AI35" s="224">
        <v>1.6619999999999999</v>
      </c>
      <c r="AJ35" s="224">
        <v>0.40799999999999997</v>
      </c>
      <c r="AK35" s="224">
        <v>0.36399999999999999</v>
      </c>
      <c r="AL35" s="224">
        <v>0.36899999999999999</v>
      </c>
      <c r="AM35" s="224">
        <v>0.29199999999999998</v>
      </c>
      <c r="AN35" s="224">
        <v>0.27800000000000002</v>
      </c>
      <c r="AO35" s="224">
        <v>0.31900000000000001</v>
      </c>
      <c r="AP35" s="224">
        <v>0.33200000000000002</v>
      </c>
      <c r="AQ35" s="224">
        <v>0.32100000000000001</v>
      </c>
      <c r="AR35" s="224">
        <v>0.314</v>
      </c>
      <c r="AS35" s="224">
        <v>0.42</v>
      </c>
      <c r="AT35" s="224">
        <v>0.374</v>
      </c>
      <c r="AU35" s="224">
        <v>0.39800000000000002</v>
      </c>
      <c r="AV35" s="224">
        <v>0.375</v>
      </c>
      <c r="AW35" s="224">
        <v>0.55000000000000004</v>
      </c>
      <c r="AX35" s="224">
        <v>0.58799999999999997</v>
      </c>
      <c r="AY35" s="224">
        <v>0.29199999999999998</v>
      </c>
      <c r="AZ35" s="224">
        <v>0.29199999999999998</v>
      </c>
      <c r="BA35" s="224">
        <v>0.30599999999999999</v>
      </c>
      <c r="BB35" s="224">
        <v>0.26600000000000001</v>
      </c>
      <c r="BC35" s="224">
        <v>0.27600000000000002</v>
      </c>
      <c r="BD35" s="224">
        <v>0.25700000000000001</v>
      </c>
      <c r="BE35" s="224">
        <v>0.26600000000000001</v>
      </c>
      <c r="BF35" s="224">
        <v>0.27100000000000002</v>
      </c>
      <c r="BG35" s="224">
        <v>0.214</v>
      </c>
      <c r="BH35" s="224">
        <v>0.13100000000000001</v>
      </c>
      <c r="BI35" s="224">
        <v>0.129</v>
      </c>
      <c r="BJ35" s="224">
        <v>9.8000000000000004E-2</v>
      </c>
      <c r="BK35" s="224">
        <v>0.11799999999999999</v>
      </c>
      <c r="BL35" s="224">
        <v>0.114</v>
      </c>
      <c r="BM35" s="165">
        <v>0.10199999999999999</v>
      </c>
      <c r="BN35" s="165">
        <v>9.8000000000000004E-2</v>
      </c>
      <c r="BO35" s="165">
        <v>9.4E-2</v>
      </c>
      <c r="BP35" s="165">
        <v>0.113</v>
      </c>
      <c r="BQ35" s="165">
        <v>6.8000000000000005E-2</v>
      </c>
      <c r="BR35" s="165">
        <v>8.2000000000000003E-2</v>
      </c>
      <c r="BS35" s="165">
        <v>5.6000000000000001E-2</v>
      </c>
      <c r="BT35" s="165">
        <v>7.4999999999999997E-2</v>
      </c>
      <c r="BU35" s="165">
        <v>9.9000000000000005E-2</v>
      </c>
      <c r="BV35" s="165">
        <v>6.0999999999999999E-2</v>
      </c>
      <c r="BW35" s="165">
        <v>5.7000000000000002E-2</v>
      </c>
      <c r="BX35" s="207">
        <v>8.3000000000000004E-2</v>
      </c>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18"/>
      <c r="C36" s="127"/>
      <c r="D36" s="127"/>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24"/>
      <c r="BN36" s="24"/>
      <c r="BO36" s="24"/>
      <c r="BP36" s="24"/>
      <c r="BQ36" s="24"/>
      <c r="BR36" s="24"/>
      <c r="BS36" s="24"/>
      <c r="BT36" s="24"/>
      <c r="BU36" s="24"/>
      <c r="BV36" s="24"/>
      <c r="BW36" s="24"/>
      <c r="BX36" s="203"/>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5"/>
      <c r="EM36" s="205"/>
      <c r="EN36" s="205"/>
      <c r="EO36" s="205"/>
      <c r="EP36" s="205"/>
      <c r="EQ36" s="205"/>
      <c r="ER36" s="205"/>
      <c r="ES36" s="205"/>
      <c r="ET36" s="205"/>
      <c r="EU36" s="205"/>
      <c r="EV36" s="205"/>
      <c r="EW36" s="205"/>
    </row>
    <row r="37" spans="1:153" ht="12" customHeight="1" x14ac:dyDescent="0.35">
      <c r="A37" s="221" t="s">
        <v>101</v>
      </c>
      <c r="B37" s="201"/>
      <c r="C37" s="217"/>
      <c r="D37" s="217"/>
      <c r="E37" s="224"/>
      <c r="F37" s="224"/>
      <c r="G37" s="224"/>
      <c r="H37" s="224"/>
      <c r="I37" s="224"/>
      <c r="J37" s="224"/>
      <c r="K37" s="224"/>
      <c r="L37" s="224"/>
      <c r="M37" s="224"/>
      <c r="N37" s="224"/>
      <c r="O37" s="224"/>
      <c r="P37" s="224"/>
      <c r="Q37" s="224"/>
      <c r="R37" s="224"/>
      <c r="S37" s="224"/>
      <c r="T37" s="224"/>
      <c r="U37" s="224"/>
      <c r="V37" s="224"/>
      <c r="W37" s="224"/>
      <c r="X37" s="224"/>
      <c r="Y37" s="224"/>
      <c r="Z37" s="224"/>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24"/>
      <c r="BK37" s="224"/>
      <c r="BL37" s="224"/>
      <c r="BM37" s="165"/>
      <c r="BN37" s="165"/>
      <c r="BO37" s="165"/>
      <c r="BP37" s="165"/>
      <c r="BQ37" s="165"/>
      <c r="BR37" s="165"/>
      <c r="BS37" s="165"/>
      <c r="BT37" s="165"/>
      <c r="BU37" s="165"/>
      <c r="BV37" s="165"/>
      <c r="BW37" s="165"/>
      <c r="BX37" s="207"/>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5"/>
      <c r="EM37" s="205"/>
      <c r="EN37" s="205"/>
      <c r="EO37" s="205"/>
      <c r="EP37" s="205"/>
      <c r="EQ37" s="205"/>
      <c r="ER37" s="205"/>
      <c r="ES37" s="205"/>
      <c r="ET37" s="205"/>
      <c r="EU37" s="205"/>
      <c r="EV37" s="205"/>
      <c r="EW37" s="205"/>
    </row>
    <row r="38" spans="1:153" ht="12" customHeight="1" x14ac:dyDescent="0.35">
      <c r="A38" s="18"/>
      <c r="C38" s="129" t="s">
        <v>55</v>
      </c>
      <c r="D38" s="129"/>
      <c r="BM38" s="24"/>
      <c r="BN38" s="24"/>
      <c r="BO38" s="24"/>
      <c r="BP38" s="24"/>
      <c r="BQ38" s="24"/>
      <c r="BR38" s="24"/>
      <c r="BS38" s="24"/>
      <c r="BT38" s="24"/>
      <c r="BU38" s="24"/>
      <c r="BV38" s="24"/>
      <c r="BW38" s="24"/>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5"/>
      <c r="EM38" s="205"/>
      <c r="EN38" s="205"/>
      <c r="EO38" s="205"/>
      <c r="EP38" s="205"/>
      <c r="EQ38" s="205"/>
      <c r="ER38" s="205"/>
      <c r="ES38" s="205"/>
      <c r="ET38" s="205"/>
      <c r="EU38" s="205"/>
      <c r="EV38" s="205"/>
      <c r="EW38" s="205"/>
    </row>
    <row r="39" spans="1:153" ht="12" customHeight="1" x14ac:dyDescent="0.35">
      <c r="A39" s="18">
        <v>17</v>
      </c>
      <c r="C39" s="126" t="s">
        <v>56</v>
      </c>
      <c r="D39" s="129" t="s">
        <v>29</v>
      </c>
      <c r="E39" s="64">
        <v>50.530999999999999</v>
      </c>
      <c r="F39" s="64">
        <v>49.387</v>
      </c>
      <c r="G39" s="64">
        <v>50.412999999999997</v>
      </c>
      <c r="H39" s="64">
        <v>51.584000000000003</v>
      </c>
      <c r="I39" s="64">
        <v>57.13</v>
      </c>
      <c r="J39" s="64">
        <v>57.210999999999999</v>
      </c>
      <c r="K39" s="64">
        <v>64.447999999999993</v>
      </c>
      <c r="L39" s="64">
        <v>64.224999999999994</v>
      </c>
      <c r="M39" s="64">
        <v>72.605000000000004</v>
      </c>
      <c r="N39" s="64">
        <v>72.700999999999993</v>
      </c>
      <c r="O39" s="64">
        <v>72.402000000000001</v>
      </c>
      <c r="P39" s="64">
        <v>70.326999999999998</v>
      </c>
      <c r="Q39" s="64">
        <v>71.251000000000005</v>
      </c>
      <c r="R39" s="64">
        <v>68.655000000000001</v>
      </c>
      <c r="S39" s="64">
        <v>68.150999999999996</v>
      </c>
      <c r="T39" s="64">
        <v>68.616</v>
      </c>
      <c r="U39" s="64">
        <v>72.495999999999995</v>
      </c>
      <c r="V39" s="64">
        <v>67.606999999999999</v>
      </c>
      <c r="W39" s="64">
        <v>67.606999999999999</v>
      </c>
      <c r="X39" s="64">
        <v>65.188999999999993</v>
      </c>
      <c r="Y39" s="64">
        <v>65.686000000000007</v>
      </c>
      <c r="Z39" s="64">
        <v>64.742999999999995</v>
      </c>
      <c r="AA39" s="64">
        <v>65.77</v>
      </c>
      <c r="AB39" s="64">
        <v>63.322000000000003</v>
      </c>
      <c r="AC39" s="64">
        <v>63.845999999999997</v>
      </c>
      <c r="AD39" s="64">
        <v>61.683999999999997</v>
      </c>
      <c r="AE39" s="64">
        <v>61.634</v>
      </c>
      <c r="AF39" s="64">
        <v>61.051000000000002</v>
      </c>
      <c r="AG39" s="64">
        <v>60.776000000000003</v>
      </c>
      <c r="AH39" s="64">
        <v>60.76</v>
      </c>
      <c r="AI39" s="64">
        <v>59.786999999999999</v>
      </c>
      <c r="AJ39" s="64">
        <v>59.761000000000003</v>
      </c>
      <c r="AK39" s="64">
        <v>62.402000000000001</v>
      </c>
      <c r="AL39" s="64">
        <v>60.863</v>
      </c>
      <c r="AM39" s="64">
        <v>60.478000000000002</v>
      </c>
      <c r="AN39" s="64">
        <v>60.908999999999999</v>
      </c>
      <c r="AO39" s="64">
        <v>62.06</v>
      </c>
      <c r="AP39" s="64">
        <v>60.713999999999999</v>
      </c>
      <c r="AQ39" s="64">
        <v>59.656999999999996</v>
      </c>
      <c r="AR39" s="64">
        <v>60.372999999999998</v>
      </c>
      <c r="AS39" s="64">
        <v>62.804000000000002</v>
      </c>
      <c r="AT39" s="64">
        <v>60.091999999999999</v>
      </c>
      <c r="AU39" s="64">
        <v>60.058</v>
      </c>
      <c r="AV39" s="64">
        <v>60.713999999999999</v>
      </c>
      <c r="AW39" s="64">
        <v>61.844999999999999</v>
      </c>
      <c r="AX39" s="64">
        <v>59.768999999999998</v>
      </c>
      <c r="AY39" s="64">
        <v>58.073999999999998</v>
      </c>
      <c r="AZ39" s="64">
        <v>58.38</v>
      </c>
      <c r="BA39" s="64">
        <v>59.012999999999998</v>
      </c>
      <c r="BB39" s="64">
        <v>55.978000000000002</v>
      </c>
      <c r="BC39" s="64">
        <v>54.62</v>
      </c>
      <c r="BD39" s="64">
        <v>55.445</v>
      </c>
      <c r="BE39" s="64">
        <v>57.741</v>
      </c>
      <c r="BF39" s="64">
        <v>59.213000000000001</v>
      </c>
      <c r="BG39" s="64">
        <v>56.244999999999997</v>
      </c>
      <c r="BH39" s="64">
        <v>56.517000000000003</v>
      </c>
      <c r="BI39" s="64">
        <v>60.253</v>
      </c>
      <c r="BJ39" s="64">
        <v>57.256</v>
      </c>
      <c r="BK39" s="64">
        <v>56.439</v>
      </c>
      <c r="BL39" s="64">
        <v>60.183</v>
      </c>
      <c r="BM39" s="24">
        <v>60.921999999999997</v>
      </c>
      <c r="BN39" s="24">
        <v>57.798999999999999</v>
      </c>
      <c r="BO39" s="24">
        <v>57.988999999999997</v>
      </c>
      <c r="BP39" s="24">
        <v>59.307000000000002</v>
      </c>
      <c r="BQ39" s="24">
        <v>64.55</v>
      </c>
      <c r="BR39" s="24">
        <v>60.408999999999999</v>
      </c>
      <c r="BS39" s="24">
        <v>57.899000000000001</v>
      </c>
      <c r="BT39" s="24">
        <v>57.097000000000001</v>
      </c>
      <c r="BU39" s="24">
        <v>59.055999999999997</v>
      </c>
      <c r="BV39" s="24">
        <v>53.636000000000003</v>
      </c>
      <c r="BW39" s="24">
        <v>52.209000000000003</v>
      </c>
      <c r="BX39" s="203">
        <v>52.759</v>
      </c>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5"/>
      <c r="EM39" s="205"/>
      <c r="EN39" s="205"/>
      <c r="EO39" s="205"/>
      <c r="EP39" s="205"/>
      <c r="EQ39" s="205"/>
      <c r="ER39" s="205"/>
      <c r="ES39" s="205"/>
      <c r="ET39" s="205"/>
      <c r="EU39" s="205"/>
      <c r="EV39" s="205"/>
      <c r="EW39" s="205"/>
    </row>
    <row r="40" spans="1:153" ht="12" customHeight="1" x14ac:dyDescent="0.35">
      <c r="A40" s="18">
        <v>18</v>
      </c>
      <c r="C40" s="126" t="s">
        <v>57</v>
      </c>
      <c r="D40" s="129" t="s">
        <v>29</v>
      </c>
      <c r="E40" s="64">
        <v>34.008000000000003</v>
      </c>
      <c r="F40" s="64">
        <v>34.332999999999998</v>
      </c>
      <c r="G40" s="64">
        <v>33.81</v>
      </c>
      <c r="H40" s="64">
        <v>33.479999999999997</v>
      </c>
      <c r="I40" s="64">
        <v>30.974</v>
      </c>
      <c r="J40" s="64">
        <v>31.062000000000001</v>
      </c>
      <c r="K40" s="64">
        <v>28.626999999999999</v>
      </c>
      <c r="L40" s="64">
        <v>29.335999999999999</v>
      </c>
      <c r="M40" s="64">
        <v>23.908999999999999</v>
      </c>
      <c r="N40" s="64">
        <v>24.515000000000001</v>
      </c>
      <c r="O40" s="64">
        <v>25.95</v>
      </c>
      <c r="P40" s="64">
        <v>28.16</v>
      </c>
      <c r="Q40" s="64">
        <v>27.100999999999999</v>
      </c>
      <c r="R40" s="64">
        <v>29.140999999999998</v>
      </c>
      <c r="S40" s="64">
        <v>29.390999999999998</v>
      </c>
      <c r="T40" s="64">
        <v>29.084</v>
      </c>
      <c r="U40" s="64">
        <v>25.704000000000001</v>
      </c>
      <c r="V40" s="64">
        <v>30.408000000000001</v>
      </c>
      <c r="W40" s="64">
        <v>30.577000000000002</v>
      </c>
      <c r="X40" s="64">
        <v>32.822000000000003</v>
      </c>
      <c r="Y40" s="64">
        <v>31.774000000000001</v>
      </c>
      <c r="Z40" s="64">
        <v>32.713999999999999</v>
      </c>
      <c r="AA40" s="64">
        <v>31.72</v>
      </c>
      <c r="AB40" s="64">
        <v>34.375999999999998</v>
      </c>
      <c r="AC40" s="64">
        <v>33.856000000000002</v>
      </c>
      <c r="AD40" s="64">
        <v>35.463999999999999</v>
      </c>
      <c r="AE40" s="64">
        <v>35.970999999999997</v>
      </c>
      <c r="AF40" s="64">
        <v>36.549999999999997</v>
      </c>
      <c r="AG40" s="64">
        <v>35.127000000000002</v>
      </c>
      <c r="AH40" s="64">
        <v>33.939</v>
      </c>
      <c r="AI40" s="64">
        <v>35.139000000000003</v>
      </c>
      <c r="AJ40" s="64">
        <v>35.801000000000002</v>
      </c>
      <c r="AK40" s="64">
        <v>33.408000000000001</v>
      </c>
      <c r="AL40" s="64">
        <v>34.612000000000002</v>
      </c>
      <c r="AM40" s="64">
        <v>35.405000000000001</v>
      </c>
      <c r="AN40" s="64">
        <v>34.999000000000002</v>
      </c>
      <c r="AO40" s="64">
        <v>34.247</v>
      </c>
      <c r="AP40" s="64">
        <v>34.427</v>
      </c>
      <c r="AQ40" s="64">
        <v>34.773000000000003</v>
      </c>
      <c r="AR40" s="64">
        <v>34.462000000000003</v>
      </c>
      <c r="AS40" s="64">
        <v>32.512</v>
      </c>
      <c r="AT40" s="64">
        <v>34.484999999999999</v>
      </c>
      <c r="AU40" s="64">
        <v>35.03</v>
      </c>
      <c r="AV40" s="64">
        <v>34.948</v>
      </c>
      <c r="AW40" s="64">
        <v>34.317999999999998</v>
      </c>
      <c r="AX40" s="64">
        <v>35.881</v>
      </c>
      <c r="AY40" s="64">
        <v>37.152000000000001</v>
      </c>
      <c r="AZ40" s="64">
        <v>36.726999999999997</v>
      </c>
      <c r="BA40" s="64">
        <v>35.783000000000001</v>
      </c>
      <c r="BB40" s="64">
        <v>37.674999999999997</v>
      </c>
      <c r="BC40" s="64">
        <v>38.618000000000002</v>
      </c>
      <c r="BD40" s="64">
        <v>38.029000000000003</v>
      </c>
      <c r="BE40" s="64">
        <v>36.173000000000002</v>
      </c>
      <c r="BF40" s="64">
        <v>35.103000000000002</v>
      </c>
      <c r="BG40" s="64">
        <v>39.801000000000002</v>
      </c>
      <c r="BH40" s="64">
        <v>42.119</v>
      </c>
      <c r="BI40" s="64">
        <v>38.506</v>
      </c>
      <c r="BJ40" s="64">
        <v>40.462000000000003</v>
      </c>
      <c r="BK40" s="64">
        <v>38.835000000000001</v>
      </c>
      <c r="BL40" s="64">
        <v>35.082000000000001</v>
      </c>
      <c r="BM40" s="24">
        <v>34.515000000000001</v>
      </c>
      <c r="BN40" s="24">
        <v>37.036999999999999</v>
      </c>
      <c r="BO40" s="24">
        <v>36.265000000000001</v>
      </c>
      <c r="BP40" s="24">
        <v>34.935000000000002</v>
      </c>
      <c r="BQ40" s="24">
        <v>31.018999999999998</v>
      </c>
      <c r="BR40" s="24">
        <v>34.683999999999997</v>
      </c>
      <c r="BS40" s="24">
        <v>36.667000000000002</v>
      </c>
      <c r="BT40" s="24">
        <v>36.950000000000003</v>
      </c>
      <c r="BU40" s="24">
        <v>35.290999999999997</v>
      </c>
      <c r="BV40" s="24">
        <v>39.741</v>
      </c>
      <c r="BW40" s="24">
        <v>40.624000000000002</v>
      </c>
      <c r="BX40" s="203">
        <v>40.311999999999998</v>
      </c>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A41" s="18">
        <v>19</v>
      </c>
      <c r="C41" s="126" t="s">
        <v>58</v>
      </c>
      <c r="D41" s="129" t="s">
        <v>29</v>
      </c>
      <c r="E41" s="64">
        <v>9.6039999999999992</v>
      </c>
      <c r="F41" s="64">
        <v>10.462999999999999</v>
      </c>
      <c r="G41" s="64">
        <v>9.1839999999999993</v>
      </c>
      <c r="H41" s="64">
        <v>8.8010000000000002</v>
      </c>
      <c r="I41" s="64">
        <v>7.3170000000000002</v>
      </c>
      <c r="J41" s="64">
        <v>8.375</v>
      </c>
      <c r="K41" s="64">
        <v>5.5960000000000001</v>
      </c>
      <c r="L41" s="64">
        <v>5.0949999999999998</v>
      </c>
      <c r="M41" s="64">
        <v>2.6869999999999998</v>
      </c>
      <c r="N41" s="64">
        <v>2.0310000000000001</v>
      </c>
      <c r="O41" s="64">
        <v>1.1599999999999999</v>
      </c>
      <c r="P41" s="64">
        <v>0.96099999999999997</v>
      </c>
      <c r="Q41" s="64">
        <v>1.073</v>
      </c>
      <c r="R41" s="64">
        <v>1.7430000000000001</v>
      </c>
      <c r="S41" s="64">
        <v>1.897</v>
      </c>
      <c r="T41" s="64">
        <v>1.724</v>
      </c>
      <c r="U41" s="64">
        <v>1.3759999999999999</v>
      </c>
      <c r="V41" s="64">
        <v>1.641</v>
      </c>
      <c r="W41" s="64">
        <v>1.492</v>
      </c>
      <c r="X41" s="64">
        <v>1.6180000000000001</v>
      </c>
      <c r="Y41" s="64">
        <v>2.1920000000000002</v>
      </c>
      <c r="Z41" s="64">
        <v>1.9890000000000001</v>
      </c>
      <c r="AA41" s="64">
        <v>2.11</v>
      </c>
      <c r="AB41" s="64">
        <v>1.948</v>
      </c>
      <c r="AC41" s="64">
        <v>1.877</v>
      </c>
      <c r="AD41" s="64">
        <v>2.407</v>
      </c>
      <c r="AE41" s="64">
        <v>1.982</v>
      </c>
      <c r="AF41" s="64">
        <v>1.994</v>
      </c>
      <c r="AG41" s="64">
        <v>3.6419999999999999</v>
      </c>
      <c r="AH41" s="64">
        <v>4.8819999999999997</v>
      </c>
      <c r="AI41" s="64">
        <v>4.7750000000000004</v>
      </c>
      <c r="AJ41" s="64">
        <v>4.1580000000000004</v>
      </c>
      <c r="AK41" s="64">
        <v>3.84</v>
      </c>
      <c r="AL41" s="64">
        <v>4.2859999999999996</v>
      </c>
      <c r="AM41" s="64">
        <v>3.9319999999999999</v>
      </c>
      <c r="AN41" s="64">
        <v>3.8679999999999999</v>
      </c>
      <c r="AO41" s="64">
        <v>3.4710000000000001</v>
      </c>
      <c r="AP41" s="64">
        <v>4.6529999999999996</v>
      </c>
      <c r="AQ41" s="64">
        <v>5.2549999999999999</v>
      </c>
      <c r="AR41" s="64">
        <v>4.72</v>
      </c>
      <c r="AS41" s="64">
        <v>4.4020000000000001</v>
      </c>
      <c r="AT41" s="64">
        <v>5.12</v>
      </c>
      <c r="AU41" s="64">
        <v>4.633</v>
      </c>
      <c r="AV41" s="64">
        <v>4.0170000000000003</v>
      </c>
      <c r="AW41" s="64">
        <v>3.5910000000000002</v>
      </c>
      <c r="AX41" s="64">
        <v>4.1539999999999999</v>
      </c>
      <c r="AY41" s="64">
        <v>4.5</v>
      </c>
      <c r="AZ41" s="64">
        <v>4.6760000000000002</v>
      </c>
      <c r="BA41" s="64">
        <v>4.9969999999999999</v>
      </c>
      <c r="BB41" s="64">
        <v>6.0339999999999998</v>
      </c>
      <c r="BC41" s="64">
        <v>6.4829999999999997</v>
      </c>
      <c r="BD41" s="64">
        <v>6.234</v>
      </c>
      <c r="BE41" s="64">
        <v>5.7690000000000001</v>
      </c>
      <c r="BF41" s="64">
        <v>5.359</v>
      </c>
      <c r="BG41" s="64">
        <v>3.6709999999999998</v>
      </c>
      <c r="BH41" s="64">
        <v>1.1910000000000001</v>
      </c>
      <c r="BI41" s="64">
        <v>1.085</v>
      </c>
      <c r="BJ41" s="64">
        <v>2.0529999999999999</v>
      </c>
      <c r="BK41" s="64">
        <v>4.391</v>
      </c>
      <c r="BL41" s="64">
        <v>4.4770000000000003</v>
      </c>
      <c r="BM41" s="24">
        <v>4.3620000000000001</v>
      </c>
      <c r="BN41" s="24">
        <v>4.944</v>
      </c>
      <c r="BO41" s="24">
        <v>5.4779999999999998</v>
      </c>
      <c r="BP41" s="24">
        <v>5.4850000000000003</v>
      </c>
      <c r="BQ41" s="24">
        <v>4.1379999999999999</v>
      </c>
      <c r="BR41" s="24">
        <v>4.6349999999999998</v>
      </c>
      <c r="BS41" s="24">
        <v>5.117</v>
      </c>
      <c r="BT41" s="24">
        <v>5.6070000000000002</v>
      </c>
      <c r="BU41" s="24">
        <v>5.3330000000000002</v>
      </c>
      <c r="BV41" s="24">
        <v>6.2690000000000001</v>
      </c>
      <c r="BW41" s="24">
        <v>6.7649999999999997</v>
      </c>
      <c r="BX41" s="203">
        <v>6.6230000000000002</v>
      </c>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18">
        <v>20</v>
      </c>
      <c r="C42" s="126" t="s">
        <v>59</v>
      </c>
      <c r="D42" s="129" t="s">
        <v>29</v>
      </c>
      <c r="E42" s="64">
        <v>5.8570000000000002</v>
      </c>
      <c r="F42" s="64">
        <v>5.8170000000000002</v>
      </c>
      <c r="G42" s="64">
        <v>6.593</v>
      </c>
      <c r="H42" s="64">
        <v>6.1349999999999998</v>
      </c>
      <c r="I42" s="64">
        <v>4.5789999999999997</v>
      </c>
      <c r="J42" s="64">
        <v>3.3519999999999999</v>
      </c>
      <c r="K42" s="64">
        <v>1.329</v>
      </c>
      <c r="L42" s="64">
        <v>1.343</v>
      </c>
      <c r="M42" s="64">
        <v>0.79900000000000004</v>
      </c>
      <c r="N42" s="64">
        <v>0.753</v>
      </c>
      <c r="O42" s="64">
        <v>0.48799999999999999</v>
      </c>
      <c r="P42" s="64">
        <v>0.55200000000000005</v>
      </c>
      <c r="Q42" s="64">
        <v>0.57599999999999996</v>
      </c>
      <c r="R42" s="64">
        <v>0.46200000000000002</v>
      </c>
      <c r="S42" s="64">
        <v>0.56100000000000005</v>
      </c>
      <c r="T42" s="64">
        <v>0.57499999999999996</v>
      </c>
      <c r="U42" s="64">
        <v>0.42399999999999999</v>
      </c>
      <c r="V42" s="64">
        <v>0.34399999999999997</v>
      </c>
      <c r="W42" s="64">
        <v>0.32300000000000001</v>
      </c>
      <c r="X42" s="64">
        <v>0.371</v>
      </c>
      <c r="Y42" s="64">
        <v>0.34899999999999998</v>
      </c>
      <c r="Z42" s="64">
        <v>0.55400000000000005</v>
      </c>
      <c r="AA42" s="64">
        <v>0.41</v>
      </c>
      <c r="AB42" s="64">
        <v>0.35399999999999998</v>
      </c>
      <c r="AC42" s="64">
        <v>0.42099999999999999</v>
      </c>
      <c r="AD42" s="64">
        <v>0.44500000000000001</v>
      </c>
      <c r="AE42" s="64">
        <v>0.41299999999999998</v>
      </c>
      <c r="AF42" s="64">
        <v>0.40500000000000003</v>
      </c>
      <c r="AG42" s="64">
        <v>0.45400000000000001</v>
      </c>
      <c r="AH42" s="64">
        <v>0.41899999999999998</v>
      </c>
      <c r="AI42" s="64">
        <v>0.29799999999999999</v>
      </c>
      <c r="AJ42" s="64">
        <v>0.27900000000000003</v>
      </c>
      <c r="AK42" s="64">
        <v>0.35</v>
      </c>
      <c r="AL42" s="64">
        <v>0.23799999999999999</v>
      </c>
      <c r="AM42" s="64">
        <v>0.184</v>
      </c>
      <c r="AN42" s="64">
        <v>0.223</v>
      </c>
      <c r="AO42" s="64">
        <v>0.222</v>
      </c>
      <c r="AP42" s="64">
        <v>0.20599999999999999</v>
      </c>
      <c r="AQ42" s="64">
        <v>0.315</v>
      </c>
      <c r="AR42" s="64">
        <v>0.44500000000000001</v>
      </c>
      <c r="AS42" s="64">
        <v>0.28100000000000003</v>
      </c>
      <c r="AT42" s="64">
        <v>0.30399999999999999</v>
      </c>
      <c r="AU42" s="64">
        <v>0.28000000000000003</v>
      </c>
      <c r="AV42" s="64">
        <v>0.32100000000000001</v>
      </c>
      <c r="AW42" s="64">
        <v>0.246</v>
      </c>
      <c r="AX42" s="64">
        <v>0.19500000000000001</v>
      </c>
      <c r="AY42" s="64">
        <v>0.27400000000000002</v>
      </c>
      <c r="AZ42" s="64">
        <v>0.217</v>
      </c>
      <c r="BA42" s="64">
        <v>0.20699999999999999</v>
      </c>
      <c r="BB42" s="64">
        <v>0.313</v>
      </c>
      <c r="BC42" s="64">
        <v>0.27900000000000003</v>
      </c>
      <c r="BD42" s="64">
        <v>0.29099999999999998</v>
      </c>
      <c r="BE42" s="64">
        <v>0.317</v>
      </c>
      <c r="BF42" s="64">
        <v>0.32500000000000001</v>
      </c>
      <c r="BG42" s="64">
        <v>0.28299999999999997</v>
      </c>
      <c r="BH42" s="64">
        <v>0.17199999999999999</v>
      </c>
      <c r="BI42" s="64">
        <v>0.157</v>
      </c>
      <c r="BJ42" s="64">
        <v>0.22900000000000001</v>
      </c>
      <c r="BK42" s="64">
        <v>0.33600000000000002</v>
      </c>
      <c r="BL42" s="64">
        <v>0.25800000000000001</v>
      </c>
      <c r="BM42" s="24">
        <v>0.20100000000000001</v>
      </c>
      <c r="BN42" s="24">
        <v>0.22</v>
      </c>
      <c r="BO42" s="24">
        <v>0.26800000000000002</v>
      </c>
      <c r="BP42" s="24">
        <v>0.27200000000000002</v>
      </c>
      <c r="BQ42" s="24">
        <v>0.29199999999999998</v>
      </c>
      <c r="BR42" s="24">
        <v>0.27300000000000002</v>
      </c>
      <c r="BS42" s="24">
        <v>0.317</v>
      </c>
      <c r="BT42" s="24">
        <v>0.34499999999999997</v>
      </c>
      <c r="BU42" s="24">
        <v>0.32</v>
      </c>
      <c r="BV42" s="24">
        <v>0.35299999999999998</v>
      </c>
      <c r="BW42" s="24">
        <v>0.40200000000000002</v>
      </c>
      <c r="BX42" s="203">
        <v>0.30499999999999999</v>
      </c>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222">
        <v>21</v>
      </c>
      <c r="B43" s="17"/>
      <c r="C43" s="223" t="s">
        <v>14</v>
      </c>
      <c r="D43" s="121" t="s">
        <v>29</v>
      </c>
      <c r="E43" s="224">
        <v>100</v>
      </c>
      <c r="F43" s="224">
        <v>100</v>
      </c>
      <c r="G43" s="224">
        <v>100</v>
      </c>
      <c r="H43" s="224">
        <v>100</v>
      </c>
      <c r="I43" s="224">
        <v>100</v>
      </c>
      <c r="J43" s="224">
        <v>100</v>
      </c>
      <c r="K43" s="224">
        <v>100</v>
      </c>
      <c r="L43" s="224">
        <v>100</v>
      </c>
      <c r="M43" s="224">
        <v>100</v>
      </c>
      <c r="N43" s="224">
        <v>100</v>
      </c>
      <c r="O43" s="224">
        <v>100</v>
      </c>
      <c r="P43" s="224">
        <v>100</v>
      </c>
      <c r="Q43" s="224">
        <v>100</v>
      </c>
      <c r="R43" s="224">
        <v>100</v>
      </c>
      <c r="S43" s="224">
        <v>100</v>
      </c>
      <c r="T43" s="224">
        <v>100</v>
      </c>
      <c r="U43" s="224">
        <v>100</v>
      </c>
      <c r="V43" s="224">
        <v>100</v>
      </c>
      <c r="W43" s="224">
        <v>100</v>
      </c>
      <c r="X43" s="224">
        <v>100</v>
      </c>
      <c r="Y43" s="224">
        <v>100</v>
      </c>
      <c r="Z43" s="224">
        <v>100</v>
      </c>
      <c r="AA43" s="224">
        <v>100</v>
      </c>
      <c r="AB43" s="224">
        <v>100</v>
      </c>
      <c r="AC43" s="224">
        <v>100</v>
      </c>
      <c r="AD43" s="224">
        <v>100</v>
      </c>
      <c r="AE43" s="224">
        <v>100</v>
      </c>
      <c r="AF43" s="224">
        <v>100</v>
      </c>
      <c r="AG43" s="224">
        <v>100</v>
      </c>
      <c r="AH43" s="224">
        <v>100</v>
      </c>
      <c r="AI43" s="224">
        <v>100</v>
      </c>
      <c r="AJ43" s="224">
        <v>100</v>
      </c>
      <c r="AK43" s="224">
        <v>100</v>
      </c>
      <c r="AL43" s="224">
        <v>100</v>
      </c>
      <c r="AM43" s="224">
        <v>100</v>
      </c>
      <c r="AN43" s="224">
        <v>100</v>
      </c>
      <c r="AO43" s="224">
        <v>100</v>
      </c>
      <c r="AP43" s="224">
        <v>100</v>
      </c>
      <c r="AQ43" s="224">
        <v>100</v>
      </c>
      <c r="AR43" s="224">
        <v>100</v>
      </c>
      <c r="AS43" s="224">
        <v>100</v>
      </c>
      <c r="AT43" s="224">
        <v>100</v>
      </c>
      <c r="AU43" s="224">
        <v>100</v>
      </c>
      <c r="AV43" s="224">
        <v>100</v>
      </c>
      <c r="AW43" s="224">
        <v>100</v>
      </c>
      <c r="AX43" s="224">
        <v>100</v>
      </c>
      <c r="AY43" s="224">
        <v>100</v>
      </c>
      <c r="AZ43" s="224">
        <v>100</v>
      </c>
      <c r="BA43" s="224">
        <v>100</v>
      </c>
      <c r="BB43" s="224">
        <v>100</v>
      </c>
      <c r="BC43" s="224">
        <v>100</v>
      </c>
      <c r="BD43" s="224">
        <v>100</v>
      </c>
      <c r="BE43" s="224">
        <v>100</v>
      </c>
      <c r="BF43" s="224">
        <v>100</v>
      </c>
      <c r="BG43" s="224">
        <v>100</v>
      </c>
      <c r="BH43" s="224">
        <v>100</v>
      </c>
      <c r="BI43" s="224">
        <v>100</v>
      </c>
      <c r="BJ43" s="224">
        <v>100</v>
      </c>
      <c r="BK43" s="224">
        <v>100</v>
      </c>
      <c r="BL43" s="224">
        <v>100</v>
      </c>
      <c r="BM43" s="165">
        <v>100</v>
      </c>
      <c r="BN43" s="165">
        <v>100</v>
      </c>
      <c r="BO43" s="165">
        <v>100</v>
      </c>
      <c r="BP43" s="165">
        <v>100</v>
      </c>
      <c r="BQ43" s="165">
        <v>100</v>
      </c>
      <c r="BR43" s="165">
        <v>100</v>
      </c>
      <c r="BS43" s="165">
        <v>100</v>
      </c>
      <c r="BT43" s="165">
        <v>100</v>
      </c>
      <c r="BU43" s="165">
        <v>100</v>
      </c>
      <c r="BV43" s="165">
        <v>100</v>
      </c>
      <c r="BW43" s="165">
        <v>100</v>
      </c>
      <c r="BX43" s="207">
        <v>100</v>
      </c>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5"/>
      <c r="EM43" s="205"/>
      <c r="EN43" s="205"/>
      <c r="EO43" s="205"/>
      <c r="EP43" s="205"/>
      <c r="EQ43" s="205"/>
      <c r="ER43" s="205"/>
      <c r="ES43" s="205"/>
      <c r="ET43" s="205"/>
      <c r="EU43" s="205"/>
      <c r="EV43" s="205"/>
      <c r="EW43" s="205"/>
    </row>
    <row r="44" spans="1:153" ht="12" customHeight="1" x14ac:dyDescent="0.35">
      <c r="A44" s="18"/>
      <c r="B44" s="7"/>
      <c r="C44" s="1"/>
      <c r="D44" s="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24"/>
      <c r="BN44" s="24"/>
      <c r="BO44" s="24"/>
      <c r="BP44" s="24"/>
      <c r="BQ44" s="24"/>
      <c r="BR44" s="24"/>
      <c r="BS44" s="24"/>
      <c r="BT44" s="24"/>
      <c r="BU44" s="24"/>
      <c r="BV44" s="24"/>
      <c r="BW44" s="24"/>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5"/>
      <c r="EM44" s="205"/>
      <c r="EN44" s="205"/>
      <c r="EO44" s="205"/>
      <c r="EP44" s="205"/>
      <c r="EQ44" s="205"/>
      <c r="ER44" s="205"/>
      <c r="ES44" s="205"/>
      <c r="ET44" s="205"/>
      <c r="EU44" s="205"/>
      <c r="EV44" s="205"/>
      <c r="EW44" s="205"/>
    </row>
    <row r="45" spans="1:153" ht="12" customHeight="1" x14ac:dyDescent="0.35">
      <c r="A45" s="18"/>
      <c r="B45" s="7"/>
      <c r="C45" s="120" t="s">
        <v>141</v>
      </c>
      <c r="D45" s="129"/>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24"/>
      <c r="BN45" s="24"/>
      <c r="BO45" s="24"/>
      <c r="BP45" s="24"/>
      <c r="BQ45" s="24"/>
      <c r="BR45" s="24"/>
      <c r="BS45" s="24"/>
      <c r="BT45" s="24"/>
      <c r="BU45" s="24"/>
      <c r="BV45" s="24"/>
      <c r="BW45" s="24"/>
      <c r="BX45" s="203"/>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5"/>
      <c r="EM45" s="205"/>
      <c r="EN45" s="205"/>
      <c r="EO45" s="205"/>
      <c r="EP45" s="205"/>
      <c r="EQ45" s="205"/>
      <c r="ER45" s="205"/>
      <c r="ES45" s="205"/>
      <c r="ET45" s="205"/>
      <c r="EU45" s="205"/>
      <c r="EV45" s="205"/>
      <c r="EW45" s="205"/>
    </row>
    <row r="46" spans="1:153" ht="12" customHeight="1" x14ac:dyDescent="0.35">
      <c r="A46" s="18"/>
      <c r="B46" s="7"/>
      <c r="C46" s="126" t="s">
        <v>58</v>
      </c>
      <c r="D46" s="126"/>
      <c r="BM46" s="24"/>
      <c r="BN46" s="24"/>
      <c r="BO46" s="24"/>
      <c r="BP46" s="24"/>
      <c r="BQ46" s="24"/>
      <c r="BR46" s="24"/>
      <c r="BS46" s="24"/>
      <c r="BT46" s="24"/>
      <c r="BU46" s="24"/>
      <c r="BV46" s="24"/>
      <c r="BW46" s="24"/>
      <c r="BX46" s="203"/>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18">
        <v>22</v>
      </c>
      <c r="B47" s="7"/>
      <c r="C47" s="127" t="s">
        <v>60</v>
      </c>
      <c r="D47" s="129" t="s">
        <v>29</v>
      </c>
      <c r="E47" s="64">
        <v>2.1920000000000002</v>
      </c>
      <c r="F47" s="64">
        <v>2.351</v>
      </c>
      <c r="G47" s="64">
        <v>2.1179999999999999</v>
      </c>
      <c r="H47" s="64">
        <v>2.0030000000000001</v>
      </c>
      <c r="I47" s="64">
        <v>1.639</v>
      </c>
      <c r="J47" s="64">
        <v>1.6830000000000001</v>
      </c>
      <c r="K47" s="64">
        <v>1.028</v>
      </c>
      <c r="L47" s="64">
        <v>0.82899999999999996</v>
      </c>
      <c r="M47" s="64">
        <v>0.32600000000000001</v>
      </c>
      <c r="N47" s="64">
        <v>0.21099999999999999</v>
      </c>
      <c r="O47" s="64">
        <v>0.13400000000000001</v>
      </c>
      <c r="P47" s="64">
        <v>0.11700000000000001</v>
      </c>
      <c r="Q47" s="64">
        <v>0.157</v>
      </c>
      <c r="R47" s="64">
        <v>0.216</v>
      </c>
      <c r="S47" s="64">
        <v>0.222</v>
      </c>
      <c r="T47" s="64">
        <v>0.20699999999999999</v>
      </c>
      <c r="U47" s="64">
        <v>0.17499999999999999</v>
      </c>
      <c r="V47" s="64">
        <v>0.17899999999999999</v>
      </c>
      <c r="W47" s="64">
        <v>0.19700000000000001</v>
      </c>
      <c r="X47" s="64">
        <v>0.19400000000000001</v>
      </c>
      <c r="Y47" s="64">
        <v>0.28199999999999997</v>
      </c>
      <c r="Z47" s="64">
        <v>0.26300000000000001</v>
      </c>
      <c r="AA47" s="64">
        <v>0.3</v>
      </c>
      <c r="AB47" s="64">
        <v>0.253</v>
      </c>
      <c r="AC47" s="64">
        <v>0.27500000000000002</v>
      </c>
      <c r="AD47" s="64">
        <v>0.33300000000000002</v>
      </c>
      <c r="AE47" s="64">
        <v>0.27500000000000002</v>
      </c>
      <c r="AF47" s="64">
        <v>0.31</v>
      </c>
      <c r="AG47" s="64">
        <v>0.56899999999999995</v>
      </c>
      <c r="AH47" s="64">
        <v>0.73699999999999999</v>
      </c>
      <c r="AI47" s="64">
        <v>0.72199999999999998</v>
      </c>
      <c r="AJ47" s="64">
        <v>0.61799999999999999</v>
      </c>
      <c r="AK47" s="64">
        <v>0.56899999999999995</v>
      </c>
      <c r="AL47" s="64">
        <v>0.64300000000000002</v>
      </c>
      <c r="AM47" s="64">
        <v>0.61499999999999999</v>
      </c>
      <c r="AN47" s="64">
        <v>0.60599999999999998</v>
      </c>
      <c r="AO47" s="64">
        <v>0.54</v>
      </c>
      <c r="AP47" s="64">
        <v>0.69299999999999995</v>
      </c>
      <c r="AQ47" s="64">
        <v>0.81200000000000006</v>
      </c>
      <c r="AR47" s="64">
        <v>0.72499999999999998</v>
      </c>
      <c r="AS47" s="64">
        <v>0.67500000000000004</v>
      </c>
      <c r="AT47" s="64">
        <v>0.8</v>
      </c>
      <c r="AU47" s="64">
        <v>0.72799999999999998</v>
      </c>
      <c r="AV47" s="64">
        <v>0.65100000000000002</v>
      </c>
      <c r="AW47" s="64">
        <v>0.54600000000000004</v>
      </c>
      <c r="AX47" s="64">
        <v>0.63500000000000001</v>
      </c>
      <c r="AY47" s="64">
        <v>0.68600000000000005</v>
      </c>
      <c r="AZ47" s="64">
        <v>0.71299999999999997</v>
      </c>
      <c r="BA47" s="64">
        <v>0.80800000000000005</v>
      </c>
      <c r="BB47" s="64">
        <v>0.93899999999999995</v>
      </c>
      <c r="BC47" s="64">
        <v>1.03</v>
      </c>
      <c r="BD47" s="64">
        <v>1.048</v>
      </c>
      <c r="BE47" s="64">
        <v>1.0109999999999999</v>
      </c>
      <c r="BF47" s="64">
        <v>0.89200000000000002</v>
      </c>
      <c r="BG47" s="64">
        <v>0.54200000000000004</v>
      </c>
      <c r="BH47" s="64">
        <v>0.17699999999999999</v>
      </c>
      <c r="BI47" s="64">
        <v>0.187</v>
      </c>
      <c r="BJ47" s="64">
        <v>0.38800000000000001</v>
      </c>
      <c r="BK47" s="64">
        <v>0.78100000000000003</v>
      </c>
      <c r="BL47" s="64">
        <v>0.85199999999999998</v>
      </c>
      <c r="BM47" s="24">
        <v>0.79500000000000004</v>
      </c>
      <c r="BN47" s="24">
        <v>0.82299999999999995</v>
      </c>
      <c r="BO47" s="24">
        <v>0.91200000000000003</v>
      </c>
      <c r="BP47" s="24">
        <v>0.88600000000000001</v>
      </c>
      <c r="BQ47" s="24">
        <v>0.63100000000000001</v>
      </c>
      <c r="BR47" s="24">
        <v>0.65900000000000003</v>
      </c>
      <c r="BS47" s="24">
        <v>0.71699999999999997</v>
      </c>
      <c r="BT47" s="24">
        <v>0.81399999999999995</v>
      </c>
      <c r="BU47" s="24">
        <v>0.74099999999999999</v>
      </c>
      <c r="BV47" s="24">
        <v>0.88400000000000001</v>
      </c>
      <c r="BW47" s="24">
        <v>1.038</v>
      </c>
      <c r="BX47" s="203">
        <v>1.0980000000000001</v>
      </c>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18">
        <v>23</v>
      </c>
      <c r="B48" s="7"/>
      <c r="C48" s="127" t="s">
        <v>197</v>
      </c>
      <c r="D48" s="129" t="s">
        <v>29</v>
      </c>
      <c r="E48" s="64">
        <v>3.9950000000000001</v>
      </c>
      <c r="F48" s="64">
        <v>4.3570000000000002</v>
      </c>
      <c r="G48" s="64">
        <v>3.7050000000000001</v>
      </c>
      <c r="H48" s="64">
        <v>3.8090000000000002</v>
      </c>
      <c r="I48" s="64">
        <v>3.3220000000000001</v>
      </c>
      <c r="J48" s="64">
        <v>4.1239999999999997</v>
      </c>
      <c r="K48" s="64">
        <v>2.6659999999999999</v>
      </c>
      <c r="L48" s="64">
        <v>2.3140000000000001</v>
      </c>
      <c r="M48" s="64">
        <v>1.171</v>
      </c>
      <c r="N48" s="64">
        <v>0.92300000000000004</v>
      </c>
      <c r="O48" s="64">
        <v>0.58899999999999997</v>
      </c>
      <c r="P48" s="64">
        <v>0.47199999999999998</v>
      </c>
      <c r="Q48" s="64">
        <v>0.46100000000000002</v>
      </c>
      <c r="R48" s="64">
        <v>0.77700000000000002</v>
      </c>
      <c r="S48" s="64">
        <v>0.89300000000000002</v>
      </c>
      <c r="T48" s="64">
        <v>0.78700000000000003</v>
      </c>
      <c r="U48" s="64">
        <v>0.60499999999999998</v>
      </c>
      <c r="V48" s="64">
        <v>0.67500000000000004</v>
      </c>
      <c r="W48" s="64">
        <v>0.59599999999999997</v>
      </c>
      <c r="X48" s="64">
        <v>0.71</v>
      </c>
      <c r="Y48" s="64">
        <v>1.004</v>
      </c>
      <c r="Z48" s="64">
        <v>0.89200000000000002</v>
      </c>
      <c r="AA48" s="64">
        <v>0.96</v>
      </c>
      <c r="AB48" s="64">
        <v>0.92100000000000004</v>
      </c>
      <c r="AC48" s="64">
        <v>0.92900000000000005</v>
      </c>
      <c r="AD48" s="64">
        <v>1.2629999999999999</v>
      </c>
      <c r="AE48" s="64">
        <v>0.98299999999999998</v>
      </c>
      <c r="AF48" s="64">
        <v>1.052</v>
      </c>
      <c r="AG48" s="64">
        <v>1.9890000000000001</v>
      </c>
      <c r="AH48" s="64">
        <v>2.7029999999999998</v>
      </c>
      <c r="AI48" s="64">
        <v>2.706</v>
      </c>
      <c r="AJ48" s="64">
        <v>2.1989999999999998</v>
      </c>
      <c r="AK48" s="64">
        <v>2.0070000000000001</v>
      </c>
      <c r="AL48" s="64">
        <v>2.2509999999999999</v>
      </c>
      <c r="AM48" s="64">
        <v>2.198</v>
      </c>
      <c r="AN48" s="64">
        <v>2.2250000000000001</v>
      </c>
      <c r="AO48" s="64">
        <v>1.9159999999999999</v>
      </c>
      <c r="AP48" s="64">
        <v>2.7029999999999998</v>
      </c>
      <c r="AQ48" s="64">
        <v>3.048</v>
      </c>
      <c r="AR48" s="64">
        <v>2.7679999999999998</v>
      </c>
      <c r="AS48" s="64">
        <v>2.6080000000000001</v>
      </c>
      <c r="AT48" s="64">
        <v>3.125</v>
      </c>
      <c r="AU48" s="64">
        <v>2.7690000000000001</v>
      </c>
      <c r="AV48" s="64">
        <v>2.3290000000000002</v>
      </c>
      <c r="AW48" s="64">
        <v>2.1339999999999999</v>
      </c>
      <c r="AX48" s="64">
        <v>2.4569999999999999</v>
      </c>
      <c r="AY48" s="64">
        <v>2.6560000000000001</v>
      </c>
      <c r="AZ48" s="64">
        <v>2.7970000000000002</v>
      </c>
      <c r="BA48" s="64">
        <v>2.9729999999999999</v>
      </c>
      <c r="BB48" s="64">
        <v>3.637</v>
      </c>
      <c r="BC48" s="64">
        <v>3.923</v>
      </c>
      <c r="BD48" s="64">
        <v>3.7</v>
      </c>
      <c r="BE48" s="64">
        <v>3.431</v>
      </c>
      <c r="BF48" s="64">
        <v>3.254</v>
      </c>
      <c r="BG48" s="64">
        <v>2.4119999999999999</v>
      </c>
      <c r="BH48" s="64">
        <v>0.77300000000000002</v>
      </c>
      <c r="BI48" s="64">
        <v>0.64300000000000002</v>
      </c>
      <c r="BJ48" s="64">
        <v>1.339</v>
      </c>
      <c r="BK48" s="64">
        <v>2.75</v>
      </c>
      <c r="BL48" s="64">
        <v>2.7709999999999999</v>
      </c>
      <c r="BM48" s="24">
        <v>2.762</v>
      </c>
      <c r="BN48" s="24">
        <v>3.2320000000000002</v>
      </c>
      <c r="BO48" s="24">
        <v>3.6230000000000002</v>
      </c>
      <c r="BP48" s="24">
        <v>3.44</v>
      </c>
      <c r="BQ48" s="24">
        <v>2.5449999999999999</v>
      </c>
      <c r="BR48" s="24">
        <v>2.754</v>
      </c>
      <c r="BS48" s="24">
        <v>3.0259999999999998</v>
      </c>
      <c r="BT48" s="24">
        <v>3.1949999999999998</v>
      </c>
      <c r="BU48" s="24">
        <v>2.9990000000000001</v>
      </c>
      <c r="BV48" s="24">
        <v>3.6280000000000001</v>
      </c>
      <c r="BW48" s="24">
        <v>3.883</v>
      </c>
      <c r="BX48" s="203">
        <v>3.7610000000000001</v>
      </c>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123">
        <v>24</v>
      </c>
      <c r="B49" s="17"/>
      <c r="C49" s="154" t="s">
        <v>14</v>
      </c>
      <c r="D49" s="120" t="s">
        <v>29</v>
      </c>
      <c r="E49" s="224">
        <v>6.1870000000000003</v>
      </c>
      <c r="F49" s="224">
        <v>6.7080000000000002</v>
      </c>
      <c r="G49" s="224">
        <v>5.8230000000000004</v>
      </c>
      <c r="H49" s="224">
        <v>5.8120000000000003</v>
      </c>
      <c r="I49" s="224">
        <v>4.96</v>
      </c>
      <c r="J49" s="224">
        <v>5.8070000000000004</v>
      </c>
      <c r="K49" s="224">
        <v>3.6930000000000001</v>
      </c>
      <c r="L49" s="224">
        <v>3.1429999999999998</v>
      </c>
      <c r="M49" s="224">
        <v>1.498</v>
      </c>
      <c r="N49" s="224">
        <v>1.1339999999999999</v>
      </c>
      <c r="O49" s="224">
        <v>0.72299999999999998</v>
      </c>
      <c r="P49" s="224">
        <v>0.58899999999999997</v>
      </c>
      <c r="Q49" s="224">
        <v>0.61799999999999999</v>
      </c>
      <c r="R49" s="224">
        <v>0.99299999999999999</v>
      </c>
      <c r="S49" s="224">
        <v>1.115</v>
      </c>
      <c r="T49" s="224">
        <v>0.99399999999999999</v>
      </c>
      <c r="U49" s="224">
        <v>0.78100000000000003</v>
      </c>
      <c r="V49" s="224">
        <v>0.85399999999999998</v>
      </c>
      <c r="W49" s="224">
        <v>0.79400000000000004</v>
      </c>
      <c r="X49" s="224">
        <v>0.90500000000000003</v>
      </c>
      <c r="Y49" s="224">
        <v>1.286</v>
      </c>
      <c r="Z49" s="224">
        <v>1.155</v>
      </c>
      <c r="AA49" s="224">
        <v>1.26</v>
      </c>
      <c r="AB49" s="224">
        <v>1.1739999999999999</v>
      </c>
      <c r="AC49" s="224">
        <v>1.204</v>
      </c>
      <c r="AD49" s="224">
        <v>1.5960000000000001</v>
      </c>
      <c r="AE49" s="224">
        <v>1.258</v>
      </c>
      <c r="AF49" s="224">
        <v>1.3620000000000001</v>
      </c>
      <c r="AG49" s="224">
        <v>2.5579999999999998</v>
      </c>
      <c r="AH49" s="224">
        <v>3.44</v>
      </c>
      <c r="AI49" s="224">
        <v>3.4279999999999999</v>
      </c>
      <c r="AJ49" s="224">
        <v>2.8170000000000002</v>
      </c>
      <c r="AK49" s="224">
        <v>2.5760000000000001</v>
      </c>
      <c r="AL49" s="224">
        <v>2.8940000000000001</v>
      </c>
      <c r="AM49" s="224">
        <v>2.8119999999999998</v>
      </c>
      <c r="AN49" s="224">
        <v>2.831</v>
      </c>
      <c r="AO49" s="224">
        <v>2.4550000000000001</v>
      </c>
      <c r="AP49" s="224">
        <v>3.395</v>
      </c>
      <c r="AQ49" s="224">
        <v>3.859</v>
      </c>
      <c r="AR49" s="224">
        <v>3.4940000000000002</v>
      </c>
      <c r="AS49" s="224">
        <v>3.2839999999999998</v>
      </c>
      <c r="AT49" s="224">
        <v>3.9249999999999998</v>
      </c>
      <c r="AU49" s="224">
        <v>3.4969999999999999</v>
      </c>
      <c r="AV49" s="224">
        <v>2.98</v>
      </c>
      <c r="AW49" s="224">
        <v>2.68</v>
      </c>
      <c r="AX49" s="224">
        <v>3.0910000000000002</v>
      </c>
      <c r="AY49" s="224">
        <v>3.3410000000000002</v>
      </c>
      <c r="AZ49" s="224">
        <v>3.51</v>
      </c>
      <c r="BA49" s="224">
        <v>3.7810000000000001</v>
      </c>
      <c r="BB49" s="224">
        <v>4.5759999999999996</v>
      </c>
      <c r="BC49" s="224">
        <v>4.9530000000000003</v>
      </c>
      <c r="BD49" s="224">
        <v>4.7489999999999997</v>
      </c>
      <c r="BE49" s="224">
        <v>4.4420000000000002</v>
      </c>
      <c r="BF49" s="224">
        <v>4.1470000000000002</v>
      </c>
      <c r="BG49" s="224">
        <v>2.9529999999999998</v>
      </c>
      <c r="BH49" s="224">
        <v>0.95099999999999996</v>
      </c>
      <c r="BI49" s="224">
        <v>0.83099999999999996</v>
      </c>
      <c r="BJ49" s="224">
        <v>1.728</v>
      </c>
      <c r="BK49" s="224">
        <v>3.5310000000000001</v>
      </c>
      <c r="BL49" s="224">
        <v>3.6219999999999999</v>
      </c>
      <c r="BM49" s="165">
        <v>3.5579999999999998</v>
      </c>
      <c r="BN49" s="165">
        <v>4.0549999999999997</v>
      </c>
      <c r="BO49" s="165">
        <v>4.5350000000000001</v>
      </c>
      <c r="BP49" s="165">
        <v>4.3250000000000002</v>
      </c>
      <c r="BQ49" s="165">
        <v>3.1760000000000002</v>
      </c>
      <c r="BR49" s="165">
        <v>3.4140000000000001</v>
      </c>
      <c r="BS49" s="165">
        <v>3.7429999999999999</v>
      </c>
      <c r="BT49" s="165">
        <v>4.0090000000000003</v>
      </c>
      <c r="BU49" s="165">
        <v>3.7389999999999999</v>
      </c>
      <c r="BV49" s="165">
        <v>4.5119999999999996</v>
      </c>
      <c r="BW49" s="165">
        <v>4.9210000000000003</v>
      </c>
      <c r="BX49" s="207">
        <v>4.859</v>
      </c>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18"/>
      <c r="B50" s="7"/>
      <c r="C50" s="129"/>
      <c r="D50" s="129"/>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24"/>
      <c r="BN50" s="24"/>
      <c r="BO50" s="24"/>
      <c r="BP50" s="24"/>
      <c r="BQ50" s="24"/>
      <c r="BR50" s="24"/>
      <c r="BS50" s="24"/>
      <c r="BT50" s="24"/>
      <c r="BU50" s="24"/>
      <c r="BV50" s="24"/>
      <c r="BW50" s="24"/>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18"/>
      <c r="B51" s="7"/>
      <c r="C51" s="126" t="s">
        <v>59</v>
      </c>
      <c r="D51" s="126"/>
      <c r="BM51" s="24"/>
      <c r="BN51" s="24"/>
      <c r="BO51" s="24"/>
      <c r="BP51" s="24"/>
      <c r="BQ51" s="24"/>
      <c r="BR51" s="24"/>
      <c r="BS51" s="24"/>
      <c r="BT51" s="24"/>
      <c r="BU51" s="24"/>
      <c r="BV51" s="24"/>
      <c r="BW51" s="24"/>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18">
        <v>25</v>
      </c>
      <c r="B52" s="7"/>
      <c r="C52" s="127" t="s">
        <v>60</v>
      </c>
      <c r="D52" s="129" t="s">
        <v>29</v>
      </c>
      <c r="E52" s="64">
        <v>1.3759999999999999</v>
      </c>
      <c r="F52" s="64">
        <v>1.321</v>
      </c>
      <c r="G52" s="64">
        <v>1.4390000000000001</v>
      </c>
      <c r="H52" s="64">
        <v>1.3260000000000001</v>
      </c>
      <c r="I52" s="64">
        <v>0.94199999999999995</v>
      </c>
      <c r="J52" s="64">
        <v>0.68799999999999994</v>
      </c>
      <c r="K52" s="64">
        <v>0.27300000000000002</v>
      </c>
      <c r="L52" s="64">
        <v>0.3</v>
      </c>
      <c r="M52" s="64">
        <v>0.19800000000000001</v>
      </c>
      <c r="N52" s="64">
        <v>0.19400000000000001</v>
      </c>
      <c r="O52" s="64">
        <v>0.129</v>
      </c>
      <c r="P52" s="64">
        <v>0.112</v>
      </c>
      <c r="Q52" s="64">
        <v>9.6000000000000002E-2</v>
      </c>
      <c r="R52" s="64">
        <v>0.114</v>
      </c>
      <c r="S52" s="64">
        <v>0.12</v>
      </c>
      <c r="T52" s="64">
        <v>0.13400000000000001</v>
      </c>
      <c r="U52" s="64">
        <v>6.4000000000000001E-2</v>
      </c>
      <c r="V52" s="64">
        <v>3.3000000000000002E-2</v>
      </c>
      <c r="W52" s="64">
        <v>0.109</v>
      </c>
      <c r="X52" s="64">
        <v>0.14699999999999999</v>
      </c>
      <c r="Y52" s="64">
        <v>9.5000000000000001E-2</v>
      </c>
      <c r="Z52" s="64">
        <v>0.16400000000000001</v>
      </c>
      <c r="AA52" s="64">
        <v>0.16</v>
      </c>
      <c r="AB52" s="64">
        <v>9.1999999999999998E-2</v>
      </c>
      <c r="AC52" s="64">
        <v>0.13800000000000001</v>
      </c>
      <c r="AD52" s="64">
        <v>0.123</v>
      </c>
      <c r="AE52" s="64">
        <v>0.161</v>
      </c>
      <c r="AF52" s="64">
        <v>0.223</v>
      </c>
      <c r="AG52" s="64">
        <v>0.214</v>
      </c>
      <c r="AH52" s="64">
        <v>0.186</v>
      </c>
      <c r="AI52" s="64">
        <v>0.105</v>
      </c>
      <c r="AJ52" s="64">
        <v>7.1999999999999995E-2</v>
      </c>
      <c r="AK52" s="64">
        <v>5.5E-2</v>
      </c>
      <c r="AL52" s="64">
        <v>0.08</v>
      </c>
      <c r="AM52" s="64">
        <v>2.1999999999999999E-2</v>
      </c>
      <c r="AN52" s="64">
        <v>3.2000000000000001E-2</v>
      </c>
      <c r="AO52" s="64">
        <v>3.3000000000000002E-2</v>
      </c>
      <c r="AP52" s="64">
        <v>5.8000000000000003E-2</v>
      </c>
      <c r="AQ52" s="64">
        <v>3.7999999999999999E-2</v>
      </c>
      <c r="AR52" s="64">
        <v>3.6999999999999998E-2</v>
      </c>
      <c r="AS52" s="64">
        <v>3.2000000000000001E-2</v>
      </c>
      <c r="AT52" s="64">
        <v>2.7E-2</v>
      </c>
      <c r="AU52" s="64">
        <v>2.5000000000000001E-2</v>
      </c>
      <c r="AV52" s="64">
        <v>4.5999999999999999E-2</v>
      </c>
      <c r="AW52" s="64">
        <v>3.1E-2</v>
      </c>
      <c r="AX52" s="64">
        <v>3.4000000000000002E-2</v>
      </c>
      <c r="AY52" s="64">
        <v>4.1000000000000002E-2</v>
      </c>
      <c r="AZ52" s="64">
        <v>2.8000000000000001E-2</v>
      </c>
      <c r="BA52" s="64">
        <v>3.6999999999999998E-2</v>
      </c>
      <c r="BB52" s="64">
        <v>3.5000000000000003E-2</v>
      </c>
      <c r="BC52" s="64">
        <v>4.5999999999999999E-2</v>
      </c>
      <c r="BD52" s="64">
        <v>0.04</v>
      </c>
      <c r="BE52" s="64">
        <v>5.1999999999999998E-2</v>
      </c>
      <c r="BF52" s="64">
        <v>5.3999999999999999E-2</v>
      </c>
      <c r="BG52" s="64">
        <v>4.4999999999999998E-2</v>
      </c>
      <c r="BH52" s="64">
        <v>1.7000000000000001E-2</v>
      </c>
      <c r="BI52" s="64">
        <v>1.9E-2</v>
      </c>
      <c r="BJ52" s="64">
        <v>3.2000000000000001E-2</v>
      </c>
      <c r="BK52" s="64">
        <v>4.8000000000000001E-2</v>
      </c>
      <c r="BL52" s="64">
        <v>4.5999999999999999E-2</v>
      </c>
      <c r="BM52" s="24">
        <v>2.4E-2</v>
      </c>
      <c r="BN52" s="24">
        <v>0.03</v>
      </c>
      <c r="BO52" s="24">
        <v>5.3999999999999999E-2</v>
      </c>
      <c r="BP52" s="24">
        <v>5.8000000000000003E-2</v>
      </c>
      <c r="BQ52" s="24">
        <v>5.2999999999999999E-2</v>
      </c>
      <c r="BR52" s="24">
        <v>5.0999999999999997E-2</v>
      </c>
      <c r="BS52" s="24">
        <v>6.3E-2</v>
      </c>
      <c r="BT52" s="24">
        <v>4.9000000000000002E-2</v>
      </c>
      <c r="BU52" s="24">
        <v>4.7E-2</v>
      </c>
      <c r="BV52" s="24">
        <v>5.0999999999999997E-2</v>
      </c>
      <c r="BW52" s="24">
        <v>5.8999999999999997E-2</v>
      </c>
      <c r="BX52" s="203">
        <v>4.5999999999999999E-2</v>
      </c>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5"/>
      <c r="EM52" s="205"/>
      <c r="EN52" s="205"/>
      <c r="EO52" s="205"/>
      <c r="EP52" s="205"/>
      <c r="EQ52" s="205"/>
      <c r="ER52" s="205"/>
      <c r="ES52" s="205"/>
      <c r="ET52" s="205"/>
      <c r="EU52" s="205"/>
      <c r="EV52" s="205"/>
      <c r="EW52" s="205"/>
    </row>
    <row r="53" spans="1:153" ht="12" customHeight="1" x14ac:dyDescent="0.35">
      <c r="A53" s="18">
        <v>26</v>
      </c>
      <c r="B53" s="7"/>
      <c r="C53" s="127" t="s">
        <v>197</v>
      </c>
      <c r="D53" s="129" t="s">
        <v>29</v>
      </c>
      <c r="E53" s="64">
        <v>2.6219999999999999</v>
      </c>
      <c r="F53" s="64">
        <v>2.6829999999999998</v>
      </c>
      <c r="G53" s="64">
        <v>3.07</v>
      </c>
      <c r="H53" s="64">
        <v>2.8959999999999999</v>
      </c>
      <c r="I53" s="64">
        <v>2.2490000000000001</v>
      </c>
      <c r="J53" s="64">
        <v>1.6890000000000001</v>
      </c>
      <c r="K53" s="64">
        <v>0.63</v>
      </c>
      <c r="L53" s="64">
        <v>0.51700000000000002</v>
      </c>
      <c r="M53" s="64">
        <v>0.27500000000000002</v>
      </c>
      <c r="N53" s="64">
        <v>0.29099999999999998</v>
      </c>
      <c r="O53" s="64">
        <v>0.20300000000000001</v>
      </c>
      <c r="P53" s="64">
        <v>0.183</v>
      </c>
      <c r="Q53" s="64">
        <v>0.217</v>
      </c>
      <c r="R53" s="64">
        <v>0.17899999999999999</v>
      </c>
      <c r="S53" s="64">
        <v>0.216</v>
      </c>
      <c r="T53" s="64">
        <v>0.184</v>
      </c>
      <c r="U53" s="64">
        <v>0.115</v>
      </c>
      <c r="V53" s="64">
        <v>7.8E-2</v>
      </c>
      <c r="W53" s="64">
        <v>6.4000000000000001E-2</v>
      </c>
      <c r="X53" s="64">
        <v>7.5999999999999998E-2</v>
      </c>
      <c r="Y53" s="64">
        <v>0.08</v>
      </c>
      <c r="Z53" s="64">
        <v>0.128</v>
      </c>
      <c r="AA53" s="64">
        <v>0.11</v>
      </c>
      <c r="AB53" s="64">
        <v>9.8000000000000004E-2</v>
      </c>
      <c r="AC53" s="64">
        <v>0.106</v>
      </c>
      <c r="AD53" s="64">
        <v>0.17100000000000001</v>
      </c>
      <c r="AE53" s="64">
        <v>9.6000000000000002E-2</v>
      </c>
      <c r="AF53" s="64">
        <v>8.2000000000000003E-2</v>
      </c>
      <c r="AG53" s="64">
        <v>9.7000000000000003E-2</v>
      </c>
      <c r="AH53" s="64">
        <v>0.121</v>
      </c>
      <c r="AI53" s="64">
        <v>8.3000000000000004E-2</v>
      </c>
      <c r="AJ53" s="64">
        <v>8.1000000000000003E-2</v>
      </c>
      <c r="AK53" s="64">
        <v>7.3999999999999996E-2</v>
      </c>
      <c r="AL53" s="64">
        <v>5.8999999999999997E-2</v>
      </c>
      <c r="AM53" s="64">
        <v>4.4999999999999998E-2</v>
      </c>
      <c r="AN53" s="64">
        <v>8.5999999999999993E-2</v>
      </c>
      <c r="AO53" s="64">
        <v>8.4000000000000005E-2</v>
      </c>
      <c r="AP53" s="64">
        <v>6.8000000000000005E-2</v>
      </c>
      <c r="AQ53" s="64">
        <v>0.14299999999999999</v>
      </c>
      <c r="AR53" s="64">
        <v>0.14599999999999999</v>
      </c>
      <c r="AS53" s="64">
        <v>0.13500000000000001</v>
      </c>
      <c r="AT53" s="64">
        <v>0.14499999999999999</v>
      </c>
      <c r="AU53" s="64">
        <v>0.128</v>
      </c>
      <c r="AV53" s="64">
        <v>0.127</v>
      </c>
      <c r="AW53" s="64">
        <v>0.104</v>
      </c>
      <c r="AX53" s="64">
        <v>7.9000000000000001E-2</v>
      </c>
      <c r="AY53" s="64">
        <v>0.127</v>
      </c>
      <c r="AZ53" s="64">
        <v>9.5000000000000001E-2</v>
      </c>
      <c r="BA53" s="64">
        <v>9.4E-2</v>
      </c>
      <c r="BB53" s="64">
        <v>0.127</v>
      </c>
      <c r="BC53" s="64">
        <v>0.13100000000000001</v>
      </c>
      <c r="BD53" s="64">
        <v>0.13700000000000001</v>
      </c>
      <c r="BE53" s="64">
        <v>0.153</v>
      </c>
      <c r="BF53" s="64">
        <v>0.18</v>
      </c>
      <c r="BG53" s="64">
        <v>0.15</v>
      </c>
      <c r="BH53" s="64">
        <v>8.6999999999999994E-2</v>
      </c>
      <c r="BI53" s="64">
        <v>0.08</v>
      </c>
      <c r="BJ53" s="64">
        <v>0.13600000000000001</v>
      </c>
      <c r="BK53" s="64">
        <v>0.17299999999999999</v>
      </c>
      <c r="BL53" s="64">
        <v>0.14799999999999999</v>
      </c>
      <c r="BM53" s="24">
        <v>0.121</v>
      </c>
      <c r="BN53" s="24">
        <v>0.124</v>
      </c>
      <c r="BO53" s="24">
        <v>0.14699999999999999</v>
      </c>
      <c r="BP53" s="24">
        <v>0.14499999999999999</v>
      </c>
      <c r="BQ53" s="24">
        <v>0.154</v>
      </c>
      <c r="BR53" s="24">
        <v>0.112</v>
      </c>
      <c r="BS53" s="24">
        <v>0.123</v>
      </c>
      <c r="BT53" s="24">
        <v>0.157</v>
      </c>
      <c r="BU53" s="24">
        <v>0.14699999999999999</v>
      </c>
      <c r="BV53" s="24">
        <v>0.19500000000000001</v>
      </c>
      <c r="BW53" s="24">
        <v>0.216</v>
      </c>
      <c r="BX53" s="203">
        <v>0.158</v>
      </c>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5"/>
      <c r="EM53" s="205"/>
      <c r="EN53" s="205"/>
      <c r="EO53" s="205"/>
      <c r="EP53" s="205"/>
      <c r="EQ53" s="205"/>
      <c r="ER53" s="205"/>
      <c r="ES53" s="205"/>
      <c r="ET53" s="205"/>
      <c r="EU53" s="205"/>
      <c r="EV53" s="205"/>
      <c r="EW53" s="205"/>
    </row>
    <row r="54" spans="1:153" ht="12" customHeight="1" x14ac:dyDescent="0.35">
      <c r="A54" s="123">
        <v>27</v>
      </c>
      <c r="B54" s="17"/>
      <c r="C54" s="154" t="s">
        <v>180</v>
      </c>
      <c r="D54" s="120" t="s">
        <v>29</v>
      </c>
      <c r="E54" s="224">
        <v>3.9969999999999999</v>
      </c>
      <c r="F54" s="224">
        <v>4.0030000000000001</v>
      </c>
      <c r="G54" s="224">
        <v>4.5090000000000003</v>
      </c>
      <c r="H54" s="224">
        <v>4.2220000000000004</v>
      </c>
      <c r="I54" s="224">
        <v>3.1909999999999998</v>
      </c>
      <c r="J54" s="224">
        <v>2.3769999999999998</v>
      </c>
      <c r="K54" s="224">
        <v>0.90300000000000002</v>
      </c>
      <c r="L54" s="224">
        <v>0.81699999999999995</v>
      </c>
      <c r="M54" s="224">
        <v>0.47199999999999998</v>
      </c>
      <c r="N54" s="224">
        <v>0.48499999999999999</v>
      </c>
      <c r="O54" s="224">
        <v>0.33100000000000002</v>
      </c>
      <c r="P54" s="224">
        <v>0.29499999999999998</v>
      </c>
      <c r="Q54" s="224">
        <v>0.313</v>
      </c>
      <c r="R54" s="224">
        <v>0.29299999999999998</v>
      </c>
      <c r="S54" s="224">
        <v>0.33600000000000002</v>
      </c>
      <c r="T54" s="224">
        <v>0.318</v>
      </c>
      <c r="U54" s="224">
        <v>0.17899999999999999</v>
      </c>
      <c r="V54" s="224">
        <v>0.112</v>
      </c>
      <c r="W54" s="224">
        <v>0.17299999999999999</v>
      </c>
      <c r="X54" s="224">
        <v>0.223</v>
      </c>
      <c r="Y54" s="224">
        <v>0.17499999999999999</v>
      </c>
      <c r="Z54" s="224">
        <v>0.29199999999999998</v>
      </c>
      <c r="AA54" s="224">
        <v>0.27</v>
      </c>
      <c r="AB54" s="224">
        <v>0.191</v>
      </c>
      <c r="AC54" s="224">
        <v>0.24399999999999999</v>
      </c>
      <c r="AD54" s="224">
        <v>0.29399999999999998</v>
      </c>
      <c r="AE54" s="224">
        <v>0.25600000000000001</v>
      </c>
      <c r="AF54" s="224">
        <v>0.30499999999999999</v>
      </c>
      <c r="AG54" s="224">
        <v>0.311</v>
      </c>
      <c r="AH54" s="224">
        <v>0.307</v>
      </c>
      <c r="AI54" s="224">
        <v>0.188</v>
      </c>
      <c r="AJ54" s="224">
        <v>0.153</v>
      </c>
      <c r="AK54" s="224">
        <v>0.128</v>
      </c>
      <c r="AL54" s="224">
        <v>0.13900000000000001</v>
      </c>
      <c r="AM54" s="224">
        <v>6.8000000000000005E-2</v>
      </c>
      <c r="AN54" s="224">
        <v>0.11799999999999999</v>
      </c>
      <c r="AO54" s="224">
        <v>0.11799999999999999</v>
      </c>
      <c r="AP54" s="224">
        <v>0.126</v>
      </c>
      <c r="AQ54" s="224">
        <v>0.18099999999999999</v>
      </c>
      <c r="AR54" s="224">
        <v>0.183</v>
      </c>
      <c r="AS54" s="224">
        <v>0.16700000000000001</v>
      </c>
      <c r="AT54" s="224">
        <v>0.17299999999999999</v>
      </c>
      <c r="AU54" s="224">
        <v>0.153</v>
      </c>
      <c r="AV54" s="224">
        <v>0.17299999999999999</v>
      </c>
      <c r="AW54" s="224">
        <v>0.13400000000000001</v>
      </c>
      <c r="AX54" s="224">
        <v>0.113</v>
      </c>
      <c r="AY54" s="224">
        <v>0.16800000000000001</v>
      </c>
      <c r="AZ54" s="224">
        <v>0.123</v>
      </c>
      <c r="BA54" s="224">
        <v>0.13100000000000001</v>
      </c>
      <c r="BB54" s="224">
        <v>0.16200000000000001</v>
      </c>
      <c r="BC54" s="224">
        <v>0.17699999999999999</v>
      </c>
      <c r="BD54" s="224">
        <v>0.17699999999999999</v>
      </c>
      <c r="BE54" s="224">
        <v>0.20499999999999999</v>
      </c>
      <c r="BF54" s="224">
        <v>0.23400000000000001</v>
      </c>
      <c r="BG54" s="224">
        <v>0.19400000000000001</v>
      </c>
      <c r="BH54" s="224">
        <v>0.104</v>
      </c>
      <c r="BI54" s="224">
        <v>9.9000000000000005E-2</v>
      </c>
      <c r="BJ54" s="224">
        <v>0.16800000000000001</v>
      </c>
      <c r="BK54" s="224">
        <v>0.221</v>
      </c>
      <c r="BL54" s="224">
        <v>0.19500000000000001</v>
      </c>
      <c r="BM54" s="165">
        <v>0.14499999999999999</v>
      </c>
      <c r="BN54" s="165">
        <v>0.154</v>
      </c>
      <c r="BO54" s="165">
        <v>0.20100000000000001</v>
      </c>
      <c r="BP54" s="165">
        <v>0.20300000000000001</v>
      </c>
      <c r="BQ54" s="165">
        <v>0.20699999999999999</v>
      </c>
      <c r="BR54" s="165">
        <v>0.16400000000000001</v>
      </c>
      <c r="BS54" s="165">
        <v>0.185</v>
      </c>
      <c r="BT54" s="165">
        <v>0.20599999999999999</v>
      </c>
      <c r="BU54" s="165">
        <v>0.19400000000000001</v>
      </c>
      <c r="BV54" s="165">
        <v>0.246</v>
      </c>
      <c r="BW54" s="165">
        <v>0.27500000000000002</v>
      </c>
      <c r="BX54" s="207">
        <v>0.20300000000000001</v>
      </c>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18"/>
      <c r="B55" s="7"/>
      <c r="C55" s="129"/>
      <c r="D55" s="129"/>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24"/>
      <c r="BN55" s="24"/>
      <c r="BO55" s="24"/>
      <c r="BP55" s="24"/>
      <c r="BQ55" s="24"/>
      <c r="BR55" s="24"/>
      <c r="BS55" s="24"/>
      <c r="BT55" s="24"/>
      <c r="BU55" s="24"/>
      <c r="BV55" s="24"/>
      <c r="BW55" s="24"/>
      <c r="BX55" s="203"/>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5"/>
      <c r="EM55" s="205"/>
      <c r="EN55" s="205"/>
      <c r="EO55" s="205"/>
      <c r="EP55" s="205"/>
      <c r="EQ55" s="205"/>
      <c r="ER55" s="205"/>
      <c r="ES55" s="205"/>
      <c r="ET55" s="205"/>
      <c r="EU55" s="205"/>
      <c r="EV55" s="205"/>
      <c r="EW55" s="205"/>
    </row>
    <row r="56" spans="1:153" ht="12" customHeight="1" x14ac:dyDescent="0.35">
      <c r="A56" s="18"/>
      <c r="B56" s="7"/>
      <c r="C56" s="126" t="s">
        <v>132</v>
      </c>
      <c r="D56" s="126"/>
      <c r="BM56" s="24"/>
      <c r="BN56" s="24"/>
      <c r="BO56" s="24"/>
      <c r="BP56" s="24"/>
      <c r="BQ56" s="24"/>
      <c r="BR56" s="24"/>
      <c r="BS56" s="24"/>
      <c r="BT56" s="24"/>
      <c r="BU56" s="24"/>
      <c r="BV56" s="24"/>
      <c r="BW56" s="24"/>
      <c r="BX56" s="203"/>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5"/>
      <c r="EM56" s="205"/>
      <c r="EN56" s="205"/>
      <c r="EO56" s="205"/>
      <c r="EP56" s="205"/>
      <c r="EQ56" s="205"/>
      <c r="ER56" s="205"/>
      <c r="ES56" s="205"/>
      <c r="ET56" s="205"/>
      <c r="EU56" s="205"/>
      <c r="EV56" s="205"/>
      <c r="EW56" s="205"/>
    </row>
    <row r="57" spans="1:153" ht="12" customHeight="1" x14ac:dyDescent="0.35">
      <c r="A57" s="18">
        <v>28</v>
      </c>
      <c r="B57" s="7"/>
      <c r="C57" s="127" t="s">
        <v>60</v>
      </c>
      <c r="D57" s="129" t="s">
        <v>29</v>
      </c>
      <c r="E57" s="64">
        <v>3.5670000000000002</v>
      </c>
      <c r="F57" s="64">
        <v>3.6709999999999998</v>
      </c>
      <c r="G57" s="64">
        <v>3.5569999999999999</v>
      </c>
      <c r="H57" s="64">
        <v>3.3290000000000002</v>
      </c>
      <c r="I57" s="64">
        <v>2.581</v>
      </c>
      <c r="J57" s="64">
        <v>2.371</v>
      </c>
      <c r="K57" s="64">
        <v>1.3009999999999999</v>
      </c>
      <c r="L57" s="64">
        <v>1.129</v>
      </c>
      <c r="M57" s="64">
        <v>0.52400000000000002</v>
      </c>
      <c r="N57" s="64">
        <v>0.40500000000000003</v>
      </c>
      <c r="O57" s="64">
        <v>0.26300000000000001</v>
      </c>
      <c r="P57" s="64">
        <v>0.22900000000000001</v>
      </c>
      <c r="Q57" s="64">
        <v>0.253</v>
      </c>
      <c r="R57" s="64">
        <v>0.33100000000000002</v>
      </c>
      <c r="S57" s="64">
        <v>0.34200000000000003</v>
      </c>
      <c r="T57" s="64">
        <v>0.34100000000000003</v>
      </c>
      <c r="U57" s="64">
        <v>0.23899999999999999</v>
      </c>
      <c r="V57" s="64">
        <v>0.21299999999999999</v>
      </c>
      <c r="W57" s="64">
        <v>0.307</v>
      </c>
      <c r="X57" s="64">
        <v>0.34100000000000003</v>
      </c>
      <c r="Y57" s="64">
        <v>0.377</v>
      </c>
      <c r="Z57" s="64">
        <v>0.42699999999999999</v>
      </c>
      <c r="AA57" s="64">
        <v>0.46</v>
      </c>
      <c r="AB57" s="64">
        <v>0.34499999999999997</v>
      </c>
      <c r="AC57" s="64">
        <v>0.41299999999999998</v>
      </c>
      <c r="AD57" s="64">
        <v>0.45600000000000002</v>
      </c>
      <c r="AE57" s="64">
        <v>0.436</v>
      </c>
      <c r="AF57" s="64">
        <v>0.53300000000000003</v>
      </c>
      <c r="AG57" s="64">
        <v>0.78300000000000003</v>
      </c>
      <c r="AH57" s="64">
        <v>0.92300000000000004</v>
      </c>
      <c r="AI57" s="64">
        <v>0.82699999999999996</v>
      </c>
      <c r="AJ57" s="64">
        <v>0.69</v>
      </c>
      <c r="AK57" s="64">
        <v>0.624</v>
      </c>
      <c r="AL57" s="64">
        <v>0.72299999999999998</v>
      </c>
      <c r="AM57" s="64">
        <v>0.63700000000000001</v>
      </c>
      <c r="AN57" s="64">
        <v>0.63800000000000001</v>
      </c>
      <c r="AO57" s="64">
        <v>0.57299999999999995</v>
      </c>
      <c r="AP57" s="64">
        <v>0.75</v>
      </c>
      <c r="AQ57" s="64">
        <v>0.85</v>
      </c>
      <c r="AR57" s="64">
        <v>0.76300000000000001</v>
      </c>
      <c r="AS57" s="64">
        <v>0.70699999999999996</v>
      </c>
      <c r="AT57" s="64">
        <v>0.82799999999999996</v>
      </c>
      <c r="AU57" s="64">
        <v>0.753</v>
      </c>
      <c r="AV57" s="64">
        <v>0.69599999999999995</v>
      </c>
      <c r="AW57" s="64">
        <v>0.57599999999999996</v>
      </c>
      <c r="AX57" s="64">
        <v>0.66800000000000004</v>
      </c>
      <c r="AY57" s="64">
        <v>0.72699999999999998</v>
      </c>
      <c r="AZ57" s="64">
        <v>0.74099999999999999</v>
      </c>
      <c r="BA57" s="64">
        <v>0.84499999999999997</v>
      </c>
      <c r="BB57" s="64">
        <v>0.97399999999999998</v>
      </c>
      <c r="BC57" s="64">
        <v>1.0760000000000001</v>
      </c>
      <c r="BD57" s="64">
        <v>1.0880000000000001</v>
      </c>
      <c r="BE57" s="64">
        <v>1.0629999999999999</v>
      </c>
      <c r="BF57" s="64">
        <v>0.94599999999999995</v>
      </c>
      <c r="BG57" s="64">
        <v>0.58599999999999997</v>
      </c>
      <c r="BH57" s="64">
        <v>0.19500000000000001</v>
      </c>
      <c r="BI57" s="64">
        <v>0.20599999999999999</v>
      </c>
      <c r="BJ57" s="64">
        <v>0.42</v>
      </c>
      <c r="BK57" s="64">
        <v>0.82899999999999996</v>
      </c>
      <c r="BL57" s="64">
        <v>0.89800000000000002</v>
      </c>
      <c r="BM57" s="24">
        <v>0.82</v>
      </c>
      <c r="BN57" s="24">
        <v>0.85299999999999998</v>
      </c>
      <c r="BO57" s="24">
        <v>0.96699999999999997</v>
      </c>
      <c r="BP57" s="24">
        <v>0.94399999999999995</v>
      </c>
      <c r="BQ57" s="24">
        <v>0.68400000000000005</v>
      </c>
      <c r="BR57" s="24">
        <v>0.71099999999999997</v>
      </c>
      <c r="BS57" s="24">
        <v>0.78</v>
      </c>
      <c r="BT57" s="24">
        <v>0.86299999999999999</v>
      </c>
      <c r="BU57" s="24">
        <v>0.78800000000000003</v>
      </c>
      <c r="BV57" s="24">
        <v>0.93500000000000005</v>
      </c>
      <c r="BW57" s="24">
        <v>1.097</v>
      </c>
      <c r="BX57" s="203">
        <v>1.143</v>
      </c>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18">
        <v>29</v>
      </c>
      <c r="B58" s="7"/>
      <c r="C58" s="138" t="s">
        <v>197</v>
      </c>
      <c r="D58" s="129" t="s">
        <v>29</v>
      </c>
      <c r="E58" s="64">
        <v>6.617</v>
      </c>
      <c r="F58" s="64">
        <v>7.04</v>
      </c>
      <c r="G58" s="64">
        <v>6.7750000000000004</v>
      </c>
      <c r="H58" s="64">
        <v>6.7039999999999997</v>
      </c>
      <c r="I58" s="64">
        <v>5.57</v>
      </c>
      <c r="J58" s="64">
        <v>5.8129999999999997</v>
      </c>
      <c r="K58" s="64">
        <v>3.2959999999999998</v>
      </c>
      <c r="L58" s="64">
        <v>2.831</v>
      </c>
      <c r="M58" s="64">
        <v>1.446</v>
      </c>
      <c r="N58" s="64">
        <v>1.214</v>
      </c>
      <c r="O58" s="64">
        <v>0.79200000000000004</v>
      </c>
      <c r="P58" s="64">
        <v>0.65500000000000003</v>
      </c>
      <c r="Q58" s="64">
        <v>0.67800000000000005</v>
      </c>
      <c r="R58" s="64">
        <v>0.95599999999999996</v>
      </c>
      <c r="S58" s="64">
        <v>1.109</v>
      </c>
      <c r="T58" s="64">
        <v>0.97099999999999997</v>
      </c>
      <c r="U58" s="64">
        <v>0.72</v>
      </c>
      <c r="V58" s="64">
        <v>0.754</v>
      </c>
      <c r="W58" s="64">
        <v>0.66</v>
      </c>
      <c r="X58" s="64">
        <v>0.78600000000000003</v>
      </c>
      <c r="Y58" s="64">
        <v>1.0840000000000001</v>
      </c>
      <c r="Z58" s="64">
        <v>1.02</v>
      </c>
      <c r="AA58" s="64">
        <v>1.07</v>
      </c>
      <c r="AB58" s="64">
        <v>1.0189999999999999</v>
      </c>
      <c r="AC58" s="64">
        <v>1.0349999999999999</v>
      </c>
      <c r="AD58" s="64">
        <v>1.4339999999999999</v>
      </c>
      <c r="AE58" s="64">
        <v>1.079</v>
      </c>
      <c r="AF58" s="64">
        <v>1.1339999999999999</v>
      </c>
      <c r="AG58" s="64">
        <v>2.0859999999999999</v>
      </c>
      <c r="AH58" s="64">
        <v>2.8239999999999998</v>
      </c>
      <c r="AI58" s="64">
        <v>2.7890000000000001</v>
      </c>
      <c r="AJ58" s="64">
        <v>2.2789999999999999</v>
      </c>
      <c r="AK58" s="64">
        <v>2.08</v>
      </c>
      <c r="AL58" s="64">
        <v>2.31</v>
      </c>
      <c r="AM58" s="64">
        <v>2.2429999999999999</v>
      </c>
      <c r="AN58" s="64">
        <v>2.3109999999999999</v>
      </c>
      <c r="AO58" s="64">
        <v>2</v>
      </c>
      <c r="AP58" s="64">
        <v>2.7709999999999999</v>
      </c>
      <c r="AQ58" s="64">
        <v>3.19</v>
      </c>
      <c r="AR58" s="64">
        <v>2.9140000000000001</v>
      </c>
      <c r="AS58" s="64">
        <v>2.7440000000000002</v>
      </c>
      <c r="AT58" s="64">
        <v>3.27</v>
      </c>
      <c r="AU58" s="64">
        <v>2.8969999999999998</v>
      </c>
      <c r="AV58" s="64">
        <v>2.456</v>
      </c>
      <c r="AW58" s="64">
        <v>2.238</v>
      </c>
      <c r="AX58" s="64">
        <v>2.536</v>
      </c>
      <c r="AY58" s="64">
        <v>2.7829999999999999</v>
      </c>
      <c r="AZ58" s="64">
        <v>2.8919999999999999</v>
      </c>
      <c r="BA58" s="64">
        <v>3.0670000000000002</v>
      </c>
      <c r="BB58" s="64">
        <v>3.7639999999999998</v>
      </c>
      <c r="BC58" s="64">
        <v>4.0540000000000003</v>
      </c>
      <c r="BD58" s="64">
        <v>3.8370000000000002</v>
      </c>
      <c r="BE58" s="64">
        <v>3.5840000000000001</v>
      </c>
      <c r="BF58" s="64">
        <v>3.4350000000000001</v>
      </c>
      <c r="BG58" s="64">
        <v>2.5619999999999998</v>
      </c>
      <c r="BH58" s="64">
        <v>0.86</v>
      </c>
      <c r="BI58" s="64">
        <v>0.72399999999999998</v>
      </c>
      <c r="BJ58" s="64">
        <v>1.476</v>
      </c>
      <c r="BK58" s="64">
        <v>2.923</v>
      </c>
      <c r="BL58" s="64">
        <v>2.919</v>
      </c>
      <c r="BM58" s="24">
        <v>2.883</v>
      </c>
      <c r="BN58" s="24">
        <v>3.3559999999999999</v>
      </c>
      <c r="BO58" s="24">
        <v>3.7690000000000001</v>
      </c>
      <c r="BP58" s="24">
        <v>3.585</v>
      </c>
      <c r="BQ58" s="24">
        <v>2.7</v>
      </c>
      <c r="BR58" s="24">
        <v>2.8660000000000001</v>
      </c>
      <c r="BS58" s="24">
        <v>3.149</v>
      </c>
      <c r="BT58" s="24">
        <v>3.3519999999999999</v>
      </c>
      <c r="BU58" s="24">
        <v>3.1459999999999999</v>
      </c>
      <c r="BV58" s="24">
        <v>3.823</v>
      </c>
      <c r="BW58" s="24">
        <v>4.0990000000000002</v>
      </c>
      <c r="BX58" s="203">
        <v>3.919</v>
      </c>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12">
        <v>30</v>
      </c>
      <c r="B59" s="17"/>
      <c r="C59" s="124" t="s">
        <v>180</v>
      </c>
      <c r="D59" s="120" t="s">
        <v>29</v>
      </c>
      <c r="E59" s="224">
        <v>10.183999999999999</v>
      </c>
      <c r="F59" s="224">
        <v>10.711</v>
      </c>
      <c r="G59" s="224">
        <v>10.332000000000001</v>
      </c>
      <c r="H59" s="224">
        <v>10.032999999999999</v>
      </c>
      <c r="I59" s="224">
        <v>8.1509999999999998</v>
      </c>
      <c r="J59" s="224">
        <v>8.1839999999999993</v>
      </c>
      <c r="K59" s="224">
        <v>4.5960000000000001</v>
      </c>
      <c r="L59" s="224">
        <v>3.96</v>
      </c>
      <c r="M59" s="224">
        <v>1.97</v>
      </c>
      <c r="N59" s="224">
        <v>1.619</v>
      </c>
      <c r="O59" s="224">
        <v>1.054</v>
      </c>
      <c r="P59" s="224">
        <v>0.88400000000000001</v>
      </c>
      <c r="Q59" s="224">
        <v>0.93200000000000005</v>
      </c>
      <c r="R59" s="224">
        <v>1.286</v>
      </c>
      <c r="S59" s="224">
        <v>1.4510000000000001</v>
      </c>
      <c r="T59" s="224">
        <v>1.3129999999999999</v>
      </c>
      <c r="U59" s="224">
        <v>0.96</v>
      </c>
      <c r="V59" s="224">
        <v>0.96599999999999997</v>
      </c>
      <c r="W59" s="224">
        <v>0.96699999999999997</v>
      </c>
      <c r="X59" s="224">
        <v>1.1279999999999999</v>
      </c>
      <c r="Y59" s="224">
        <v>1.46</v>
      </c>
      <c r="Z59" s="224">
        <v>1.4470000000000001</v>
      </c>
      <c r="AA59" s="224">
        <v>1.53</v>
      </c>
      <c r="AB59" s="224">
        <v>1.3640000000000001</v>
      </c>
      <c r="AC59" s="224">
        <v>1.448</v>
      </c>
      <c r="AD59" s="224">
        <v>1.89</v>
      </c>
      <c r="AE59" s="224">
        <v>1.514</v>
      </c>
      <c r="AF59" s="224">
        <v>1.667</v>
      </c>
      <c r="AG59" s="224">
        <v>2.8690000000000002</v>
      </c>
      <c r="AH59" s="224">
        <v>3.7469999999999999</v>
      </c>
      <c r="AI59" s="224">
        <v>3.6160000000000001</v>
      </c>
      <c r="AJ59" s="224">
        <v>2.97</v>
      </c>
      <c r="AK59" s="224">
        <v>2.7040000000000002</v>
      </c>
      <c r="AL59" s="224">
        <v>3.0329999999999999</v>
      </c>
      <c r="AM59" s="224">
        <v>2.88</v>
      </c>
      <c r="AN59" s="224">
        <v>2.9489999999999998</v>
      </c>
      <c r="AO59" s="224">
        <v>2.573</v>
      </c>
      <c r="AP59" s="224">
        <v>3.5209999999999999</v>
      </c>
      <c r="AQ59" s="224">
        <v>4.04</v>
      </c>
      <c r="AR59" s="224">
        <v>3.677</v>
      </c>
      <c r="AS59" s="224">
        <v>3.4510000000000001</v>
      </c>
      <c r="AT59" s="224">
        <v>4.0979999999999999</v>
      </c>
      <c r="AU59" s="224">
        <v>3.65</v>
      </c>
      <c r="AV59" s="224">
        <v>3.153</v>
      </c>
      <c r="AW59" s="224">
        <v>2.8140000000000001</v>
      </c>
      <c r="AX59" s="224">
        <v>3.2050000000000001</v>
      </c>
      <c r="AY59" s="224">
        <v>3.51</v>
      </c>
      <c r="AZ59" s="224">
        <v>3.633</v>
      </c>
      <c r="BA59" s="224">
        <v>3.9119999999999999</v>
      </c>
      <c r="BB59" s="224">
        <v>4.7380000000000004</v>
      </c>
      <c r="BC59" s="224">
        <v>5.13</v>
      </c>
      <c r="BD59" s="224">
        <v>4.9249999999999998</v>
      </c>
      <c r="BE59" s="224">
        <v>4.6459999999999999</v>
      </c>
      <c r="BF59" s="224">
        <v>4.3810000000000002</v>
      </c>
      <c r="BG59" s="224">
        <v>3.1480000000000001</v>
      </c>
      <c r="BH59" s="224">
        <v>1.0549999999999999</v>
      </c>
      <c r="BI59" s="224">
        <v>0.93</v>
      </c>
      <c r="BJ59" s="224">
        <v>1.895</v>
      </c>
      <c r="BK59" s="224">
        <v>3.7509999999999999</v>
      </c>
      <c r="BL59" s="224">
        <v>3.8170000000000002</v>
      </c>
      <c r="BM59" s="165">
        <v>3.702</v>
      </c>
      <c r="BN59" s="165">
        <v>4.2089999999999996</v>
      </c>
      <c r="BO59" s="165">
        <v>4.7359999999999998</v>
      </c>
      <c r="BP59" s="165">
        <v>4.5279999999999996</v>
      </c>
      <c r="BQ59" s="165">
        <v>3.3839999999999999</v>
      </c>
      <c r="BR59" s="165">
        <v>3.577</v>
      </c>
      <c r="BS59" s="165">
        <v>3.9279999999999999</v>
      </c>
      <c r="BT59" s="165">
        <v>4.2149999999999999</v>
      </c>
      <c r="BU59" s="165">
        <v>3.9340000000000002</v>
      </c>
      <c r="BV59" s="165">
        <v>4.758</v>
      </c>
      <c r="BW59" s="165">
        <v>5.1959999999999997</v>
      </c>
      <c r="BX59" s="207">
        <v>5.0620000000000003</v>
      </c>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5"/>
      <c r="EM59" s="205"/>
      <c r="EN59" s="205"/>
      <c r="EO59" s="205"/>
      <c r="EP59" s="205"/>
      <c r="EQ59" s="205"/>
      <c r="ER59" s="205"/>
      <c r="ES59" s="205"/>
      <c r="ET59" s="205"/>
      <c r="EU59" s="205"/>
      <c r="EV59" s="205"/>
      <c r="EW59" s="205"/>
    </row>
    <row r="60" spans="1:153" ht="12" customHeight="1" x14ac:dyDescent="0.35">
      <c r="A60" s="12"/>
      <c r="C60" s="124"/>
      <c r="D60" s="121"/>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24"/>
      <c r="BN60" s="24"/>
      <c r="BO60" s="24"/>
      <c r="BP60" s="24"/>
      <c r="BQ60" s="24"/>
      <c r="BR60" s="24"/>
      <c r="BS60" s="24"/>
      <c r="BT60" s="24"/>
      <c r="BU60" s="24"/>
      <c r="BV60" s="24"/>
      <c r="BW60" s="24"/>
      <c r="BX60" s="203"/>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5"/>
      <c r="EM60" s="205"/>
      <c r="EN60" s="205"/>
      <c r="EO60" s="205"/>
      <c r="EP60" s="205"/>
      <c r="EQ60" s="205"/>
      <c r="ER60" s="205"/>
      <c r="ES60" s="205"/>
      <c r="ET60" s="205"/>
      <c r="EU60" s="205"/>
      <c r="EV60" s="205"/>
      <c r="EW60" s="205"/>
    </row>
    <row r="61" spans="1:153" ht="12" customHeight="1" x14ac:dyDescent="0.35">
      <c r="A61" s="18"/>
      <c r="C61" s="136"/>
      <c r="D61" s="137"/>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24"/>
      <c r="BN61" s="24"/>
      <c r="BO61" s="24"/>
      <c r="BP61" s="24"/>
      <c r="BQ61" s="24"/>
      <c r="BR61" s="24"/>
      <c r="BS61" s="24"/>
      <c r="BT61" s="24"/>
      <c r="BU61" s="24"/>
      <c r="BV61" s="24"/>
      <c r="BW61" s="24"/>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5"/>
      <c r="EM61" s="205"/>
      <c r="EN61" s="205"/>
      <c r="EO61" s="205"/>
      <c r="EP61" s="205"/>
      <c r="EQ61" s="205"/>
      <c r="ER61" s="205"/>
      <c r="ES61" s="205"/>
      <c r="ET61" s="205"/>
      <c r="EU61" s="205"/>
      <c r="EV61" s="205"/>
      <c r="EW61" s="205"/>
    </row>
    <row r="62" spans="1:153" ht="12" customHeight="1" x14ac:dyDescent="0.35">
      <c r="A62" s="123" t="s">
        <v>25</v>
      </c>
      <c r="C62" s="136" t="s">
        <v>179</v>
      </c>
      <c r="D62" s="137"/>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24"/>
      <c r="BN62" s="24"/>
      <c r="BO62" s="24"/>
      <c r="BP62" s="24"/>
      <c r="BQ62" s="24"/>
      <c r="BR62" s="24"/>
      <c r="BS62" s="24"/>
      <c r="BT62" s="24"/>
      <c r="BU62" s="24"/>
      <c r="BV62" s="24"/>
      <c r="BW62" s="24"/>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5"/>
      <c r="EM62" s="205"/>
      <c r="EN62" s="205"/>
      <c r="EO62" s="205"/>
      <c r="EP62" s="205"/>
      <c r="EQ62" s="205"/>
      <c r="ER62" s="205"/>
      <c r="ES62" s="205"/>
      <c r="ET62" s="205"/>
      <c r="EU62" s="205"/>
      <c r="EV62" s="205"/>
      <c r="EW62" s="205"/>
    </row>
    <row r="63" spans="1:153" ht="12" customHeight="1" x14ac:dyDescent="0.35">
      <c r="A63" s="18"/>
      <c r="C63" s="129" t="s">
        <v>41</v>
      </c>
      <c r="D63" s="129"/>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24"/>
      <c r="BN63" s="24"/>
      <c r="BO63" s="24"/>
      <c r="BP63" s="24"/>
      <c r="BQ63" s="24"/>
      <c r="BR63" s="24"/>
      <c r="BS63" s="24"/>
      <c r="BT63" s="24"/>
      <c r="BU63" s="24"/>
      <c r="BV63" s="24"/>
      <c r="BW63" s="24"/>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5"/>
      <c r="EM63" s="205"/>
      <c r="EN63" s="205"/>
      <c r="EO63" s="205"/>
      <c r="EP63" s="205"/>
      <c r="EQ63" s="205"/>
      <c r="ER63" s="205"/>
      <c r="ES63" s="205"/>
      <c r="ET63" s="205"/>
      <c r="EU63" s="205"/>
      <c r="EV63" s="205"/>
      <c r="EW63" s="205"/>
    </row>
    <row r="64" spans="1:153" ht="12" customHeight="1" x14ac:dyDescent="0.35">
      <c r="A64" s="18"/>
      <c r="C64" s="126" t="s">
        <v>42</v>
      </c>
      <c r="D64" s="126"/>
      <c r="BM64" s="24"/>
      <c r="BN64" s="24"/>
      <c r="BO64" s="24"/>
      <c r="BP64" s="24"/>
      <c r="BQ64" s="24"/>
      <c r="BR64" s="24"/>
      <c r="BS64" s="24"/>
      <c r="BT64" s="24"/>
      <c r="BU64" s="24"/>
      <c r="BV64" s="24"/>
      <c r="BW64" s="24"/>
      <c r="BX64" s="203"/>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c r="DO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5"/>
      <c r="EM64" s="205"/>
      <c r="EN64" s="205"/>
      <c r="EO64" s="205"/>
      <c r="EP64" s="205"/>
      <c r="EQ64" s="205"/>
      <c r="ER64" s="205"/>
      <c r="ES64" s="205"/>
      <c r="ET64" s="205"/>
      <c r="EU64" s="205"/>
      <c r="EV64" s="205"/>
      <c r="EW64" s="205"/>
    </row>
    <row r="65" spans="1:153" ht="12" customHeight="1" x14ac:dyDescent="0.35">
      <c r="A65" s="18">
        <v>1</v>
      </c>
      <c r="C65" s="127" t="s">
        <v>43</v>
      </c>
      <c r="D65" s="129" t="s">
        <v>29</v>
      </c>
      <c r="E65" s="64">
        <v>7.9580000000000002</v>
      </c>
      <c r="F65" s="64">
        <v>6.9939999999999998</v>
      </c>
      <c r="G65" s="64">
        <v>6.6609999999999996</v>
      </c>
      <c r="H65" s="64">
        <v>6.8719999999999999</v>
      </c>
      <c r="I65" s="64">
        <v>9.0990000000000002</v>
      </c>
      <c r="J65" s="64">
        <v>7.0860000000000003</v>
      </c>
      <c r="K65" s="64">
        <v>7.7140000000000004</v>
      </c>
      <c r="L65" s="64">
        <v>8.3339999999999996</v>
      </c>
      <c r="M65" s="64">
        <v>11.311999999999999</v>
      </c>
      <c r="N65" s="64">
        <v>10.119</v>
      </c>
      <c r="O65" s="64">
        <v>10.132999999999999</v>
      </c>
      <c r="P65" s="64">
        <v>8.1839999999999993</v>
      </c>
      <c r="Q65" s="64">
        <v>9.2289999999999992</v>
      </c>
      <c r="R65" s="64">
        <v>7.9980000000000002</v>
      </c>
      <c r="S65" s="64">
        <v>7.5540000000000003</v>
      </c>
      <c r="T65" s="64">
        <v>6.0170000000000003</v>
      </c>
      <c r="U65" s="64">
        <v>4.9610000000000003</v>
      </c>
      <c r="V65" s="64">
        <v>4.165</v>
      </c>
      <c r="W65" s="64">
        <v>4.6900000000000004</v>
      </c>
      <c r="X65" s="64">
        <v>4.4420000000000002</v>
      </c>
      <c r="Y65" s="64">
        <v>5.13</v>
      </c>
      <c r="Z65" s="64">
        <v>5.6130000000000004</v>
      </c>
      <c r="AA65" s="64">
        <v>5.49</v>
      </c>
      <c r="AB65" s="64">
        <v>4.9000000000000004</v>
      </c>
      <c r="AC65" s="64">
        <v>4.7919999999999998</v>
      </c>
      <c r="AD65" s="64">
        <v>4.8929999999999998</v>
      </c>
      <c r="AE65" s="64">
        <v>5.2039999999999997</v>
      </c>
      <c r="AF65" s="64">
        <v>4.7640000000000002</v>
      </c>
      <c r="AG65" s="64">
        <v>4.6879999999999997</v>
      </c>
      <c r="AH65" s="64">
        <v>5.1449999999999996</v>
      </c>
      <c r="AI65" s="64">
        <v>4.9580000000000002</v>
      </c>
      <c r="AJ65" s="64">
        <v>4.7</v>
      </c>
      <c r="AK65" s="64">
        <v>4.4160000000000004</v>
      </c>
      <c r="AL65" s="64">
        <v>5.657</v>
      </c>
      <c r="AM65" s="64">
        <v>5.3339999999999996</v>
      </c>
      <c r="AN65" s="64">
        <v>4.68</v>
      </c>
      <c r="AO65" s="64">
        <v>4.9619999999999997</v>
      </c>
      <c r="AP65" s="64">
        <v>4.8959999999999999</v>
      </c>
      <c r="AQ65" s="64">
        <v>5.476</v>
      </c>
      <c r="AR65" s="64">
        <v>5.7859999999999996</v>
      </c>
      <c r="AS65" s="64">
        <v>5.7279999999999998</v>
      </c>
      <c r="AT65" s="64">
        <v>5.74</v>
      </c>
      <c r="AU65" s="64">
        <v>5.673</v>
      </c>
      <c r="AV65" s="64">
        <v>6.5190000000000001</v>
      </c>
      <c r="AW65" s="64">
        <v>6.0259999999999998</v>
      </c>
      <c r="AX65" s="64">
        <v>5.234</v>
      </c>
      <c r="AY65" s="64">
        <v>4.6150000000000002</v>
      </c>
      <c r="AZ65" s="64">
        <v>5.3890000000000002</v>
      </c>
      <c r="BA65" s="64">
        <v>5.14</v>
      </c>
      <c r="BB65" s="64">
        <v>5.883</v>
      </c>
      <c r="BC65" s="64">
        <v>5.5309999999999997</v>
      </c>
      <c r="BD65" s="64">
        <v>3.88</v>
      </c>
      <c r="BE65" s="64">
        <v>3.7149999999999999</v>
      </c>
      <c r="BF65" s="64">
        <v>3.8849999999999998</v>
      </c>
      <c r="BG65" s="64">
        <v>3.5409999999999999</v>
      </c>
      <c r="BH65" s="64">
        <v>2.9089999999999998</v>
      </c>
      <c r="BI65" s="64">
        <v>3.3769999999999998</v>
      </c>
      <c r="BJ65" s="64">
        <v>2.5819999999999999</v>
      </c>
      <c r="BK65" s="64">
        <v>2.7360000000000002</v>
      </c>
      <c r="BL65" s="64">
        <v>3.2480000000000002</v>
      </c>
      <c r="BM65" s="24">
        <v>2.3919999999999999</v>
      </c>
      <c r="BN65" s="24">
        <v>2.4830000000000001</v>
      </c>
      <c r="BO65" s="24">
        <v>2.823</v>
      </c>
      <c r="BP65" s="24">
        <v>3.097</v>
      </c>
      <c r="BQ65" s="24">
        <v>4.5350000000000001</v>
      </c>
      <c r="BR65" s="24">
        <v>4.5819999999999999</v>
      </c>
      <c r="BS65" s="24">
        <v>4.8140000000000001</v>
      </c>
      <c r="BT65" s="24">
        <v>5.1050000000000004</v>
      </c>
      <c r="BU65" s="24">
        <v>3.9620000000000002</v>
      </c>
      <c r="BV65" s="24">
        <v>3.585</v>
      </c>
      <c r="BW65" s="24">
        <v>3.629</v>
      </c>
      <c r="BX65" s="203">
        <v>3.8889999999999998</v>
      </c>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c r="DO65" s="203"/>
      <c r="DP65" s="203"/>
      <c r="DQ65" s="203"/>
      <c r="DR65" s="203"/>
      <c r="DS65" s="203"/>
      <c r="DT65" s="203"/>
      <c r="DU65" s="203"/>
      <c r="DV65" s="203"/>
      <c r="DW65" s="203"/>
      <c r="DX65" s="203"/>
      <c r="DY65" s="203"/>
      <c r="DZ65" s="203"/>
      <c r="EA65" s="203"/>
      <c r="EB65" s="203"/>
      <c r="EC65" s="203"/>
      <c r="ED65" s="203"/>
      <c r="EE65" s="203"/>
      <c r="EF65" s="203"/>
      <c r="EG65" s="203"/>
      <c r="EH65" s="203"/>
      <c r="EI65" s="203"/>
      <c r="EJ65" s="203"/>
      <c r="EK65" s="203"/>
      <c r="EL65" s="205"/>
      <c r="EM65" s="205"/>
      <c r="EN65" s="205"/>
      <c r="EO65" s="205"/>
      <c r="EP65" s="205"/>
      <c r="EQ65" s="205"/>
      <c r="ER65" s="205"/>
      <c r="ES65" s="205"/>
      <c r="ET65" s="205"/>
      <c r="EU65" s="205"/>
      <c r="EV65" s="205"/>
      <c r="EW65" s="205"/>
    </row>
    <row r="66" spans="1:153" ht="12" customHeight="1" x14ac:dyDescent="0.35">
      <c r="A66" s="18">
        <v>2</v>
      </c>
      <c r="C66" s="127" t="s">
        <v>44</v>
      </c>
      <c r="D66" s="129" t="s">
        <v>29</v>
      </c>
      <c r="E66" s="64">
        <v>1.472</v>
      </c>
      <c r="F66" s="64">
        <v>1.478</v>
      </c>
      <c r="G66" s="64">
        <v>1.103</v>
      </c>
      <c r="H66" s="64">
        <v>1.032</v>
      </c>
      <c r="I66" s="64">
        <v>1.3120000000000001</v>
      </c>
      <c r="J66" s="64">
        <v>1.3280000000000001</v>
      </c>
      <c r="K66" s="64">
        <v>1.194</v>
      </c>
      <c r="L66" s="64">
        <v>1.4790000000000001</v>
      </c>
      <c r="M66" s="64">
        <v>1.9139999999999999</v>
      </c>
      <c r="N66" s="64">
        <v>1.776</v>
      </c>
      <c r="O66" s="64">
        <v>1.7170000000000001</v>
      </c>
      <c r="P66" s="64">
        <v>1.3919999999999999</v>
      </c>
      <c r="Q66" s="64">
        <v>1.34</v>
      </c>
      <c r="R66" s="64">
        <v>1.5509999999999999</v>
      </c>
      <c r="S66" s="64">
        <v>1.3939999999999999</v>
      </c>
      <c r="T66" s="64">
        <v>1.2170000000000001</v>
      </c>
      <c r="U66" s="64">
        <v>0.73899999999999999</v>
      </c>
      <c r="V66" s="64">
        <v>0.73499999999999999</v>
      </c>
      <c r="W66" s="64">
        <v>0.89500000000000002</v>
      </c>
      <c r="X66" s="64">
        <v>0.88900000000000001</v>
      </c>
      <c r="Y66" s="64">
        <v>0.85699999999999998</v>
      </c>
      <c r="Z66" s="64">
        <v>0.95399999999999996</v>
      </c>
      <c r="AA66" s="64">
        <v>1</v>
      </c>
      <c r="AB66" s="64">
        <v>1.0189999999999999</v>
      </c>
      <c r="AC66" s="64">
        <v>0.92400000000000004</v>
      </c>
      <c r="AD66" s="64">
        <v>1.1100000000000001</v>
      </c>
      <c r="AE66" s="64">
        <v>1.0469999999999999</v>
      </c>
      <c r="AF66" s="64">
        <v>1.0149999999999999</v>
      </c>
      <c r="AG66" s="64">
        <v>1.018</v>
      </c>
      <c r="AH66" s="64">
        <v>1.2070000000000001</v>
      </c>
      <c r="AI66" s="64">
        <v>1.264</v>
      </c>
      <c r="AJ66" s="64">
        <v>1.012</v>
      </c>
      <c r="AK66" s="64">
        <v>1.272</v>
      </c>
      <c r="AL66" s="64">
        <v>1.4330000000000001</v>
      </c>
      <c r="AM66" s="64">
        <v>1.2609999999999999</v>
      </c>
      <c r="AN66" s="64">
        <v>1.224</v>
      </c>
      <c r="AO66" s="64">
        <v>1.214</v>
      </c>
      <c r="AP66" s="64">
        <v>1.159</v>
      </c>
      <c r="AQ66" s="64">
        <v>1.3580000000000001</v>
      </c>
      <c r="AR66" s="64">
        <v>1.302</v>
      </c>
      <c r="AS66" s="64">
        <v>1.329</v>
      </c>
      <c r="AT66" s="64">
        <v>1.405</v>
      </c>
      <c r="AU66" s="64">
        <v>1.4430000000000001</v>
      </c>
      <c r="AV66" s="64">
        <v>1.64</v>
      </c>
      <c r="AW66" s="64">
        <v>1.5249999999999999</v>
      </c>
      <c r="AX66" s="64">
        <v>1.331</v>
      </c>
      <c r="AY66" s="64">
        <v>1.278</v>
      </c>
      <c r="AZ66" s="64">
        <v>1.5389999999999999</v>
      </c>
      <c r="BA66" s="64">
        <v>1.421</v>
      </c>
      <c r="BB66" s="64">
        <v>1.55</v>
      </c>
      <c r="BC66" s="64">
        <v>1.635</v>
      </c>
      <c r="BD66" s="64">
        <v>1.034</v>
      </c>
      <c r="BE66" s="64">
        <v>0.97699999999999998</v>
      </c>
      <c r="BF66" s="64">
        <v>0.97199999999999998</v>
      </c>
      <c r="BG66" s="64">
        <v>0.86499999999999999</v>
      </c>
      <c r="BH66" s="64">
        <v>0.71199999999999997</v>
      </c>
      <c r="BI66" s="64">
        <v>0.72599999999999998</v>
      </c>
      <c r="BJ66" s="64">
        <v>0.67900000000000005</v>
      </c>
      <c r="BK66" s="64">
        <v>0.65800000000000003</v>
      </c>
      <c r="BL66" s="64">
        <v>0.80600000000000005</v>
      </c>
      <c r="BM66" s="24">
        <v>0.69699999999999995</v>
      </c>
      <c r="BN66" s="24">
        <v>0.53700000000000003</v>
      </c>
      <c r="BO66" s="24">
        <v>0.74199999999999999</v>
      </c>
      <c r="BP66" s="24">
        <v>0.79600000000000004</v>
      </c>
      <c r="BQ66" s="24">
        <v>1.357</v>
      </c>
      <c r="BR66" s="24">
        <v>0.871</v>
      </c>
      <c r="BS66" s="24">
        <v>1.01</v>
      </c>
      <c r="BT66" s="24">
        <v>0.89200000000000002</v>
      </c>
      <c r="BU66" s="24">
        <v>0.73299999999999998</v>
      </c>
      <c r="BV66" s="24">
        <v>0.59299999999999997</v>
      </c>
      <c r="BW66" s="24">
        <v>0.72399999999999998</v>
      </c>
      <c r="BX66" s="203">
        <v>0.92200000000000004</v>
      </c>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5"/>
      <c r="EM66" s="205"/>
      <c r="EN66" s="205"/>
      <c r="EO66" s="205"/>
      <c r="EP66" s="205"/>
      <c r="EQ66" s="205"/>
      <c r="ER66" s="205"/>
      <c r="ES66" s="205"/>
      <c r="ET66" s="205"/>
      <c r="EU66" s="205"/>
      <c r="EV66" s="205"/>
      <c r="EW66" s="205"/>
    </row>
    <row r="67" spans="1:153" ht="12" customHeight="1" x14ac:dyDescent="0.35">
      <c r="A67" s="18">
        <v>3</v>
      </c>
      <c r="C67" s="127" t="s">
        <v>45</v>
      </c>
      <c r="D67" s="129" t="s">
        <v>29</v>
      </c>
      <c r="E67" s="64">
        <v>1.9950000000000001</v>
      </c>
      <c r="F67" s="64">
        <v>2.335</v>
      </c>
      <c r="G67" s="64">
        <v>1.8220000000000001</v>
      </c>
      <c r="H67" s="64">
        <v>2.2170000000000001</v>
      </c>
      <c r="I67" s="64">
        <v>2.42</v>
      </c>
      <c r="J67" s="64">
        <v>1.657</v>
      </c>
      <c r="K67" s="64">
        <v>1.6479999999999999</v>
      </c>
      <c r="L67" s="64">
        <v>1.7889999999999999</v>
      </c>
      <c r="M67" s="64">
        <v>2.1680000000000001</v>
      </c>
      <c r="N67" s="64">
        <v>1.7769999999999999</v>
      </c>
      <c r="O67" s="64">
        <v>1.5629999999999999</v>
      </c>
      <c r="P67" s="64">
        <v>1.4159999999999999</v>
      </c>
      <c r="Q67" s="64">
        <v>1.2050000000000001</v>
      </c>
      <c r="R67" s="64">
        <v>1.425</v>
      </c>
      <c r="S67" s="64">
        <v>1.39</v>
      </c>
      <c r="T67" s="64">
        <v>1.8280000000000001</v>
      </c>
      <c r="U67" s="64">
        <v>0.67100000000000004</v>
      </c>
      <c r="V67" s="64">
        <v>0.69</v>
      </c>
      <c r="W67" s="64">
        <v>0.86899999999999999</v>
      </c>
      <c r="X67" s="64">
        <v>0.75700000000000001</v>
      </c>
      <c r="Y67" s="64">
        <v>0.90300000000000002</v>
      </c>
      <c r="Z67" s="64">
        <v>0.85199999999999998</v>
      </c>
      <c r="AA67" s="64">
        <v>0.8</v>
      </c>
      <c r="AB67" s="64">
        <v>0.80200000000000005</v>
      </c>
      <c r="AC67" s="64">
        <v>0.86699999999999999</v>
      </c>
      <c r="AD67" s="64">
        <v>0.91100000000000003</v>
      </c>
      <c r="AE67" s="64">
        <v>1.008</v>
      </c>
      <c r="AF67" s="64">
        <v>0.95499999999999996</v>
      </c>
      <c r="AG67" s="64">
        <v>0.94199999999999995</v>
      </c>
      <c r="AH67" s="64">
        <v>1.081</v>
      </c>
      <c r="AI67" s="64">
        <v>1.046</v>
      </c>
      <c r="AJ67" s="64">
        <v>0.91900000000000004</v>
      </c>
      <c r="AK67" s="64">
        <v>1.0740000000000001</v>
      </c>
      <c r="AL67" s="64">
        <v>1.3149999999999999</v>
      </c>
      <c r="AM67" s="64">
        <v>1.1739999999999999</v>
      </c>
      <c r="AN67" s="64">
        <v>1.0349999999999999</v>
      </c>
      <c r="AO67" s="64">
        <v>1.0580000000000001</v>
      </c>
      <c r="AP67" s="64">
        <v>1.099</v>
      </c>
      <c r="AQ67" s="64">
        <v>1.2609999999999999</v>
      </c>
      <c r="AR67" s="64">
        <v>1.163</v>
      </c>
      <c r="AS67" s="64">
        <v>1.131</v>
      </c>
      <c r="AT67" s="64">
        <v>1.1850000000000001</v>
      </c>
      <c r="AU67" s="64">
        <v>1.3109999999999999</v>
      </c>
      <c r="AV67" s="64">
        <v>1.4970000000000001</v>
      </c>
      <c r="AW67" s="64">
        <v>1.53</v>
      </c>
      <c r="AX67" s="64">
        <v>1.282</v>
      </c>
      <c r="AY67" s="64">
        <v>1.167</v>
      </c>
      <c r="AZ67" s="64">
        <v>1.4219999999999999</v>
      </c>
      <c r="BA67" s="64">
        <v>1.3049999999999999</v>
      </c>
      <c r="BB67" s="64">
        <v>1.512</v>
      </c>
      <c r="BC67" s="64">
        <v>1.3049999999999999</v>
      </c>
      <c r="BD67" s="64">
        <v>0.98899999999999999</v>
      </c>
      <c r="BE67" s="64">
        <v>0.88900000000000001</v>
      </c>
      <c r="BF67" s="64">
        <v>1.028</v>
      </c>
      <c r="BG67" s="64">
        <v>0.71</v>
      </c>
      <c r="BH67" s="64">
        <v>0.59299999999999997</v>
      </c>
      <c r="BI67" s="64">
        <v>0.60399999999999998</v>
      </c>
      <c r="BJ67" s="64">
        <v>0.64</v>
      </c>
      <c r="BK67" s="64">
        <v>0.70599999999999996</v>
      </c>
      <c r="BL67" s="64">
        <v>0.68100000000000005</v>
      </c>
      <c r="BM67" s="24">
        <v>0.58099999999999996</v>
      </c>
      <c r="BN67" s="24">
        <v>0.57499999999999996</v>
      </c>
      <c r="BO67" s="24">
        <v>0.63200000000000001</v>
      </c>
      <c r="BP67" s="24">
        <v>0.69599999999999995</v>
      </c>
      <c r="BQ67" s="24">
        <v>0.998</v>
      </c>
      <c r="BR67" s="24">
        <v>0.97799999999999998</v>
      </c>
      <c r="BS67" s="24">
        <v>0.98099999999999998</v>
      </c>
      <c r="BT67" s="24">
        <v>0.876</v>
      </c>
      <c r="BU67" s="24">
        <v>0.52</v>
      </c>
      <c r="BV67" s="24">
        <v>0.501</v>
      </c>
      <c r="BW67" s="24">
        <v>0.754</v>
      </c>
      <c r="BX67" s="203">
        <v>0.60899999999999999</v>
      </c>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5"/>
      <c r="EM67" s="205"/>
      <c r="EN67" s="205"/>
      <c r="EO67" s="205"/>
      <c r="EP67" s="205"/>
      <c r="EQ67" s="205"/>
      <c r="ER67" s="205"/>
      <c r="ES67" s="205"/>
      <c r="ET67" s="205"/>
      <c r="EU67" s="205"/>
      <c r="EV67" s="205"/>
      <c r="EW67" s="205"/>
    </row>
    <row r="68" spans="1:153" ht="12" customHeight="1" x14ac:dyDescent="0.35">
      <c r="A68" s="18">
        <v>4</v>
      </c>
      <c r="C68" s="127" t="s">
        <v>46</v>
      </c>
      <c r="D68" s="129" t="s">
        <v>29</v>
      </c>
      <c r="E68" s="64">
        <v>1.05</v>
      </c>
      <c r="F68" s="64">
        <v>1.052</v>
      </c>
      <c r="G68" s="64">
        <v>0.91600000000000004</v>
      </c>
      <c r="H68" s="64">
        <v>0.74399999999999999</v>
      </c>
      <c r="I68" s="64">
        <v>0.84099999999999997</v>
      </c>
      <c r="J68" s="64">
        <v>0.97</v>
      </c>
      <c r="K68" s="64">
        <v>0.90300000000000002</v>
      </c>
      <c r="L68" s="64">
        <v>1.004</v>
      </c>
      <c r="M68" s="64">
        <v>1.2769999999999999</v>
      </c>
      <c r="N68" s="64">
        <v>1.5740000000000001</v>
      </c>
      <c r="O68" s="64">
        <v>0.90200000000000002</v>
      </c>
      <c r="P68" s="64">
        <v>0.746</v>
      </c>
      <c r="Q68" s="64">
        <v>0.85299999999999998</v>
      </c>
      <c r="R68" s="64">
        <v>0.83199999999999996</v>
      </c>
      <c r="S68" s="64">
        <v>0.89600000000000002</v>
      </c>
      <c r="T68" s="64">
        <v>0.61099999999999999</v>
      </c>
      <c r="U68" s="64">
        <v>0.46500000000000002</v>
      </c>
      <c r="V68" s="64">
        <v>0.47299999999999998</v>
      </c>
      <c r="W68" s="64">
        <v>0.55100000000000005</v>
      </c>
      <c r="X68" s="64">
        <v>0.50800000000000001</v>
      </c>
      <c r="Y68" s="64">
        <v>0.629</v>
      </c>
      <c r="Z68" s="64">
        <v>0.71199999999999997</v>
      </c>
      <c r="AA68" s="64">
        <v>0.56999999999999995</v>
      </c>
      <c r="AB68" s="64">
        <v>0.61299999999999999</v>
      </c>
      <c r="AC68" s="64">
        <v>0.65900000000000003</v>
      </c>
      <c r="AD68" s="64">
        <v>0.82799999999999996</v>
      </c>
      <c r="AE68" s="64">
        <v>0.61799999999999999</v>
      </c>
      <c r="AF68" s="64">
        <v>0.68200000000000005</v>
      </c>
      <c r="AG68" s="64">
        <v>0.623</v>
      </c>
      <c r="AH68" s="64">
        <v>0.73599999999999999</v>
      </c>
      <c r="AI68" s="64">
        <v>0.89300000000000002</v>
      </c>
      <c r="AJ68" s="64">
        <v>0.81200000000000006</v>
      </c>
      <c r="AK68" s="64">
        <v>0.89400000000000002</v>
      </c>
      <c r="AL68" s="64">
        <v>1.032</v>
      </c>
      <c r="AM68" s="64">
        <v>0.89900000000000002</v>
      </c>
      <c r="AN68" s="64">
        <v>0.85699999999999998</v>
      </c>
      <c r="AO68" s="64">
        <v>0.92600000000000005</v>
      </c>
      <c r="AP68" s="64">
        <v>0.9</v>
      </c>
      <c r="AQ68" s="64">
        <v>0.96099999999999997</v>
      </c>
      <c r="AR68" s="64">
        <v>0.97299999999999998</v>
      </c>
      <c r="AS68" s="64">
        <v>1.087</v>
      </c>
      <c r="AT68" s="64">
        <v>1.0820000000000001</v>
      </c>
      <c r="AU68" s="64">
        <v>1.131</v>
      </c>
      <c r="AV68" s="64">
        <v>1.256</v>
      </c>
      <c r="AW68" s="64">
        <v>1.3149999999999999</v>
      </c>
      <c r="AX68" s="64">
        <v>1.149</v>
      </c>
      <c r="AY68" s="64">
        <v>1.0109999999999999</v>
      </c>
      <c r="AZ68" s="64">
        <v>1.232</v>
      </c>
      <c r="BA68" s="64">
        <v>1.0940000000000001</v>
      </c>
      <c r="BB68" s="64">
        <v>1.169</v>
      </c>
      <c r="BC68" s="64">
        <v>1.177</v>
      </c>
      <c r="BD68" s="64">
        <v>0.75600000000000001</v>
      </c>
      <c r="BE68" s="64">
        <v>0.81799999999999995</v>
      </c>
      <c r="BF68" s="64">
        <v>0.64300000000000002</v>
      </c>
      <c r="BG68" s="64">
        <v>0.71</v>
      </c>
      <c r="BH68" s="64">
        <v>0.53700000000000003</v>
      </c>
      <c r="BI68" s="64">
        <v>0.63800000000000001</v>
      </c>
      <c r="BJ68" s="64">
        <v>0.52300000000000002</v>
      </c>
      <c r="BK68" s="64">
        <v>0.61899999999999999</v>
      </c>
      <c r="BL68" s="64">
        <v>0.58599999999999997</v>
      </c>
      <c r="BM68" s="24">
        <v>0.41</v>
      </c>
      <c r="BN68" s="24">
        <v>0.45200000000000001</v>
      </c>
      <c r="BO68" s="24">
        <v>0.53500000000000003</v>
      </c>
      <c r="BP68" s="24">
        <v>0.59</v>
      </c>
      <c r="BQ68" s="24">
        <v>0.78700000000000003</v>
      </c>
      <c r="BR68" s="24">
        <v>0.753</v>
      </c>
      <c r="BS68" s="24">
        <v>0.72899999999999998</v>
      </c>
      <c r="BT68" s="24">
        <v>0.59</v>
      </c>
      <c r="BU68" s="24">
        <v>0.63</v>
      </c>
      <c r="BV68" s="24">
        <v>0.48099999999999998</v>
      </c>
      <c r="BW68" s="24">
        <v>0.47399999999999998</v>
      </c>
      <c r="BX68" s="203">
        <v>0.52900000000000003</v>
      </c>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5"/>
      <c r="EM68" s="205"/>
      <c r="EN68" s="205"/>
      <c r="EO68" s="205"/>
      <c r="EP68" s="205"/>
      <c r="EQ68" s="205"/>
      <c r="ER68" s="205"/>
      <c r="ES68" s="205"/>
      <c r="ET68" s="205"/>
      <c r="EU68" s="205"/>
      <c r="EV68" s="205"/>
      <c r="EW68" s="205"/>
    </row>
    <row r="69" spans="1:153" ht="12" customHeight="1" x14ac:dyDescent="0.35">
      <c r="A69" s="18">
        <v>5</v>
      </c>
      <c r="C69" s="127" t="s">
        <v>47</v>
      </c>
      <c r="D69" s="129" t="s">
        <v>29</v>
      </c>
      <c r="E69" s="64">
        <v>4.7270000000000003</v>
      </c>
      <c r="F69" s="64">
        <v>4.8899999999999997</v>
      </c>
      <c r="G69" s="64">
        <v>3.657</v>
      </c>
      <c r="H69" s="64">
        <v>3.165</v>
      </c>
      <c r="I69" s="64">
        <v>4.04</v>
      </c>
      <c r="J69" s="64">
        <v>4.6669999999999998</v>
      </c>
      <c r="K69" s="64">
        <v>4.1109999999999998</v>
      </c>
      <c r="L69" s="64">
        <v>3.9889999999999999</v>
      </c>
      <c r="M69" s="64">
        <v>4.681</v>
      </c>
      <c r="N69" s="64">
        <v>5.8079999999999998</v>
      </c>
      <c r="O69" s="64">
        <v>4.7060000000000004</v>
      </c>
      <c r="P69" s="64">
        <v>4.7290000000000001</v>
      </c>
      <c r="Q69" s="64">
        <v>3.879</v>
      </c>
      <c r="R69" s="64">
        <v>5.0609999999999999</v>
      </c>
      <c r="S69" s="64">
        <v>5.09</v>
      </c>
      <c r="T69" s="64">
        <v>4.2350000000000003</v>
      </c>
      <c r="U69" s="64">
        <v>3.0219999999999998</v>
      </c>
      <c r="V69" s="64">
        <v>2.452</v>
      </c>
      <c r="W69" s="64">
        <v>2.6850000000000001</v>
      </c>
      <c r="X69" s="64">
        <v>3.1030000000000002</v>
      </c>
      <c r="Y69" s="64">
        <v>3.7879999999999998</v>
      </c>
      <c r="Z69" s="64">
        <v>3.367</v>
      </c>
      <c r="AA69" s="64">
        <v>2.4700000000000002</v>
      </c>
      <c r="AB69" s="64">
        <v>3.2989999999999999</v>
      </c>
      <c r="AC69" s="64">
        <v>2.65</v>
      </c>
      <c r="AD69" s="64">
        <v>3.0920000000000001</v>
      </c>
      <c r="AE69" s="64">
        <v>2.6680000000000001</v>
      </c>
      <c r="AF69" s="64">
        <v>2.5790000000000002</v>
      </c>
      <c r="AG69" s="64">
        <v>3.1989999999999998</v>
      </c>
      <c r="AH69" s="64">
        <v>2.851</v>
      </c>
      <c r="AI69" s="64">
        <v>3.5310000000000001</v>
      </c>
      <c r="AJ69" s="64">
        <v>3.2189999999999999</v>
      </c>
      <c r="AK69" s="64">
        <v>3.25</v>
      </c>
      <c r="AL69" s="64">
        <v>3.621</v>
      </c>
      <c r="AM69" s="64">
        <v>3.859</v>
      </c>
      <c r="AN69" s="64">
        <v>3.609</v>
      </c>
      <c r="AO69" s="64">
        <v>3.8780000000000001</v>
      </c>
      <c r="AP69" s="64">
        <v>3.4849999999999999</v>
      </c>
      <c r="AQ69" s="64">
        <v>3.5219999999999998</v>
      </c>
      <c r="AR69" s="64">
        <v>3.931</v>
      </c>
      <c r="AS69" s="64">
        <v>3.6139999999999999</v>
      </c>
      <c r="AT69" s="64">
        <v>3.5449999999999999</v>
      </c>
      <c r="AU69" s="64">
        <v>3.6920000000000002</v>
      </c>
      <c r="AV69" s="64">
        <v>4.8470000000000004</v>
      </c>
      <c r="AW69" s="64">
        <v>5.4610000000000003</v>
      </c>
      <c r="AX69" s="64">
        <v>4.6639999999999997</v>
      </c>
      <c r="AY69" s="64">
        <v>5.0030000000000001</v>
      </c>
      <c r="AZ69" s="64">
        <v>5.1050000000000004</v>
      </c>
      <c r="BA69" s="64">
        <v>6.5549999999999997</v>
      </c>
      <c r="BB69" s="64">
        <v>6.8609999999999998</v>
      </c>
      <c r="BC69" s="64">
        <v>6.5119999999999996</v>
      </c>
      <c r="BD69" s="64">
        <v>4.1920000000000002</v>
      </c>
      <c r="BE69" s="64">
        <v>3.95</v>
      </c>
      <c r="BF69" s="64">
        <v>4.0199999999999996</v>
      </c>
      <c r="BG69" s="64">
        <v>4.149</v>
      </c>
      <c r="BH69" s="64">
        <v>3.8660000000000001</v>
      </c>
      <c r="BI69" s="64">
        <v>2.8130000000000002</v>
      </c>
      <c r="BJ69" s="64">
        <v>3.4780000000000002</v>
      </c>
      <c r="BK69" s="64">
        <v>3.24</v>
      </c>
      <c r="BL69" s="64">
        <v>2.8420000000000001</v>
      </c>
      <c r="BM69" s="24">
        <v>2.109</v>
      </c>
      <c r="BN69" s="24">
        <v>2.645</v>
      </c>
      <c r="BO69" s="24">
        <v>2.5630000000000002</v>
      </c>
      <c r="BP69" s="24">
        <v>3.07</v>
      </c>
      <c r="BQ69" s="24">
        <v>3.7669999999999999</v>
      </c>
      <c r="BR69" s="24">
        <v>3.3439999999999999</v>
      </c>
      <c r="BS69" s="24">
        <v>3.0459999999999998</v>
      </c>
      <c r="BT69" s="24">
        <v>4.1719999999999997</v>
      </c>
      <c r="BU69" s="24">
        <v>2.069</v>
      </c>
      <c r="BV69" s="24">
        <v>2.2450000000000001</v>
      </c>
      <c r="BW69" s="24">
        <v>2.44</v>
      </c>
      <c r="BX69" s="203">
        <v>3.7759999999999998</v>
      </c>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5"/>
      <c r="EM69" s="205"/>
      <c r="EN69" s="205"/>
      <c r="EO69" s="205"/>
      <c r="EP69" s="205"/>
      <c r="EQ69" s="205"/>
      <c r="ER69" s="205"/>
      <c r="ES69" s="205"/>
      <c r="ET69" s="205"/>
      <c r="EU69" s="205"/>
      <c r="EV69" s="205"/>
      <c r="EW69" s="205"/>
    </row>
    <row r="70" spans="1:153" ht="12" customHeight="1" x14ac:dyDescent="0.35">
      <c r="A70" s="18">
        <v>6</v>
      </c>
      <c r="C70" s="127" t="s">
        <v>48</v>
      </c>
      <c r="D70" s="129" t="s">
        <v>29</v>
      </c>
      <c r="E70" s="64">
        <v>57.908000000000001</v>
      </c>
      <c r="F70" s="64">
        <v>59.369</v>
      </c>
      <c r="G70" s="64">
        <v>65.188999999999993</v>
      </c>
      <c r="H70" s="64">
        <v>66.483999999999995</v>
      </c>
      <c r="I70" s="64">
        <v>62.143999999999998</v>
      </c>
      <c r="J70" s="64">
        <v>63.238</v>
      </c>
      <c r="K70" s="64">
        <v>65.355999999999995</v>
      </c>
      <c r="L70" s="64">
        <v>64.947000000000003</v>
      </c>
      <c r="M70" s="64">
        <v>55.433</v>
      </c>
      <c r="N70" s="64">
        <v>53.744999999999997</v>
      </c>
      <c r="O70" s="64">
        <v>57.173000000000002</v>
      </c>
      <c r="P70" s="64">
        <v>63.008000000000003</v>
      </c>
      <c r="Q70" s="64">
        <v>63.387</v>
      </c>
      <c r="R70" s="64">
        <v>63.594999999999999</v>
      </c>
      <c r="S70" s="64">
        <v>66.757000000000005</v>
      </c>
      <c r="T70" s="64">
        <v>69.248000000000005</v>
      </c>
      <c r="U70" s="64">
        <v>78.266999999999996</v>
      </c>
      <c r="V70" s="64">
        <v>79.483999999999995</v>
      </c>
      <c r="W70" s="64">
        <v>78.231999999999999</v>
      </c>
      <c r="X70" s="64">
        <v>78.144000000000005</v>
      </c>
      <c r="Y70" s="64">
        <v>75.375</v>
      </c>
      <c r="Z70" s="64">
        <v>75.307000000000002</v>
      </c>
      <c r="AA70" s="64">
        <v>77.55</v>
      </c>
      <c r="AB70" s="64">
        <v>77.02</v>
      </c>
      <c r="AC70" s="64">
        <v>77.069999999999993</v>
      </c>
      <c r="AD70" s="64">
        <v>76.623000000000005</v>
      </c>
      <c r="AE70" s="64">
        <v>76.727000000000004</v>
      </c>
      <c r="AF70" s="64">
        <v>76.956999999999994</v>
      </c>
      <c r="AG70" s="64">
        <v>76.805000000000007</v>
      </c>
      <c r="AH70" s="64">
        <v>74.683999999999997</v>
      </c>
      <c r="AI70" s="64">
        <v>74.055000000000007</v>
      </c>
      <c r="AJ70" s="64">
        <v>75.260000000000005</v>
      </c>
      <c r="AK70" s="64">
        <v>73.415999999999997</v>
      </c>
      <c r="AL70" s="64">
        <v>69.617000000000004</v>
      </c>
      <c r="AM70" s="64">
        <v>71.216999999999999</v>
      </c>
      <c r="AN70" s="64">
        <v>72.945999999999998</v>
      </c>
      <c r="AO70" s="64">
        <v>71.588999999999999</v>
      </c>
      <c r="AP70" s="64">
        <v>72.945999999999998</v>
      </c>
      <c r="AQ70" s="64">
        <v>70.332999999999998</v>
      </c>
      <c r="AR70" s="64">
        <v>69.272000000000006</v>
      </c>
      <c r="AS70" s="64">
        <v>67.051000000000002</v>
      </c>
      <c r="AT70" s="64">
        <v>63.341999999999999</v>
      </c>
      <c r="AU70" s="64">
        <v>62.633000000000003</v>
      </c>
      <c r="AV70" s="64">
        <v>60.579000000000001</v>
      </c>
      <c r="AW70" s="64">
        <v>62.042000000000002</v>
      </c>
      <c r="AX70" s="64">
        <v>65.02</v>
      </c>
      <c r="AY70" s="64">
        <v>65.251000000000005</v>
      </c>
      <c r="AZ70" s="64">
        <v>63.779000000000003</v>
      </c>
      <c r="BA70" s="64">
        <v>65.575999999999993</v>
      </c>
      <c r="BB70" s="64">
        <v>61.927999999999997</v>
      </c>
      <c r="BC70" s="64">
        <v>61.484000000000002</v>
      </c>
      <c r="BD70" s="64">
        <v>67.834000000000003</v>
      </c>
      <c r="BE70" s="64">
        <v>70.138999999999996</v>
      </c>
      <c r="BF70" s="64">
        <v>73.731999999999999</v>
      </c>
      <c r="BG70" s="64">
        <v>73.497</v>
      </c>
      <c r="BH70" s="64">
        <v>75.894999999999996</v>
      </c>
      <c r="BI70" s="64">
        <v>75.234999999999999</v>
      </c>
      <c r="BJ70" s="64">
        <v>73.525000000000006</v>
      </c>
      <c r="BK70" s="64">
        <v>73.988</v>
      </c>
      <c r="BL70" s="64">
        <v>74.316999999999993</v>
      </c>
      <c r="BM70" s="24">
        <v>77.132999999999996</v>
      </c>
      <c r="BN70" s="24">
        <v>77.075999999999993</v>
      </c>
      <c r="BO70" s="24">
        <v>75.421000000000006</v>
      </c>
      <c r="BP70" s="24">
        <v>75.227000000000004</v>
      </c>
      <c r="BQ70" s="24">
        <v>71.057000000000002</v>
      </c>
      <c r="BR70" s="24">
        <v>70.316999999999993</v>
      </c>
      <c r="BS70" s="24">
        <v>73.141999999999996</v>
      </c>
      <c r="BT70" s="24">
        <v>70.67</v>
      </c>
      <c r="BU70" s="24">
        <v>77.872</v>
      </c>
      <c r="BV70" s="24">
        <v>81.161000000000001</v>
      </c>
      <c r="BW70" s="24">
        <v>80.378</v>
      </c>
      <c r="BX70" s="203">
        <v>78.043000000000006</v>
      </c>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5"/>
      <c r="EM70" s="205"/>
      <c r="EN70" s="205"/>
      <c r="EO70" s="205"/>
      <c r="EP70" s="205"/>
      <c r="EQ70" s="205"/>
      <c r="ER70" s="205"/>
      <c r="ES70" s="205"/>
      <c r="ET70" s="205"/>
      <c r="EU70" s="205"/>
      <c r="EV70" s="205"/>
      <c r="EW70" s="205"/>
    </row>
    <row r="71" spans="1:153" ht="12" customHeight="1" x14ac:dyDescent="0.35">
      <c r="A71" s="123">
        <v>7</v>
      </c>
      <c r="B71" s="201"/>
      <c r="C71" s="217" t="s">
        <v>142</v>
      </c>
      <c r="D71" s="120" t="s">
        <v>29</v>
      </c>
      <c r="E71" s="224">
        <v>75.108999999999995</v>
      </c>
      <c r="F71" s="224">
        <v>76.117000000000004</v>
      </c>
      <c r="G71" s="224">
        <v>79.347999999999999</v>
      </c>
      <c r="H71" s="224">
        <v>80.513999999999996</v>
      </c>
      <c r="I71" s="224">
        <v>79.855999999999995</v>
      </c>
      <c r="J71" s="224">
        <v>78.947000000000003</v>
      </c>
      <c r="K71" s="224">
        <v>80.927000000000007</v>
      </c>
      <c r="L71" s="224">
        <v>81.542000000000002</v>
      </c>
      <c r="M71" s="224">
        <v>76.784999999999997</v>
      </c>
      <c r="N71" s="224">
        <v>74.799000000000007</v>
      </c>
      <c r="O71" s="224">
        <v>76.192999999999998</v>
      </c>
      <c r="P71" s="224">
        <v>79.474000000000004</v>
      </c>
      <c r="Q71" s="224">
        <v>79.893000000000001</v>
      </c>
      <c r="R71" s="224">
        <v>80.460999999999999</v>
      </c>
      <c r="S71" s="224">
        <v>83.081000000000003</v>
      </c>
      <c r="T71" s="224">
        <v>83.156000000000006</v>
      </c>
      <c r="U71" s="224">
        <v>88.125</v>
      </c>
      <c r="V71" s="224">
        <v>87.998999999999995</v>
      </c>
      <c r="W71" s="224">
        <v>87.921000000000006</v>
      </c>
      <c r="X71" s="224">
        <v>87.843999999999994</v>
      </c>
      <c r="Y71" s="224">
        <v>86.683000000000007</v>
      </c>
      <c r="Z71" s="224">
        <v>86.805000000000007</v>
      </c>
      <c r="AA71" s="224">
        <v>87.88</v>
      </c>
      <c r="AB71" s="224">
        <v>87.653000000000006</v>
      </c>
      <c r="AC71" s="224">
        <v>86.962999999999994</v>
      </c>
      <c r="AD71" s="224">
        <v>87.456999999999994</v>
      </c>
      <c r="AE71" s="224">
        <v>87.272999999999996</v>
      </c>
      <c r="AF71" s="224">
        <v>86.951999999999998</v>
      </c>
      <c r="AG71" s="224">
        <v>87.275000000000006</v>
      </c>
      <c r="AH71" s="224">
        <v>85.703999999999994</v>
      </c>
      <c r="AI71" s="224">
        <v>85.745999999999995</v>
      </c>
      <c r="AJ71" s="224">
        <v>85.921000000000006</v>
      </c>
      <c r="AK71" s="224">
        <v>84.320999999999998</v>
      </c>
      <c r="AL71" s="224">
        <v>82.674000000000007</v>
      </c>
      <c r="AM71" s="224">
        <v>83.742999999999995</v>
      </c>
      <c r="AN71" s="224">
        <v>84.350999999999999</v>
      </c>
      <c r="AO71" s="224">
        <v>83.626000000000005</v>
      </c>
      <c r="AP71" s="224">
        <v>84.486000000000004</v>
      </c>
      <c r="AQ71" s="224">
        <v>82.911000000000001</v>
      </c>
      <c r="AR71" s="224">
        <v>82.426000000000002</v>
      </c>
      <c r="AS71" s="224">
        <v>79.938999999999993</v>
      </c>
      <c r="AT71" s="224">
        <v>76.299000000000007</v>
      </c>
      <c r="AU71" s="224">
        <v>75.882999999999996</v>
      </c>
      <c r="AV71" s="224">
        <v>76.337000000000003</v>
      </c>
      <c r="AW71" s="224">
        <v>77.899000000000001</v>
      </c>
      <c r="AX71" s="224">
        <v>78.680000000000007</v>
      </c>
      <c r="AY71" s="224">
        <v>78.323999999999998</v>
      </c>
      <c r="AZ71" s="224">
        <v>78.465999999999994</v>
      </c>
      <c r="BA71" s="224">
        <v>81.090999999999994</v>
      </c>
      <c r="BB71" s="224">
        <v>78.902000000000001</v>
      </c>
      <c r="BC71" s="224">
        <v>77.643000000000001</v>
      </c>
      <c r="BD71" s="224">
        <v>78.685000000000002</v>
      </c>
      <c r="BE71" s="224">
        <v>80.486999999999995</v>
      </c>
      <c r="BF71" s="224">
        <v>84.278999999999996</v>
      </c>
      <c r="BG71" s="224">
        <v>83.471000000000004</v>
      </c>
      <c r="BH71" s="224">
        <v>84.513000000000005</v>
      </c>
      <c r="BI71" s="224">
        <v>83.391999999999996</v>
      </c>
      <c r="BJ71" s="224">
        <v>81.426000000000002</v>
      </c>
      <c r="BK71" s="224">
        <v>81.947000000000003</v>
      </c>
      <c r="BL71" s="224">
        <v>82.480999999999995</v>
      </c>
      <c r="BM71" s="165">
        <v>83.320999999999998</v>
      </c>
      <c r="BN71" s="165">
        <v>83.769000000000005</v>
      </c>
      <c r="BO71" s="165">
        <v>82.715999999999994</v>
      </c>
      <c r="BP71" s="165">
        <v>83.474999999999994</v>
      </c>
      <c r="BQ71" s="165">
        <v>82.5</v>
      </c>
      <c r="BR71" s="165">
        <v>80.843999999999994</v>
      </c>
      <c r="BS71" s="165">
        <v>83.72</v>
      </c>
      <c r="BT71" s="165">
        <v>82.305999999999997</v>
      </c>
      <c r="BU71" s="165">
        <v>85.786000000000001</v>
      </c>
      <c r="BV71" s="165">
        <v>88.564999999999998</v>
      </c>
      <c r="BW71" s="165">
        <v>88.399000000000001</v>
      </c>
      <c r="BX71" s="207">
        <v>87.768000000000001</v>
      </c>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5"/>
      <c r="EM71" s="205"/>
      <c r="EN71" s="205"/>
      <c r="EO71" s="205"/>
      <c r="EP71" s="205"/>
      <c r="EQ71" s="205"/>
      <c r="ER71" s="205"/>
      <c r="ES71" s="205"/>
      <c r="ET71" s="205"/>
      <c r="EU71" s="205"/>
      <c r="EV71" s="205"/>
      <c r="EW71" s="205"/>
    </row>
    <row r="72" spans="1:153" ht="12" customHeight="1" x14ac:dyDescent="0.35">
      <c r="A72" s="123">
        <v>8</v>
      </c>
      <c r="B72" s="201"/>
      <c r="C72" s="218" t="s">
        <v>143</v>
      </c>
      <c r="D72" s="120" t="s">
        <v>29</v>
      </c>
      <c r="E72" s="224">
        <v>11.073</v>
      </c>
      <c r="F72" s="224">
        <v>11.475</v>
      </c>
      <c r="G72" s="224">
        <v>11.541</v>
      </c>
      <c r="H72" s="224">
        <v>10.612</v>
      </c>
      <c r="I72" s="224">
        <v>16.056000000000001</v>
      </c>
      <c r="J72" s="224">
        <v>15.756</v>
      </c>
      <c r="K72" s="224">
        <v>18.704999999999998</v>
      </c>
      <c r="L72" s="224">
        <v>16.463000000000001</v>
      </c>
      <c r="M72" s="224">
        <v>10.039</v>
      </c>
      <c r="N72" s="224">
        <v>9.2859999999999996</v>
      </c>
      <c r="O72" s="224">
        <v>7.1820000000000004</v>
      </c>
      <c r="P72" s="224">
        <v>4.9569999999999999</v>
      </c>
      <c r="Q72" s="224">
        <v>4.7629999999999999</v>
      </c>
      <c r="R72" s="224">
        <v>4.782</v>
      </c>
      <c r="S72" s="224">
        <v>5.843</v>
      </c>
      <c r="T72" s="224">
        <v>4.1669999999999998</v>
      </c>
      <c r="U72" s="224">
        <v>2.0430000000000001</v>
      </c>
      <c r="V72" s="224">
        <v>1.649</v>
      </c>
      <c r="W72" s="224">
        <v>1.546</v>
      </c>
      <c r="X72" s="224">
        <v>1.492</v>
      </c>
      <c r="Y72" s="224">
        <v>1.5820000000000001</v>
      </c>
      <c r="Z72" s="224">
        <v>1.4970000000000001</v>
      </c>
      <c r="AA72" s="224">
        <v>1.69</v>
      </c>
      <c r="AB72" s="224">
        <v>2.0819999999999999</v>
      </c>
      <c r="AC72" s="224">
        <v>2.1230000000000002</v>
      </c>
      <c r="AD72" s="224">
        <v>1.92</v>
      </c>
      <c r="AE72" s="224">
        <v>2.4809999999999999</v>
      </c>
      <c r="AF72" s="224">
        <v>2.1819999999999999</v>
      </c>
      <c r="AG72" s="224">
        <v>2.637</v>
      </c>
      <c r="AH72" s="224">
        <v>2.1840000000000002</v>
      </c>
      <c r="AI72" s="224">
        <v>1.696</v>
      </c>
      <c r="AJ72" s="224">
        <v>1.0209999999999999</v>
      </c>
      <c r="AK72" s="224">
        <v>0.86</v>
      </c>
      <c r="AL72" s="224">
        <v>0.94</v>
      </c>
      <c r="AM72" s="224">
        <v>0.61699999999999999</v>
      </c>
      <c r="AN72" s="224">
        <v>0.66400000000000003</v>
      </c>
      <c r="AO72" s="224">
        <v>0.83099999999999996</v>
      </c>
      <c r="AP72" s="224">
        <v>0.75700000000000001</v>
      </c>
      <c r="AQ72" s="224">
        <v>0.59399999999999997</v>
      </c>
      <c r="AR72" s="224">
        <v>0.71099999999999997</v>
      </c>
      <c r="AS72" s="224">
        <v>0.63500000000000001</v>
      </c>
      <c r="AT72" s="224">
        <v>0.46300000000000002</v>
      </c>
      <c r="AU72" s="224">
        <v>0.31</v>
      </c>
      <c r="AV72" s="224">
        <v>0.44</v>
      </c>
      <c r="AW72" s="224">
        <v>0.42499999999999999</v>
      </c>
      <c r="AX72" s="224">
        <v>0.40300000000000002</v>
      </c>
      <c r="AY72" s="224">
        <v>0.438</v>
      </c>
      <c r="AZ72" s="224">
        <v>0.62</v>
      </c>
      <c r="BA72" s="224">
        <v>0.54900000000000004</v>
      </c>
      <c r="BB72" s="224">
        <v>0.47299999999999998</v>
      </c>
      <c r="BC72" s="224">
        <v>0.45500000000000002</v>
      </c>
      <c r="BD72" s="224">
        <v>0.315</v>
      </c>
      <c r="BE72" s="224">
        <v>0.32200000000000001</v>
      </c>
      <c r="BF72" s="224">
        <v>0.374</v>
      </c>
      <c r="BG72" s="224">
        <v>0.70099999999999996</v>
      </c>
      <c r="BH72" s="224">
        <v>0.16300000000000001</v>
      </c>
      <c r="BI72" s="224">
        <v>8.7999999999999995E-2</v>
      </c>
      <c r="BJ72" s="224">
        <v>0.11899999999999999</v>
      </c>
      <c r="BK72" s="224">
        <v>0.45200000000000001</v>
      </c>
      <c r="BL72" s="224">
        <v>0.42</v>
      </c>
      <c r="BM72" s="165">
        <v>0.32100000000000001</v>
      </c>
      <c r="BN72" s="165">
        <v>0.16600000000000001</v>
      </c>
      <c r="BO72" s="165">
        <v>0.11700000000000001</v>
      </c>
      <c r="BP72" s="165">
        <v>0.218</v>
      </c>
      <c r="BQ72" s="165">
        <v>0.30099999999999999</v>
      </c>
      <c r="BR72" s="165">
        <v>0.375</v>
      </c>
      <c r="BS72" s="165">
        <v>0.107</v>
      </c>
      <c r="BT72" s="165">
        <v>0.17199999999999999</v>
      </c>
      <c r="BU72" s="165">
        <v>0.127</v>
      </c>
      <c r="BV72" s="165">
        <v>0.19</v>
      </c>
      <c r="BW72" s="165">
        <v>0.53800000000000003</v>
      </c>
      <c r="BX72" s="207">
        <v>1.327</v>
      </c>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5"/>
      <c r="EM72" s="205"/>
      <c r="EN72" s="205"/>
      <c r="EO72" s="205"/>
      <c r="EP72" s="205"/>
      <c r="EQ72" s="205"/>
      <c r="ER72" s="205"/>
      <c r="ES72" s="205"/>
      <c r="ET72" s="205"/>
      <c r="EU72" s="205"/>
      <c r="EV72" s="205"/>
      <c r="EW72" s="205"/>
    </row>
    <row r="73" spans="1:153" ht="12" customHeight="1" x14ac:dyDescent="0.35">
      <c r="A73" s="18"/>
      <c r="C73" s="127"/>
      <c r="D73" s="127"/>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24"/>
      <c r="BN73" s="24"/>
      <c r="BO73" s="24"/>
      <c r="BP73" s="24"/>
      <c r="BQ73" s="24"/>
      <c r="BR73" s="24"/>
      <c r="BS73" s="24"/>
      <c r="BT73" s="24"/>
      <c r="BU73" s="24"/>
      <c r="BV73" s="24"/>
      <c r="BW73" s="24"/>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5"/>
      <c r="EM73" s="205"/>
      <c r="EN73" s="205"/>
      <c r="EO73" s="205"/>
      <c r="EP73" s="205"/>
      <c r="EQ73" s="205"/>
      <c r="ER73" s="205"/>
      <c r="ES73" s="205"/>
      <c r="ET73" s="205"/>
      <c r="EU73" s="205"/>
      <c r="EV73" s="205"/>
      <c r="EW73" s="205"/>
    </row>
    <row r="74" spans="1:153" ht="12" customHeight="1" x14ac:dyDescent="0.35">
      <c r="A74" s="18"/>
      <c r="C74" s="126" t="s">
        <v>49</v>
      </c>
      <c r="D74" s="126"/>
      <c r="BM74" s="24"/>
      <c r="BN74" s="24"/>
      <c r="BO74" s="24"/>
      <c r="BP74" s="24"/>
      <c r="BQ74" s="24"/>
      <c r="BR74" s="24"/>
      <c r="BS74" s="24"/>
      <c r="BT74" s="24"/>
      <c r="BU74" s="24"/>
      <c r="BV74" s="24"/>
      <c r="BW74" s="24"/>
      <c r="BX74" s="203"/>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5"/>
      <c r="EM74" s="205"/>
      <c r="EN74" s="205"/>
      <c r="EO74" s="205"/>
      <c r="EP74" s="205"/>
      <c r="EQ74" s="205"/>
      <c r="ER74" s="205"/>
      <c r="ES74" s="205"/>
      <c r="ET74" s="205"/>
      <c r="EU74" s="205"/>
      <c r="EV74" s="205"/>
      <c r="EW74" s="205"/>
    </row>
    <row r="75" spans="1:153" ht="12" customHeight="1" x14ac:dyDescent="0.35">
      <c r="A75" s="18">
        <v>9</v>
      </c>
      <c r="C75" s="127" t="s">
        <v>50</v>
      </c>
      <c r="D75" s="129" t="s">
        <v>29</v>
      </c>
      <c r="E75" s="64">
        <v>9.76</v>
      </c>
      <c r="F75" s="64">
        <v>8.4339999999999993</v>
      </c>
      <c r="G75" s="64">
        <v>7.38</v>
      </c>
      <c r="H75" s="64">
        <v>7.1449999999999996</v>
      </c>
      <c r="I75" s="64">
        <v>8.0679999999999996</v>
      </c>
      <c r="J75" s="64">
        <v>8.8770000000000007</v>
      </c>
      <c r="K75" s="64">
        <v>8.6769999999999996</v>
      </c>
      <c r="L75" s="64">
        <v>7.37</v>
      </c>
      <c r="M75" s="64">
        <v>9.0129999999999999</v>
      </c>
      <c r="N75" s="64">
        <v>10.026999999999999</v>
      </c>
      <c r="O75" s="64">
        <v>9.91</v>
      </c>
      <c r="P75" s="64">
        <v>8.0350000000000001</v>
      </c>
      <c r="Q75" s="64">
        <v>8.14</v>
      </c>
      <c r="R75" s="64">
        <v>8.1869999999999994</v>
      </c>
      <c r="S75" s="64">
        <v>6.8079999999999998</v>
      </c>
      <c r="T75" s="64">
        <v>5.8970000000000002</v>
      </c>
      <c r="U75" s="64">
        <v>3.609</v>
      </c>
      <c r="V75" s="64">
        <v>3.6930000000000001</v>
      </c>
      <c r="W75" s="64">
        <v>3.5880000000000001</v>
      </c>
      <c r="X75" s="64">
        <v>3.2040000000000002</v>
      </c>
      <c r="Y75" s="64">
        <v>3.4089999999999998</v>
      </c>
      <c r="Z75" s="64">
        <v>3.9380000000000002</v>
      </c>
      <c r="AA75" s="64">
        <v>3.69</v>
      </c>
      <c r="AB75" s="64">
        <v>3.5939999999999999</v>
      </c>
      <c r="AC75" s="64">
        <v>4.1349999999999998</v>
      </c>
      <c r="AD75" s="64">
        <v>4.181</v>
      </c>
      <c r="AE75" s="64">
        <v>4.0990000000000002</v>
      </c>
      <c r="AF75" s="64">
        <v>3.8420000000000001</v>
      </c>
      <c r="AG75" s="64">
        <v>4.0910000000000002</v>
      </c>
      <c r="AH75" s="64">
        <v>4.38</v>
      </c>
      <c r="AI75" s="64">
        <v>3.8759999999999999</v>
      </c>
      <c r="AJ75" s="64">
        <v>3.3050000000000002</v>
      </c>
      <c r="AK75" s="64">
        <v>3.952</v>
      </c>
      <c r="AL75" s="64">
        <v>4.8339999999999996</v>
      </c>
      <c r="AM75" s="64">
        <v>4.5</v>
      </c>
      <c r="AN75" s="64">
        <v>4.6529999999999996</v>
      </c>
      <c r="AO75" s="64">
        <v>5.27</v>
      </c>
      <c r="AP75" s="64">
        <v>4.6390000000000002</v>
      </c>
      <c r="AQ75" s="64">
        <v>4.7249999999999996</v>
      </c>
      <c r="AR75" s="64">
        <v>4.9969999999999999</v>
      </c>
      <c r="AS75" s="64">
        <v>5.6440000000000001</v>
      </c>
      <c r="AT75" s="64">
        <v>6.8380000000000001</v>
      </c>
      <c r="AU75" s="64">
        <v>6.7949999999999999</v>
      </c>
      <c r="AV75" s="64">
        <v>6.6609999999999996</v>
      </c>
      <c r="AW75" s="64">
        <v>6.3150000000000004</v>
      </c>
      <c r="AX75" s="64">
        <v>6.0469999999999997</v>
      </c>
      <c r="AY75" s="64">
        <v>5.5190000000000001</v>
      </c>
      <c r="AZ75" s="64">
        <v>5.1319999999999997</v>
      </c>
      <c r="BA75" s="64">
        <v>5.0199999999999996</v>
      </c>
      <c r="BB75" s="64">
        <v>6.1550000000000002</v>
      </c>
      <c r="BC75" s="64">
        <v>6.7130000000000001</v>
      </c>
      <c r="BD75" s="64">
        <v>5.3840000000000003</v>
      </c>
      <c r="BE75" s="64">
        <v>4.633</v>
      </c>
      <c r="BF75" s="64">
        <v>4.3040000000000003</v>
      </c>
      <c r="BG75" s="64">
        <v>4.04</v>
      </c>
      <c r="BH75" s="64">
        <v>2.91</v>
      </c>
      <c r="BI75" s="64">
        <v>3.1930000000000001</v>
      </c>
      <c r="BJ75" s="64">
        <v>2.9660000000000002</v>
      </c>
      <c r="BK75" s="64">
        <v>3.0009999999999999</v>
      </c>
      <c r="BL75" s="64">
        <v>2.5019999999999998</v>
      </c>
      <c r="BM75" s="24">
        <v>2.35</v>
      </c>
      <c r="BN75" s="24">
        <v>2.2839999999999998</v>
      </c>
      <c r="BO75" s="24">
        <v>2.968</v>
      </c>
      <c r="BP75" s="24">
        <v>3.6709999999999998</v>
      </c>
      <c r="BQ75" s="24">
        <v>5.0830000000000002</v>
      </c>
      <c r="BR75" s="24">
        <v>4.5460000000000003</v>
      </c>
      <c r="BS75" s="24">
        <v>3.9780000000000002</v>
      </c>
      <c r="BT75" s="24">
        <v>3.7610000000000001</v>
      </c>
      <c r="BU75" s="24">
        <v>3.0430000000000001</v>
      </c>
      <c r="BV75" s="24">
        <v>2.7450000000000001</v>
      </c>
      <c r="BW75" s="24">
        <v>3.2090000000000001</v>
      </c>
      <c r="BX75" s="203">
        <v>2.806</v>
      </c>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5"/>
      <c r="EM75" s="205"/>
      <c r="EN75" s="205"/>
      <c r="EO75" s="205"/>
      <c r="EP75" s="205"/>
      <c r="EQ75" s="205"/>
      <c r="ER75" s="205"/>
      <c r="ES75" s="205"/>
      <c r="ET75" s="205"/>
      <c r="EU75" s="205"/>
      <c r="EV75" s="205"/>
      <c r="EW75" s="205"/>
    </row>
    <row r="76" spans="1:153" ht="12" customHeight="1" x14ac:dyDescent="0.35">
      <c r="A76" s="18">
        <v>10</v>
      </c>
      <c r="C76" s="127" t="s">
        <v>51</v>
      </c>
      <c r="D76" s="129" t="s">
        <v>29</v>
      </c>
      <c r="E76" s="64">
        <v>1.909</v>
      </c>
      <c r="F76" s="64">
        <v>1.8520000000000001</v>
      </c>
      <c r="G76" s="64">
        <v>1.5580000000000001</v>
      </c>
      <c r="H76" s="64">
        <v>1.3120000000000001</v>
      </c>
      <c r="I76" s="64">
        <v>1.514</v>
      </c>
      <c r="J76" s="64">
        <v>1.7909999999999999</v>
      </c>
      <c r="K76" s="64">
        <v>1.744</v>
      </c>
      <c r="L76" s="64">
        <v>1.9319999999999999</v>
      </c>
      <c r="M76" s="64">
        <v>2.6680000000000001</v>
      </c>
      <c r="N76" s="64">
        <v>2.5409999999999999</v>
      </c>
      <c r="O76" s="64">
        <v>2.343</v>
      </c>
      <c r="P76" s="64">
        <v>2.0510000000000002</v>
      </c>
      <c r="Q76" s="64">
        <v>1.9319999999999999</v>
      </c>
      <c r="R76" s="64">
        <v>2.4169999999999998</v>
      </c>
      <c r="S76" s="64">
        <v>1.8049999999999999</v>
      </c>
      <c r="T76" s="64">
        <v>1.603</v>
      </c>
      <c r="U76" s="64">
        <v>1.117</v>
      </c>
      <c r="V76" s="64">
        <v>0.98499999999999999</v>
      </c>
      <c r="W76" s="64">
        <v>1.083</v>
      </c>
      <c r="X76" s="64">
        <v>0.91900000000000004</v>
      </c>
      <c r="Y76" s="64">
        <v>0.98799999999999999</v>
      </c>
      <c r="Z76" s="64">
        <v>1.097</v>
      </c>
      <c r="AA76" s="64">
        <v>1.02</v>
      </c>
      <c r="AB76" s="64">
        <v>0.95199999999999996</v>
      </c>
      <c r="AC76" s="64">
        <v>1.1180000000000001</v>
      </c>
      <c r="AD76" s="64">
        <v>1.03</v>
      </c>
      <c r="AE76" s="64">
        <v>1.081</v>
      </c>
      <c r="AF76" s="64">
        <v>1.117</v>
      </c>
      <c r="AG76" s="64">
        <v>1.1859999999999999</v>
      </c>
      <c r="AH76" s="64">
        <v>1.1990000000000001</v>
      </c>
      <c r="AI76" s="64">
        <v>1.2689999999999999</v>
      </c>
      <c r="AJ76" s="64">
        <v>1.0009999999999999</v>
      </c>
      <c r="AK76" s="64">
        <v>1.3</v>
      </c>
      <c r="AL76" s="64">
        <v>1.5920000000000001</v>
      </c>
      <c r="AM76" s="64">
        <v>1.4570000000000001</v>
      </c>
      <c r="AN76" s="64">
        <v>1.3029999999999999</v>
      </c>
      <c r="AO76" s="64">
        <v>1.504</v>
      </c>
      <c r="AP76" s="64">
        <v>1.2350000000000001</v>
      </c>
      <c r="AQ76" s="64">
        <v>1.3819999999999999</v>
      </c>
      <c r="AR76" s="64">
        <v>1.538</v>
      </c>
      <c r="AS76" s="64">
        <v>1.5149999999999999</v>
      </c>
      <c r="AT76" s="64">
        <v>1.748</v>
      </c>
      <c r="AU76" s="64">
        <v>1.7849999999999999</v>
      </c>
      <c r="AV76" s="64">
        <v>1.889</v>
      </c>
      <c r="AW76" s="64">
        <v>1.88</v>
      </c>
      <c r="AX76" s="64">
        <v>1.679</v>
      </c>
      <c r="AY76" s="64">
        <v>1.6240000000000001</v>
      </c>
      <c r="AZ76" s="64">
        <v>1.625</v>
      </c>
      <c r="BA76" s="64">
        <v>1.6359999999999999</v>
      </c>
      <c r="BB76" s="64">
        <v>1.8180000000000001</v>
      </c>
      <c r="BC76" s="64">
        <v>2.0019999999999998</v>
      </c>
      <c r="BD76" s="64">
        <v>1.6140000000000001</v>
      </c>
      <c r="BE76" s="64">
        <v>1.2350000000000001</v>
      </c>
      <c r="BF76" s="64">
        <v>1.0169999999999999</v>
      </c>
      <c r="BG76" s="64">
        <v>1.4159999999999999</v>
      </c>
      <c r="BH76" s="64">
        <v>0.89100000000000001</v>
      </c>
      <c r="BI76" s="64">
        <v>0.86</v>
      </c>
      <c r="BJ76" s="64">
        <v>0.84199999999999997</v>
      </c>
      <c r="BK76" s="64">
        <v>0.89300000000000002</v>
      </c>
      <c r="BL76" s="64">
        <v>1.087</v>
      </c>
      <c r="BM76" s="24">
        <v>0.86099999999999999</v>
      </c>
      <c r="BN76" s="24">
        <v>0.83699999999999997</v>
      </c>
      <c r="BO76" s="24">
        <v>1</v>
      </c>
      <c r="BP76" s="24">
        <v>1.266</v>
      </c>
      <c r="BQ76" s="24">
        <v>1.504</v>
      </c>
      <c r="BR76" s="24">
        <v>1.06</v>
      </c>
      <c r="BS76" s="24">
        <v>0.89800000000000002</v>
      </c>
      <c r="BT76" s="24">
        <v>0.94499999999999995</v>
      </c>
      <c r="BU76" s="24">
        <v>0.747</v>
      </c>
      <c r="BV76" s="24">
        <v>0.80900000000000005</v>
      </c>
      <c r="BW76" s="24">
        <v>0.748</v>
      </c>
      <c r="BX76" s="203">
        <v>0.85499999999999998</v>
      </c>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5"/>
      <c r="EM76" s="205"/>
      <c r="EN76" s="205"/>
      <c r="EO76" s="205"/>
      <c r="EP76" s="205"/>
      <c r="EQ76" s="205"/>
      <c r="ER76" s="205"/>
      <c r="ES76" s="205"/>
      <c r="ET76" s="205"/>
      <c r="EU76" s="205"/>
      <c r="EV76" s="205"/>
      <c r="EW76" s="205"/>
    </row>
    <row r="77" spans="1:153" ht="12" customHeight="1" x14ac:dyDescent="0.35">
      <c r="A77" s="18">
        <v>11</v>
      </c>
      <c r="C77" s="127" t="s">
        <v>52</v>
      </c>
      <c r="D77" s="129" t="s">
        <v>29</v>
      </c>
      <c r="E77" s="64">
        <v>1.0029999999999999</v>
      </c>
      <c r="F77" s="64">
        <v>0.95299999999999996</v>
      </c>
      <c r="G77" s="64">
        <v>0.78700000000000003</v>
      </c>
      <c r="H77" s="64">
        <v>1.347</v>
      </c>
      <c r="I77" s="64">
        <v>1.593</v>
      </c>
      <c r="J77" s="64">
        <v>0.81</v>
      </c>
      <c r="K77" s="64">
        <v>0.67700000000000005</v>
      </c>
      <c r="L77" s="64">
        <v>0.83499999999999996</v>
      </c>
      <c r="M77" s="64">
        <v>1.0740000000000001</v>
      </c>
      <c r="N77" s="64">
        <v>1.143</v>
      </c>
      <c r="O77" s="64">
        <v>0.95</v>
      </c>
      <c r="P77" s="64">
        <v>0.96499999999999997</v>
      </c>
      <c r="Q77" s="64">
        <v>0.76800000000000002</v>
      </c>
      <c r="R77" s="64">
        <v>0.98499999999999999</v>
      </c>
      <c r="S77" s="64">
        <v>0.79300000000000004</v>
      </c>
      <c r="T77" s="64">
        <v>0.66900000000000004</v>
      </c>
      <c r="U77" s="64">
        <v>0.48099999999999998</v>
      </c>
      <c r="V77" s="64">
        <v>0.436</v>
      </c>
      <c r="W77" s="64">
        <v>0.46600000000000003</v>
      </c>
      <c r="X77" s="64">
        <v>0.40400000000000003</v>
      </c>
      <c r="Y77" s="64">
        <v>0.39600000000000002</v>
      </c>
      <c r="Z77" s="64">
        <v>0.42599999999999999</v>
      </c>
      <c r="AA77" s="64">
        <v>0.53</v>
      </c>
      <c r="AB77" s="64">
        <v>0.437</v>
      </c>
      <c r="AC77" s="64">
        <v>0.439</v>
      </c>
      <c r="AD77" s="64">
        <v>0.54600000000000004</v>
      </c>
      <c r="AE77" s="64">
        <v>0.46100000000000002</v>
      </c>
      <c r="AF77" s="64">
        <v>0.42599999999999999</v>
      </c>
      <c r="AG77" s="64">
        <v>0.44</v>
      </c>
      <c r="AH77" s="64">
        <v>0.495</v>
      </c>
      <c r="AI77" s="64">
        <v>0.61</v>
      </c>
      <c r="AJ77" s="64">
        <v>0.57399999999999995</v>
      </c>
      <c r="AK77" s="64">
        <v>0.627</v>
      </c>
      <c r="AL77" s="64">
        <v>0.67800000000000005</v>
      </c>
      <c r="AM77" s="64">
        <v>0.66600000000000004</v>
      </c>
      <c r="AN77" s="64">
        <v>0.61499999999999999</v>
      </c>
      <c r="AO77" s="64">
        <v>0.83199999999999996</v>
      </c>
      <c r="AP77" s="64">
        <v>0.69199999999999995</v>
      </c>
      <c r="AQ77" s="64">
        <v>0.68200000000000005</v>
      </c>
      <c r="AR77" s="64">
        <v>0.73199999999999998</v>
      </c>
      <c r="AS77" s="64">
        <v>0.83099999999999996</v>
      </c>
      <c r="AT77" s="64">
        <v>0.89800000000000002</v>
      </c>
      <c r="AU77" s="64">
        <v>0.94499999999999995</v>
      </c>
      <c r="AV77" s="64">
        <v>1.083</v>
      </c>
      <c r="AW77" s="64">
        <v>1.0109999999999999</v>
      </c>
      <c r="AX77" s="64">
        <v>0.82</v>
      </c>
      <c r="AY77" s="64">
        <v>0.85</v>
      </c>
      <c r="AZ77" s="64">
        <v>0.77</v>
      </c>
      <c r="BA77" s="64">
        <v>0.79900000000000004</v>
      </c>
      <c r="BB77" s="64">
        <v>1.0740000000000001</v>
      </c>
      <c r="BC77" s="64">
        <v>1.212</v>
      </c>
      <c r="BD77" s="64">
        <v>0.93500000000000005</v>
      </c>
      <c r="BE77" s="64">
        <v>0.878</v>
      </c>
      <c r="BF77" s="64">
        <v>0.64500000000000002</v>
      </c>
      <c r="BG77" s="64">
        <v>0.64</v>
      </c>
      <c r="BH77" s="64">
        <v>0.52200000000000002</v>
      </c>
      <c r="BI77" s="64">
        <v>0.57199999999999995</v>
      </c>
      <c r="BJ77" s="64">
        <v>0.53100000000000003</v>
      </c>
      <c r="BK77" s="64">
        <v>0.59699999999999998</v>
      </c>
      <c r="BL77" s="64">
        <v>0.56499999999999995</v>
      </c>
      <c r="BM77" s="24">
        <v>0.51</v>
      </c>
      <c r="BN77" s="24">
        <v>0.315</v>
      </c>
      <c r="BO77" s="24">
        <v>0.44800000000000001</v>
      </c>
      <c r="BP77" s="24">
        <v>0.52300000000000002</v>
      </c>
      <c r="BQ77" s="24">
        <v>0.70899999999999996</v>
      </c>
      <c r="BR77" s="24">
        <v>0.48299999999999998</v>
      </c>
      <c r="BS77" s="24">
        <v>0.33500000000000002</v>
      </c>
      <c r="BT77" s="24">
        <v>0.51400000000000001</v>
      </c>
      <c r="BU77" s="24">
        <v>0.24299999999999999</v>
      </c>
      <c r="BV77" s="24">
        <v>0.27700000000000002</v>
      </c>
      <c r="BW77" s="24">
        <v>0.33800000000000002</v>
      </c>
      <c r="BX77" s="203">
        <v>0.35599999999999998</v>
      </c>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5"/>
      <c r="EM77" s="205"/>
      <c r="EN77" s="205"/>
      <c r="EO77" s="205"/>
      <c r="EP77" s="205"/>
      <c r="EQ77" s="205"/>
      <c r="ER77" s="205"/>
      <c r="ES77" s="205"/>
      <c r="ET77" s="205"/>
      <c r="EU77" s="205"/>
      <c r="EV77" s="205"/>
      <c r="EW77" s="205"/>
    </row>
    <row r="78" spans="1:153" ht="12" customHeight="1" x14ac:dyDescent="0.35">
      <c r="A78" s="18">
        <v>12</v>
      </c>
      <c r="C78" s="127" t="s">
        <v>53</v>
      </c>
      <c r="D78" s="129" t="s">
        <v>29</v>
      </c>
      <c r="E78" s="64">
        <v>0.64900000000000002</v>
      </c>
      <c r="F78" s="64">
        <v>0.66100000000000003</v>
      </c>
      <c r="G78" s="64">
        <v>0.59799999999999998</v>
      </c>
      <c r="H78" s="64">
        <v>0.432</v>
      </c>
      <c r="I78" s="64">
        <v>0.55700000000000005</v>
      </c>
      <c r="J78" s="64">
        <v>0.64900000000000002</v>
      </c>
      <c r="K78" s="64">
        <v>0.63800000000000001</v>
      </c>
      <c r="L78" s="64">
        <v>0.68100000000000005</v>
      </c>
      <c r="M78" s="64">
        <v>0.88</v>
      </c>
      <c r="N78" s="64">
        <v>1.0349999999999999</v>
      </c>
      <c r="O78" s="64">
        <v>0.879</v>
      </c>
      <c r="P78" s="64">
        <v>0.71199999999999997</v>
      </c>
      <c r="Q78" s="64">
        <v>0.77600000000000002</v>
      </c>
      <c r="R78" s="64">
        <v>0.66800000000000004</v>
      </c>
      <c r="S78" s="64">
        <v>0.66200000000000003</v>
      </c>
      <c r="T78" s="64">
        <v>0.63300000000000001</v>
      </c>
      <c r="U78" s="64">
        <v>0.39</v>
      </c>
      <c r="V78" s="64">
        <v>0.38400000000000001</v>
      </c>
      <c r="W78" s="64">
        <v>0.438</v>
      </c>
      <c r="X78" s="64">
        <v>0.39</v>
      </c>
      <c r="Y78" s="64">
        <v>0.436</v>
      </c>
      <c r="Z78" s="64">
        <v>0.38600000000000001</v>
      </c>
      <c r="AA78" s="64">
        <v>0.42</v>
      </c>
      <c r="AB78" s="64">
        <v>0.437</v>
      </c>
      <c r="AC78" s="64">
        <v>0.41</v>
      </c>
      <c r="AD78" s="64">
        <v>0.32600000000000001</v>
      </c>
      <c r="AE78" s="64">
        <v>0.40699999999999997</v>
      </c>
      <c r="AF78" s="64">
        <v>0.38100000000000001</v>
      </c>
      <c r="AG78" s="64">
        <v>0.35499999999999998</v>
      </c>
      <c r="AH78" s="64">
        <v>0.437</v>
      </c>
      <c r="AI78" s="64">
        <v>0.56200000000000006</v>
      </c>
      <c r="AJ78" s="64">
        <v>0.39900000000000002</v>
      </c>
      <c r="AK78" s="64">
        <v>0.56399999999999995</v>
      </c>
      <c r="AL78" s="64">
        <v>0.70699999999999996</v>
      </c>
      <c r="AM78" s="64">
        <v>0.48799999999999999</v>
      </c>
      <c r="AN78" s="64">
        <v>0.60299999999999998</v>
      </c>
      <c r="AO78" s="64">
        <v>0.66800000000000004</v>
      </c>
      <c r="AP78" s="64">
        <v>0.54400000000000004</v>
      </c>
      <c r="AQ78" s="64">
        <v>0.64200000000000002</v>
      </c>
      <c r="AR78" s="64">
        <v>0.67700000000000005</v>
      </c>
      <c r="AS78" s="64">
        <v>0.61899999999999999</v>
      </c>
      <c r="AT78" s="64">
        <v>0.92700000000000005</v>
      </c>
      <c r="AU78" s="64">
        <v>0.83099999999999996</v>
      </c>
      <c r="AV78" s="64">
        <v>0.78900000000000003</v>
      </c>
      <c r="AW78" s="64">
        <v>0.84399999999999997</v>
      </c>
      <c r="AX78" s="64">
        <v>0.75</v>
      </c>
      <c r="AY78" s="64">
        <v>0.67200000000000004</v>
      </c>
      <c r="AZ78" s="64">
        <v>0.70599999999999996</v>
      </c>
      <c r="BA78" s="64">
        <v>0.60799999999999998</v>
      </c>
      <c r="BB78" s="64">
        <v>0.93200000000000005</v>
      </c>
      <c r="BC78" s="64">
        <v>0.875</v>
      </c>
      <c r="BD78" s="64">
        <v>0.747</v>
      </c>
      <c r="BE78" s="64">
        <v>0.64200000000000002</v>
      </c>
      <c r="BF78" s="64">
        <v>0.56100000000000005</v>
      </c>
      <c r="BG78" s="64">
        <v>0.53700000000000003</v>
      </c>
      <c r="BH78" s="64">
        <v>0.58399999999999996</v>
      </c>
      <c r="BI78" s="64">
        <v>0.40200000000000002</v>
      </c>
      <c r="BJ78" s="64">
        <v>0.42</v>
      </c>
      <c r="BK78" s="64">
        <v>0.371</v>
      </c>
      <c r="BL78" s="64">
        <v>0.39300000000000002</v>
      </c>
      <c r="BM78" s="24">
        <v>0.42599999999999999</v>
      </c>
      <c r="BN78" s="24">
        <v>0.27100000000000002</v>
      </c>
      <c r="BO78" s="24">
        <v>0.41099999999999998</v>
      </c>
      <c r="BP78" s="24">
        <v>0.45500000000000002</v>
      </c>
      <c r="BQ78" s="24">
        <v>0.51800000000000002</v>
      </c>
      <c r="BR78" s="24">
        <v>0.308</v>
      </c>
      <c r="BS78" s="24">
        <v>0.26900000000000002</v>
      </c>
      <c r="BT78" s="24">
        <v>0.33600000000000002</v>
      </c>
      <c r="BU78" s="24">
        <v>0.19</v>
      </c>
      <c r="BV78" s="24">
        <v>0.25900000000000001</v>
      </c>
      <c r="BW78" s="24">
        <v>0.22</v>
      </c>
      <c r="BX78" s="203">
        <v>0.29699999999999999</v>
      </c>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5"/>
      <c r="EM78" s="205"/>
      <c r="EN78" s="205"/>
      <c r="EO78" s="205"/>
      <c r="EP78" s="205"/>
      <c r="EQ78" s="205"/>
      <c r="ER78" s="205"/>
      <c r="ES78" s="205"/>
      <c r="ET78" s="205"/>
      <c r="EU78" s="205"/>
      <c r="EV78" s="205"/>
      <c r="EW78" s="205"/>
    </row>
    <row r="79" spans="1:153" ht="12" customHeight="1" x14ac:dyDescent="0.35">
      <c r="A79" s="18">
        <v>13</v>
      </c>
      <c r="C79" s="127" t="s">
        <v>54</v>
      </c>
      <c r="D79" s="129" t="s">
        <v>29</v>
      </c>
      <c r="E79" s="64">
        <v>3.129</v>
      </c>
      <c r="F79" s="64">
        <v>3.738</v>
      </c>
      <c r="G79" s="64">
        <v>3.2690000000000001</v>
      </c>
      <c r="H79" s="64">
        <v>2.63</v>
      </c>
      <c r="I79" s="64">
        <v>3.2549999999999999</v>
      </c>
      <c r="J79" s="64">
        <v>3.831</v>
      </c>
      <c r="K79" s="64">
        <v>3.4940000000000002</v>
      </c>
      <c r="L79" s="64">
        <v>3.7879999999999998</v>
      </c>
      <c r="M79" s="64">
        <v>4.8120000000000003</v>
      </c>
      <c r="N79" s="64">
        <v>5.03</v>
      </c>
      <c r="O79" s="64">
        <v>4.5439999999999996</v>
      </c>
      <c r="P79" s="64">
        <v>3.601</v>
      </c>
      <c r="Q79" s="64">
        <v>3.5990000000000002</v>
      </c>
      <c r="R79" s="64">
        <v>3.9420000000000002</v>
      </c>
      <c r="S79" s="64">
        <v>3.544</v>
      </c>
      <c r="T79" s="64">
        <v>3.1720000000000002</v>
      </c>
      <c r="U79" s="64">
        <v>2.198</v>
      </c>
      <c r="V79" s="64">
        <v>1.98</v>
      </c>
      <c r="W79" s="64">
        <v>2.4769999999999999</v>
      </c>
      <c r="X79" s="64">
        <v>1.8720000000000001</v>
      </c>
      <c r="Y79" s="64">
        <v>2.032</v>
      </c>
      <c r="Z79" s="64">
        <v>2.0640000000000001</v>
      </c>
      <c r="AA79" s="64">
        <v>1.86</v>
      </c>
      <c r="AB79" s="64">
        <v>2.141</v>
      </c>
      <c r="AC79" s="64">
        <v>1.8680000000000001</v>
      </c>
      <c r="AD79" s="64">
        <v>1.82</v>
      </c>
      <c r="AE79" s="64">
        <v>2.081</v>
      </c>
      <c r="AF79" s="64">
        <v>1.857</v>
      </c>
      <c r="AG79" s="64">
        <v>1.97</v>
      </c>
      <c r="AH79" s="64">
        <v>2.0910000000000002</v>
      </c>
      <c r="AI79" s="64">
        <v>2.3279999999999998</v>
      </c>
      <c r="AJ79" s="64">
        <v>2.2909999999999999</v>
      </c>
      <c r="AK79" s="64">
        <v>2.984</v>
      </c>
      <c r="AL79" s="64">
        <v>3.129</v>
      </c>
      <c r="AM79" s="64">
        <v>2.5830000000000002</v>
      </c>
      <c r="AN79" s="64">
        <v>2.746</v>
      </c>
      <c r="AO79" s="64">
        <v>3.028</v>
      </c>
      <c r="AP79" s="64">
        <v>2.7879999999999998</v>
      </c>
      <c r="AQ79" s="64">
        <v>3.4860000000000002</v>
      </c>
      <c r="AR79" s="64">
        <v>3.2629999999999999</v>
      </c>
      <c r="AS79" s="64">
        <v>3.3759999999999999</v>
      </c>
      <c r="AT79" s="64">
        <v>3.68</v>
      </c>
      <c r="AU79" s="64">
        <v>3.9079999999999999</v>
      </c>
      <c r="AV79" s="64">
        <v>3.996</v>
      </c>
      <c r="AW79" s="64">
        <v>3.7629999999999999</v>
      </c>
      <c r="AX79" s="64">
        <v>3.6579999999999999</v>
      </c>
      <c r="AY79" s="64">
        <v>3.9489999999999998</v>
      </c>
      <c r="AZ79" s="64">
        <v>3.8090000000000002</v>
      </c>
      <c r="BA79" s="64">
        <v>3.8879999999999999</v>
      </c>
      <c r="BB79" s="64">
        <v>4.1449999999999996</v>
      </c>
      <c r="BC79" s="64">
        <v>4.2939999999999996</v>
      </c>
      <c r="BD79" s="64">
        <v>2.851</v>
      </c>
      <c r="BE79" s="64">
        <v>2.3660000000000001</v>
      </c>
      <c r="BF79" s="64">
        <v>2.3450000000000002</v>
      </c>
      <c r="BG79" s="64">
        <v>2.3290000000000002</v>
      </c>
      <c r="BH79" s="64">
        <v>2.3559999999999999</v>
      </c>
      <c r="BI79" s="64">
        <v>1.9510000000000001</v>
      </c>
      <c r="BJ79" s="64">
        <v>2.0299999999999998</v>
      </c>
      <c r="BK79" s="64">
        <v>1.712</v>
      </c>
      <c r="BL79" s="64">
        <v>2.573</v>
      </c>
      <c r="BM79" s="24">
        <v>2.3109999999999999</v>
      </c>
      <c r="BN79" s="24">
        <v>1.9510000000000001</v>
      </c>
      <c r="BO79" s="24">
        <v>2.36</v>
      </c>
      <c r="BP79" s="24">
        <v>2.6539999999999999</v>
      </c>
      <c r="BQ79" s="24">
        <v>3.2519999999999998</v>
      </c>
      <c r="BR79" s="24">
        <v>2.1680000000000001</v>
      </c>
      <c r="BS79" s="24">
        <v>2.0880000000000001</v>
      </c>
      <c r="BT79" s="24">
        <v>2.133</v>
      </c>
      <c r="BU79" s="24">
        <v>1.538</v>
      </c>
      <c r="BV79" s="24">
        <v>1.4990000000000001</v>
      </c>
      <c r="BW79" s="24">
        <v>2.08</v>
      </c>
      <c r="BX79" s="203">
        <v>2.3319999999999999</v>
      </c>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5"/>
      <c r="EM79" s="205"/>
      <c r="EN79" s="205"/>
      <c r="EO79" s="205"/>
      <c r="EP79" s="205"/>
      <c r="EQ79" s="205"/>
      <c r="ER79" s="205"/>
      <c r="ES79" s="205"/>
      <c r="ET79" s="205"/>
      <c r="EU79" s="205"/>
      <c r="EV79" s="205"/>
      <c r="EW79" s="205"/>
    </row>
    <row r="80" spans="1:153" ht="12" customHeight="1" x14ac:dyDescent="0.35">
      <c r="A80" s="18">
        <v>14</v>
      </c>
      <c r="C80" s="127" t="s">
        <v>48</v>
      </c>
      <c r="D80" s="129" t="s">
        <v>29</v>
      </c>
      <c r="E80" s="64">
        <v>8.4410000000000007</v>
      </c>
      <c r="F80" s="64">
        <v>8.2439999999999998</v>
      </c>
      <c r="G80" s="64">
        <v>7.06</v>
      </c>
      <c r="H80" s="64">
        <v>6.6189999999999998</v>
      </c>
      <c r="I80" s="64">
        <v>5.1559999999999997</v>
      </c>
      <c r="J80" s="64">
        <v>5.0949999999999998</v>
      </c>
      <c r="K80" s="64">
        <v>3.843</v>
      </c>
      <c r="L80" s="64">
        <v>3.8519999999999999</v>
      </c>
      <c r="M80" s="64">
        <v>4.7679999999999998</v>
      </c>
      <c r="N80" s="64">
        <v>5.4249999999999998</v>
      </c>
      <c r="O80" s="64">
        <v>5.181</v>
      </c>
      <c r="P80" s="64">
        <v>5.1630000000000003</v>
      </c>
      <c r="Q80" s="64">
        <v>4.8920000000000003</v>
      </c>
      <c r="R80" s="64">
        <v>3.339</v>
      </c>
      <c r="S80" s="64">
        <v>3.306</v>
      </c>
      <c r="T80" s="64">
        <v>4.8689999999999998</v>
      </c>
      <c r="U80" s="64">
        <v>4.08</v>
      </c>
      <c r="V80" s="64">
        <v>4.524</v>
      </c>
      <c r="W80" s="64">
        <v>4.0270000000000001</v>
      </c>
      <c r="X80" s="64">
        <v>5.3680000000000003</v>
      </c>
      <c r="Y80" s="64">
        <v>6.0570000000000004</v>
      </c>
      <c r="Z80" s="64">
        <v>5.2850000000000001</v>
      </c>
      <c r="AA80" s="64">
        <v>4.5999999999999996</v>
      </c>
      <c r="AB80" s="64">
        <v>4.7859999999999996</v>
      </c>
      <c r="AC80" s="64">
        <v>5.0679999999999996</v>
      </c>
      <c r="AD80" s="64">
        <v>4.6399999999999997</v>
      </c>
      <c r="AE80" s="64">
        <v>4.5979999999999999</v>
      </c>
      <c r="AF80" s="64">
        <v>5.4249999999999998</v>
      </c>
      <c r="AG80" s="64">
        <v>4.6820000000000004</v>
      </c>
      <c r="AH80" s="64">
        <v>5.694</v>
      </c>
      <c r="AI80" s="64">
        <v>5.609</v>
      </c>
      <c r="AJ80" s="64">
        <v>6.508</v>
      </c>
      <c r="AK80" s="64">
        <v>6.2519999999999998</v>
      </c>
      <c r="AL80" s="64">
        <v>6.3869999999999996</v>
      </c>
      <c r="AM80" s="64">
        <v>6.5629999999999997</v>
      </c>
      <c r="AN80" s="64">
        <v>5.7290000000000001</v>
      </c>
      <c r="AO80" s="64">
        <v>5.0720000000000001</v>
      </c>
      <c r="AP80" s="64">
        <v>5.6159999999999997</v>
      </c>
      <c r="AQ80" s="64">
        <v>6.1719999999999997</v>
      </c>
      <c r="AR80" s="64">
        <v>6.3659999999999997</v>
      </c>
      <c r="AS80" s="64">
        <v>8.0779999999999994</v>
      </c>
      <c r="AT80" s="64">
        <v>9.61</v>
      </c>
      <c r="AU80" s="64">
        <v>9.8529999999999998</v>
      </c>
      <c r="AV80" s="64">
        <v>9.2460000000000004</v>
      </c>
      <c r="AW80" s="64">
        <v>8.2889999999999997</v>
      </c>
      <c r="AX80" s="64">
        <v>8.3659999999999997</v>
      </c>
      <c r="AY80" s="64">
        <v>9.0609999999999999</v>
      </c>
      <c r="AZ80" s="64">
        <v>9.4930000000000003</v>
      </c>
      <c r="BA80" s="64">
        <v>6.9589999999999996</v>
      </c>
      <c r="BB80" s="64">
        <v>6.9740000000000002</v>
      </c>
      <c r="BC80" s="64">
        <v>7.2610000000000001</v>
      </c>
      <c r="BD80" s="64">
        <v>9.7840000000000007</v>
      </c>
      <c r="BE80" s="64">
        <v>9.76</v>
      </c>
      <c r="BF80" s="64">
        <v>6.8490000000000002</v>
      </c>
      <c r="BG80" s="64">
        <v>7.5670000000000002</v>
      </c>
      <c r="BH80" s="64">
        <v>8.2240000000000002</v>
      </c>
      <c r="BI80" s="64">
        <v>9.6310000000000002</v>
      </c>
      <c r="BJ80" s="64">
        <v>11.785</v>
      </c>
      <c r="BK80" s="64">
        <v>11.478999999999999</v>
      </c>
      <c r="BL80" s="64">
        <v>10.4</v>
      </c>
      <c r="BM80" s="24">
        <v>10.222</v>
      </c>
      <c r="BN80" s="24">
        <v>10.571999999999999</v>
      </c>
      <c r="BO80" s="24">
        <v>10.097</v>
      </c>
      <c r="BP80" s="24">
        <v>7.9560000000000004</v>
      </c>
      <c r="BQ80" s="24">
        <v>6.4340000000000002</v>
      </c>
      <c r="BR80" s="24">
        <v>10.59</v>
      </c>
      <c r="BS80" s="24">
        <v>8.7119999999999997</v>
      </c>
      <c r="BT80" s="24">
        <v>10.004</v>
      </c>
      <c r="BU80" s="24">
        <v>8.452</v>
      </c>
      <c r="BV80" s="24">
        <v>5.8449999999999998</v>
      </c>
      <c r="BW80" s="24">
        <v>5.0069999999999997</v>
      </c>
      <c r="BX80" s="203">
        <v>5.585</v>
      </c>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5"/>
      <c r="EM80" s="205"/>
      <c r="EN80" s="205"/>
      <c r="EO80" s="205"/>
      <c r="EP80" s="205"/>
      <c r="EQ80" s="205"/>
      <c r="ER80" s="205"/>
      <c r="ES80" s="205"/>
      <c r="ET80" s="205"/>
      <c r="EU80" s="205"/>
      <c r="EV80" s="205"/>
      <c r="EW80" s="205"/>
    </row>
    <row r="81" spans="1:153" ht="12" customHeight="1" x14ac:dyDescent="0.35">
      <c r="A81" s="123">
        <v>15</v>
      </c>
      <c r="B81" s="201"/>
      <c r="C81" s="217" t="s">
        <v>140</v>
      </c>
      <c r="D81" s="120" t="s">
        <v>29</v>
      </c>
      <c r="E81" s="224">
        <v>24.890999999999998</v>
      </c>
      <c r="F81" s="224">
        <v>23.882999999999999</v>
      </c>
      <c r="G81" s="224">
        <v>20.652000000000001</v>
      </c>
      <c r="H81" s="224">
        <v>19.486000000000001</v>
      </c>
      <c r="I81" s="224">
        <v>20.143999999999998</v>
      </c>
      <c r="J81" s="224">
        <v>21.053000000000001</v>
      </c>
      <c r="K81" s="224">
        <v>19.073</v>
      </c>
      <c r="L81" s="224">
        <v>18.457999999999998</v>
      </c>
      <c r="M81" s="224">
        <v>23.215</v>
      </c>
      <c r="N81" s="224">
        <v>25.201000000000001</v>
      </c>
      <c r="O81" s="224">
        <v>23.806999999999999</v>
      </c>
      <c r="P81" s="224">
        <v>20.526</v>
      </c>
      <c r="Q81" s="224">
        <v>20.106999999999999</v>
      </c>
      <c r="R81" s="224">
        <v>19.539000000000001</v>
      </c>
      <c r="S81" s="224">
        <v>16.919</v>
      </c>
      <c r="T81" s="224">
        <v>16.844000000000001</v>
      </c>
      <c r="U81" s="224">
        <v>11.875</v>
      </c>
      <c r="V81" s="224">
        <v>12.000999999999999</v>
      </c>
      <c r="W81" s="224">
        <v>12.079000000000001</v>
      </c>
      <c r="X81" s="224">
        <v>12.156000000000001</v>
      </c>
      <c r="Y81" s="224">
        <v>13.317</v>
      </c>
      <c r="Z81" s="224">
        <v>13.196</v>
      </c>
      <c r="AA81" s="224">
        <v>12.12</v>
      </c>
      <c r="AB81" s="224">
        <v>12.347</v>
      </c>
      <c r="AC81" s="224">
        <v>13.037000000000001</v>
      </c>
      <c r="AD81" s="224">
        <v>12.542999999999999</v>
      </c>
      <c r="AE81" s="224">
        <v>12.727</v>
      </c>
      <c r="AF81" s="224">
        <v>13.048</v>
      </c>
      <c r="AG81" s="224">
        <v>12.725</v>
      </c>
      <c r="AH81" s="224">
        <v>14.295999999999999</v>
      </c>
      <c r="AI81" s="224">
        <v>14.254</v>
      </c>
      <c r="AJ81" s="224">
        <v>14.079000000000001</v>
      </c>
      <c r="AK81" s="224">
        <v>15.679</v>
      </c>
      <c r="AL81" s="224">
        <v>17.326000000000001</v>
      </c>
      <c r="AM81" s="224">
        <v>16.257000000000001</v>
      </c>
      <c r="AN81" s="224">
        <v>15.648999999999999</v>
      </c>
      <c r="AO81" s="224">
        <v>16.373999999999999</v>
      </c>
      <c r="AP81" s="224">
        <v>15.513999999999999</v>
      </c>
      <c r="AQ81" s="224">
        <v>17.088999999999999</v>
      </c>
      <c r="AR81" s="224">
        <v>17.574000000000002</v>
      </c>
      <c r="AS81" s="224">
        <v>20.061</v>
      </c>
      <c r="AT81" s="224">
        <v>23.701000000000001</v>
      </c>
      <c r="AU81" s="224">
        <v>24.117000000000001</v>
      </c>
      <c r="AV81" s="224">
        <v>23.663</v>
      </c>
      <c r="AW81" s="224">
        <v>22.100999999999999</v>
      </c>
      <c r="AX81" s="224">
        <v>21.32</v>
      </c>
      <c r="AY81" s="224">
        <v>21.675999999999998</v>
      </c>
      <c r="AZ81" s="224">
        <v>21.533999999999999</v>
      </c>
      <c r="BA81" s="224">
        <v>18.908999999999999</v>
      </c>
      <c r="BB81" s="224">
        <v>21.097999999999999</v>
      </c>
      <c r="BC81" s="224">
        <v>22.356999999999999</v>
      </c>
      <c r="BD81" s="224">
        <v>21.315000000000001</v>
      </c>
      <c r="BE81" s="224">
        <v>19.513000000000002</v>
      </c>
      <c r="BF81" s="224">
        <v>15.721</v>
      </c>
      <c r="BG81" s="224">
        <v>16.529</v>
      </c>
      <c r="BH81" s="224">
        <v>15.487</v>
      </c>
      <c r="BI81" s="224">
        <v>16.608000000000001</v>
      </c>
      <c r="BJ81" s="224">
        <v>18.574000000000002</v>
      </c>
      <c r="BK81" s="224">
        <v>18.053000000000001</v>
      </c>
      <c r="BL81" s="224">
        <v>17.518999999999998</v>
      </c>
      <c r="BM81" s="165">
        <v>16.678999999999998</v>
      </c>
      <c r="BN81" s="165">
        <v>16.231000000000002</v>
      </c>
      <c r="BO81" s="165">
        <v>17.283999999999999</v>
      </c>
      <c r="BP81" s="165">
        <v>16.524999999999999</v>
      </c>
      <c r="BQ81" s="165">
        <v>17.5</v>
      </c>
      <c r="BR81" s="165">
        <v>19.155999999999999</v>
      </c>
      <c r="BS81" s="165">
        <v>16.28</v>
      </c>
      <c r="BT81" s="165">
        <v>17.693999999999999</v>
      </c>
      <c r="BU81" s="165">
        <v>14.214</v>
      </c>
      <c r="BV81" s="165">
        <v>11.435</v>
      </c>
      <c r="BW81" s="165">
        <v>11.601000000000001</v>
      </c>
      <c r="BX81" s="207">
        <v>12.231999999999999</v>
      </c>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5"/>
      <c r="EM81" s="205"/>
      <c r="EN81" s="205"/>
      <c r="EO81" s="205"/>
      <c r="EP81" s="205"/>
      <c r="EQ81" s="205"/>
      <c r="ER81" s="205"/>
      <c r="ES81" s="205"/>
      <c r="ET81" s="205"/>
      <c r="EU81" s="205"/>
      <c r="EV81" s="205"/>
      <c r="EW81" s="205"/>
    </row>
    <row r="82" spans="1:153" ht="12" customHeight="1" x14ac:dyDescent="0.35">
      <c r="A82" s="123">
        <v>16</v>
      </c>
      <c r="B82" s="201"/>
      <c r="C82" s="218" t="s">
        <v>143</v>
      </c>
      <c r="D82" s="120" t="s">
        <v>29</v>
      </c>
      <c r="E82" s="224">
        <v>4.5640000000000001</v>
      </c>
      <c r="F82" s="224">
        <v>4.4379999999999997</v>
      </c>
      <c r="G82" s="224">
        <v>4.9119999999999999</v>
      </c>
      <c r="H82" s="224">
        <v>4.4850000000000003</v>
      </c>
      <c r="I82" s="224">
        <v>6</v>
      </c>
      <c r="J82" s="224">
        <v>3.9670000000000001</v>
      </c>
      <c r="K82" s="224">
        <v>3.76</v>
      </c>
      <c r="L82" s="224">
        <v>3.9430000000000001</v>
      </c>
      <c r="M82" s="224">
        <v>3.9350000000000001</v>
      </c>
      <c r="N82" s="224">
        <v>6.2220000000000004</v>
      </c>
      <c r="O82" s="224">
        <v>1.4610000000000001</v>
      </c>
      <c r="P82" s="224">
        <v>2.1389999999999998</v>
      </c>
      <c r="Q82" s="224">
        <v>1.9550000000000001</v>
      </c>
      <c r="R82" s="224">
        <v>3.5430000000000001</v>
      </c>
      <c r="S82" s="224">
        <v>3.1230000000000002</v>
      </c>
      <c r="T82" s="224">
        <v>3.2909999999999999</v>
      </c>
      <c r="U82" s="224">
        <v>0.65700000000000003</v>
      </c>
      <c r="V82" s="224">
        <v>0.79700000000000004</v>
      </c>
      <c r="W82" s="224">
        <v>0.86599999999999999</v>
      </c>
      <c r="X82" s="224">
        <v>0.69199999999999995</v>
      </c>
      <c r="Y82" s="224">
        <v>0.51</v>
      </c>
      <c r="Z82" s="224">
        <v>0.79200000000000004</v>
      </c>
      <c r="AA82" s="224">
        <v>0.62</v>
      </c>
      <c r="AB82" s="224">
        <v>0.95099999999999996</v>
      </c>
      <c r="AC82" s="224">
        <v>1.202</v>
      </c>
      <c r="AD82" s="224">
        <v>0.73299999999999998</v>
      </c>
      <c r="AE82" s="224">
        <v>0.82299999999999995</v>
      </c>
      <c r="AF82" s="224">
        <v>0.56200000000000006</v>
      </c>
      <c r="AG82" s="224">
        <v>0.72699999999999998</v>
      </c>
      <c r="AH82" s="224">
        <v>0.61699999999999999</v>
      </c>
      <c r="AI82" s="224">
        <v>0.30399999999999999</v>
      </c>
      <c r="AJ82" s="224">
        <v>0.161</v>
      </c>
      <c r="AK82" s="224">
        <v>0.17899999999999999</v>
      </c>
      <c r="AL82" s="224">
        <v>0.182</v>
      </c>
      <c r="AM82" s="224">
        <v>0.14399999999999999</v>
      </c>
      <c r="AN82" s="224">
        <v>9.7000000000000003E-2</v>
      </c>
      <c r="AO82" s="224">
        <v>0.127</v>
      </c>
      <c r="AP82" s="224">
        <v>0.23</v>
      </c>
      <c r="AQ82" s="224">
        <v>0.24399999999999999</v>
      </c>
      <c r="AR82" s="224">
        <v>0.314</v>
      </c>
      <c r="AS82" s="224">
        <v>0.20399999999999999</v>
      </c>
      <c r="AT82" s="224">
        <v>0.14899999999999999</v>
      </c>
      <c r="AU82" s="224">
        <v>0.16200000000000001</v>
      </c>
      <c r="AV82" s="224">
        <v>0.21299999999999999</v>
      </c>
      <c r="AW82" s="224">
        <v>0.13200000000000001</v>
      </c>
      <c r="AX82" s="224">
        <v>0.19</v>
      </c>
      <c r="AY82" s="224">
        <v>0.18</v>
      </c>
      <c r="AZ82" s="224">
        <v>0.32300000000000001</v>
      </c>
      <c r="BA82" s="224">
        <v>0.22800000000000001</v>
      </c>
      <c r="BB82" s="224">
        <v>0.16700000000000001</v>
      </c>
      <c r="BC82" s="224">
        <v>0.185</v>
      </c>
      <c r="BD82" s="224">
        <v>0.23300000000000001</v>
      </c>
      <c r="BE82" s="224">
        <v>0.125</v>
      </c>
      <c r="BF82" s="224">
        <v>0.20300000000000001</v>
      </c>
      <c r="BG82" s="224">
        <v>0.14299999999999999</v>
      </c>
      <c r="BH82" s="224">
        <v>4.2000000000000003E-2</v>
      </c>
      <c r="BI82" s="224">
        <v>3.4000000000000002E-2</v>
      </c>
      <c r="BJ82" s="224">
        <v>0.1</v>
      </c>
      <c r="BK82" s="224">
        <v>1.4999999999999999E-2</v>
      </c>
      <c r="BL82" s="224">
        <v>1.6E-2</v>
      </c>
      <c r="BM82" s="165">
        <v>1.0999999999999999E-2</v>
      </c>
      <c r="BN82" s="165">
        <v>5.0000000000000001E-3</v>
      </c>
      <c r="BO82" s="165">
        <v>4.0000000000000001E-3</v>
      </c>
      <c r="BP82" s="165">
        <v>8.9999999999999993E-3</v>
      </c>
      <c r="BQ82" s="165">
        <v>1.7000000000000001E-2</v>
      </c>
      <c r="BR82" s="165">
        <v>8.9999999999999993E-3</v>
      </c>
      <c r="BS82" s="165">
        <v>8.0000000000000002E-3</v>
      </c>
      <c r="BT82" s="165">
        <v>5.0000000000000001E-3</v>
      </c>
      <c r="BU82" s="165">
        <v>0.03</v>
      </c>
      <c r="BV82" s="165">
        <v>3.0000000000000001E-3</v>
      </c>
      <c r="BW82" s="165">
        <v>2.4E-2</v>
      </c>
      <c r="BX82" s="207">
        <v>0.127</v>
      </c>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5"/>
      <c r="EM82" s="205"/>
      <c r="EN82" s="205"/>
      <c r="EO82" s="205"/>
      <c r="EP82" s="205"/>
      <c r="EQ82" s="205"/>
      <c r="ER82" s="205"/>
      <c r="ES82" s="205"/>
      <c r="ET82" s="205"/>
      <c r="EU82" s="205"/>
      <c r="EV82" s="205"/>
      <c r="EW82" s="205"/>
    </row>
    <row r="83" spans="1:153" ht="12" customHeight="1" x14ac:dyDescent="0.35">
      <c r="A83" s="18"/>
      <c r="C83" s="127"/>
      <c r="D83" s="127"/>
      <c r="BM83" s="24"/>
      <c r="BN83" s="24"/>
      <c r="BO83" s="24"/>
      <c r="BP83" s="24"/>
      <c r="BQ83" s="24"/>
      <c r="BR83" s="24"/>
      <c r="BS83" s="24"/>
      <c r="BT83" s="24"/>
      <c r="BU83" s="24"/>
      <c r="BV83" s="24"/>
      <c r="BW83" s="24"/>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5"/>
      <c r="EM83" s="205"/>
      <c r="EN83" s="205"/>
      <c r="EO83" s="205"/>
      <c r="EP83" s="205"/>
      <c r="EQ83" s="205"/>
      <c r="ER83" s="205"/>
      <c r="ES83" s="205"/>
      <c r="ET83" s="205"/>
      <c r="EU83" s="205"/>
      <c r="EV83" s="205"/>
      <c r="EW83" s="205"/>
    </row>
    <row r="84" spans="1:153" ht="12" customHeight="1" x14ac:dyDescent="0.35">
      <c r="A84" s="221" t="s">
        <v>115</v>
      </c>
      <c r="B84" s="201"/>
      <c r="C84" s="217"/>
      <c r="D84" s="217"/>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165"/>
      <c r="BN84" s="165"/>
      <c r="BO84" s="165"/>
      <c r="BP84" s="165"/>
      <c r="BQ84" s="165"/>
      <c r="BR84" s="165"/>
      <c r="BS84" s="165"/>
      <c r="BT84" s="165"/>
      <c r="BU84" s="165"/>
      <c r="BV84" s="165"/>
      <c r="BW84" s="165"/>
      <c r="BX84" s="207"/>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5"/>
      <c r="EM84" s="205"/>
      <c r="EN84" s="205"/>
      <c r="EO84" s="205"/>
      <c r="EP84" s="205"/>
      <c r="EQ84" s="205"/>
      <c r="ER84" s="205"/>
      <c r="ES84" s="205"/>
      <c r="ET84" s="205"/>
      <c r="EU84" s="205"/>
      <c r="EV84" s="205"/>
      <c r="EW84" s="205"/>
    </row>
    <row r="85" spans="1:153" ht="12" customHeight="1" x14ac:dyDescent="0.35">
      <c r="C85" s="129" t="s">
        <v>55</v>
      </c>
      <c r="D85" s="129"/>
      <c r="BM85" s="24"/>
      <c r="BN85" s="24"/>
      <c r="BO85" s="24"/>
      <c r="BP85" s="24"/>
      <c r="BQ85" s="24"/>
      <c r="BR85" s="24"/>
      <c r="BS85" s="24"/>
      <c r="BT85" s="24"/>
      <c r="BU85" s="24"/>
      <c r="BV85" s="24"/>
      <c r="BW85" s="24"/>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5"/>
      <c r="EM85" s="205"/>
      <c r="EN85" s="205"/>
      <c r="EO85" s="205"/>
      <c r="EP85" s="205"/>
      <c r="EQ85" s="205"/>
      <c r="ER85" s="205"/>
      <c r="ES85" s="205"/>
      <c r="ET85" s="205"/>
      <c r="EU85" s="205"/>
      <c r="EV85" s="205"/>
      <c r="EW85" s="205"/>
    </row>
    <row r="86" spans="1:153" ht="12" customHeight="1" x14ac:dyDescent="0.35">
      <c r="A86" s="18">
        <v>17</v>
      </c>
      <c r="C86" s="126" t="s">
        <v>56</v>
      </c>
      <c r="D86" s="129" t="s">
        <v>29</v>
      </c>
      <c r="E86" s="64">
        <v>38.121000000000002</v>
      </c>
      <c r="F86" s="64">
        <v>37.546999999999997</v>
      </c>
      <c r="G86" s="64">
        <v>38.859000000000002</v>
      </c>
      <c r="H86" s="64">
        <v>39.210999999999999</v>
      </c>
      <c r="I86" s="64">
        <v>42.082999999999998</v>
      </c>
      <c r="J86" s="64">
        <v>46.786999999999999</v>
      </c>
      <c r="K86" s="64">
        <v>62.689</v>
      </c>
      <c r="L86" s="64">
        <v>72.971999999999994</v>
      </c>
      <c r="M86" s="64">
        <v>83.882000000000005</v>
      </c>
      <c r="N86" s="64">
        <v>88.46</v>
      </c>
      <c r="O86" s="64">
        <v>91.456000000000003</v>
      </c>
      <c r="P86" s="64">
        <v>93.052999999999997</v>
      </c>
      <c r="Q86" s="64">
        <v>92.900999999999996</v>
      </c>
      <c r="R86" s="64">
        <v>93.965999999999994</v>
      </c>
      <c r="S86" s="64">
        <v>90.093000000000004</v>
      </c>
      <c r="T86" s="64">
        <v>88.301000000000002</v>
      </c>
      <c r="U86" s="64">
        <v>88.409000000000006</v>
      </c>
      <c r="V86" s="64">
        <v>86.927999999999997</v>
      </c>
      <c r="W86" s="64">
        <v>86.988</v>
      </c>
      <c r="X86" s="64">
        <v>87.119</v>
      </c>
      <c r="Y86" s="64">
        <v>87.134</v>
      </c>
      <c r="Z86" s="64">
        <v>85.664000000000001</v>
      </c>
      <c r="AA86" s="64">
        <v>85.7</v>
      </c>
      <c r="AB86" s="64">
        <v>86.65</v>
      </c>
      <c r="AC86" s="64">
        <v>86.781999999999996</v>
      </c>
      <c r="AD86" s="64">
        <v>88.01</v>
      </c>
      <c r="AE86" s="64">
        <v>88.195999999999998</v>
      </c>
      <c r="AF86" s="64">
        <v>86.814999999999998</v>
      </c>
      <c r="AG86" s="64">
        <v>86.453000000000003</v>
      </c>
      <c r="AH86" s="64">
        <v>86.164000000000001</v>
      </c>
      <c r="AI86" s="64">
        <v>87.412000000000006</v>
      </c>
      <c r="AJ86" s="64">
        <v>88.81</v>
      </c>
      <c r="AK86" s="64">
        <v>88.808999999999997</v>
      </c>
      <c r="AL86" s="64">
        <v>87.873000000000005</v>
      </c>
      <c r="AM86" s="64">
        <v>87.326999999999998</v>
      </c>
      <c r="AN86" s="64">
        <v>89.510999999999996</v>
      </c>
      <c r="AO86" s="64">
        <v>87.709000000000003</v>
      </c>
      <c r="AP86" s="64">
        <v>89.198999999999998</v>
      </c>
      <c r="AQ86" s="64">
        <v>90.41</v>
      </c>
      <c r="AR86" s="64">
        <v>91.424000000000007</v>
      </c>
      <c r="AS86" s="64">
        <v>91.016000000000005</v>
      </c>
      <c r="AT86" s="64">
        <v>91.605000000000004</v>
      </c>
      <c r="AU86" s="64">
        <v>92.765000000000001</v>
      </c>
      <c r="AV86" s="64">
        <v>91.97</v>
      </c>
      <c r="AW86" s="64">
        <v>91.864000000000004</v>
      </c>
      <c r="AX86" s="64">
        <v>91.760999999999996</v>
      </c>
      <c r="AY86" s="64">
        <v>90.84</v>
      </c>
      <c r="AZ86" s="64">
        <v>90.156000000000006</v>
      </c>
      <c r="BA86" s="64">
        <v>87.861999999999995</v>
      </c>
      <c r="BB86" s="64">
        <v>88.081999999999994</v>
      </c>
      <c r="BC86" s="64">
        <v>87.918000000000006</v>
      </c>
      <c r="BD86" s="64">
        <v>87.349000000000004</v>
      </c>
      <c r="BE86" s="64">
        <v>87.522000000000006</v>
      </c>
      <c r="BF86" s="64">
        <v>88.677999999999997</v>
      </c>
      <c r="BG86" s="64">
        <v>88.57</v>
      </c>
      <c r="BH86" s="64">
        <v>87.164000000000001</v>
      </c>
      <c r="BI86" s="64">
        <v>84.738</v>
      </c>
      <c r="BJ86" s="64">
        <v>83.042000000000002</v>
      </c>
      <c r="BK86" s="64">
        <v>83.186000000000007</v>
      </c>
      <c r="BL86" s="64">
        <v>85.938000000000002</v>
      </c>
      <c r="BM86" s="24">
        <v>86.69</v>
      </c>
      <c r="BN86" s="24">
        <v>86.301000000000002</v>
      </c>
      <c r="BO86" s="24">
        <v>85.712999999999994</v>
      </c>
      <c r="BP86" s="24">
        <v>89.155000000000001</v>
      </c>
      <c r="BQ86" s="24">
        <v>93.033000000000001</v>
      </c>
      <c r="BR86" s="24">
        <v>92.674999999999997</v>
      </c>
      <c r="BS86" s="24">
        <v>92.891999999999996</v>
      </c>
      <c r="BT86" s="24">
        <v>93.688999999999993</v>
      </c>
      <c r="BU86" s="24">
        <v>93.789000000000001</v>
      </c>
      <c r="BV86" s="24">
        <v>92.131</v>
      </c>
      <c r="BW86" s="24">
        <v>90.869</v>
      </c>
      <c r="BX86" s="203">
        <v>88.947000000000003</v>
      </c>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5"/>
      <c r="EM86" s="205"/>
      <c r="EN86" s="205"/>
      <c r="EO86" s="205"/>
      <c r="EP86" s="205"/>
      <c r="EQ86" s="205"/>
      <c r="ER86" s="205"/>
      <c r="ES86" s="205"/>
      <c r="ET86" s="205"/>
      <c r="EU86" s="205"/>
      <c r="EV86" s="205"/>
      <c r="EW86" s="205"/>
    </row>
    <row r="87" spans="1:153" ht="12" customHeight="1" x14ac:dyDescent="0.35">
      <c r="A87" s="18">
        <v>18</v>
      </c>
      <c r="C87" s="126" t="s">
        <v>57</v>
      </c>
      <c r="D87" s="129" t="s">
        <v>29</v>
      </c>
      <c r="E87" s="64">
        <v>55.026000000000003</v>
      </c>
      <c r="F87" s="64">
        <v>56.170999999999999</v>
      </c>
      <c r="G87" s="64">
        <v>54.726999999999997</v>
      </c>
      <c r="H87" s="64">
        <v>55.591000000000001</v>
      </c>
      <c r="I87" s="64">
        <v>54.095999999999997</v>
      </c>
      <c r="J87" s="64">
        <v>50.503999999999998</v>
      </c>
      <c r="K87" s="64">
        <v>34.549999999999997</v>
      </c>
      <c r="L87" s="64">
        <v>25.184999999999999</v>
      </c>
      <c r="M87" s="64">
        <v>13.545999999999999</v>
      </c>
      <c r="N87" s="64">
        <v>9.6460000000000008</v>
      </c>
      <c r="O87" s="64">
        <v>7.5149999999999997</v>
      </c>
      <c r="P87" s="64">
        <v>6.0030000000000001</v>
      </c>
      <c r="Q87" s="64">
        <v>6.1150000000000002</v>
      </c>
      <c r="R87" s="64">
        <v>5.0590000000000002</v>
      </c>
      <c r="S87" s="64">
        <v>9.1069999999999993</v>
      </c>
      <c r="T87" s="64">
        <v>10.727</v>
      </c>
      <c r="U87" s="64">
        <v>10.638999999999999</v>
      </c>
      <c r="V87" s="64">
        <v>12.369</v>
      </c>
      <c r="W87" s="64">
        <v>12.259</v>
      </c>
      <c r="X87" s="64">
        <v>12.234</v>
      </c>
      <c r="Y87" s="64">
        <v>12.247999999999999</v>
      </c>
      <c r="Z87" s="64">
        <v>12.992000000000001</v>
      </c>
      <c r="AA87" s="64">
        <v>13.48</v>
      </c>
      <c r="AB87" s="64">
        <v>12.776</v>
      </c>
      <c r="AC87" s="64">
        <v>12.316000000000001</v>
      </c>
      <c r="AD87" s="64">
        <v>11.458</v>
      </c>
      <c r="AE87" s="64">
        <v>11.206</v>
      </c>
      <c r="AF87" s="64">
        <v>12.727</v>
      </c>
      <c r="AG87" s="64">
        <v>13.000999999999999</v>
      </c>
      <c r="AH87" s="64">
        <v>13.318</v>
      </c>
      <c r="AI87" s="64">
        <v>11.962</v>
      </c>
      <c r="AJ87" s="64">
        <v>10.557</v>
      </c>
      <c r="AK87" s="64">
        <v>10.472</v>
      </c>
      <c r="AL87" s="64">
        <v>11.385999999999999</v>
      </c>
      <c r="AM87" s="64">
        <v>12.093999999999999</v>
      </c>
      <c r="AN87" s="64">
        <v>10.092000000000001</v>
      </c>
      <c r="AO87" s="64">
        <v>11.83</v>
      </c>
      <c r="AP87" s="64">
        <v>10.455</v>
      </c>
      <c r="AQ87" s="64">
        <v>9.3580000000000005</v>
      </c>
      <c r="AR87" s="64">
        <v>8.4130000000000003</v>
      </c>
      <c r="AS87" s="64">
        <v>8.8930000000000007</v>
      </c>
      <c r="AT87" s="64">
        <v>8.3059999999999992</v>
      </c>
      <c r="AU87" s="64">
        <v>7.133</v>
      </c>
      <c r="AV87" s="64">
        <v>7.8150000000000004</v>
      </c>
      <c r="AW87" s="64">
        <v>8.0039999999999996</v>
      </c>
      <c r="AX87" s="64">
        <v>8.1240000000000006</v>
      </c>
      <c r="AY87" s="64">
        <v>9.0890000000000004</v>
      </c>
      <c r="AZ87" s="64">
        <v>9.6959999999999997</v>
      </c>
      <c r="BA87" s="64">
        <v>12.016999999999999</v>
      </c>
      <c r="BB87" s="64">
        <v>11.803000000000001</v>
      </c>
      <c r="BC87" s="64">
        <v>11.923</v>
      </c>
      <c r="BD87" s="64">
        <v>12.499000000000001</v>
      </c>
      <c r="BE87" s="64">
        <v>12.363</v>
      </c>
      <c r="BF87" s="64">
        <v>11.26</v>
      </c>
      <c r="BG87" s="64">
        <v>10.878</v>
      </c>
      <c r="BH87" s="64">
        <v>12.747</v>
      </c>
      <c r="BI87" s="64">
        <v>15.169</v>
      </c>
      <c r="BJ87" s="64">
        <v>16.495999999999999</v>
      </c>
      <c r="BK87" s="64">
        <v>16.734999999999999</v>
      </c>
      <c r="BL87" s="64">
        <v>13.968</v>
      </c>
      <c r="BM87" s="24">
        <v>13.196999999999999</v>
      </c>
      <c r="BN87" s="24">
        <v>13.622999999999999</v>
      </c>
      <c r="BO87" s="24">
        <v>14.207000000000001</v>
      </c>
      <c r="BP87" s="24">
        <v>10.744999999999999</v>
      </c>
      <c r="BQ87" s="24">
        <v>6.827</v>
      </c>
      <c r="BR87" s="24">
        <v>7.1159999999999997</v>
      </c>
      <c r="BS87" s="24">
        <v>6.9690000000000003</v>
      </c>
      <c r="BT87" s="24">
        <v>6.0309999999999997</v>
      </c>
      <c r="BU87" s="24">
        <v>6.04</v>
      </c>
      <c r="BV87" s="24">
        <v>7.77</v>
      </c>
      <c r="BW87" s="24">
        <v>8.9819999999999993</v>
      </c>
      <c r="BX87" s="203">
        <v>10.941000000000001</v>
      </c>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5"/>
      <c r="EM87" s="205"/>
      <c r="EN87" s="205"/>
      <c r="EO87" s="205"/>
      <c r="EP87" s="205"/>
      <c r="EQ87" s="205"/>
      <c r="ER87" s="205"/>
      <c r="ES87" s="205"/>
      <c r="ET87" s="205"/>
      <c r="EU87" s="205"/>
      <c r="EV87" s="205"/>
      <c r="EW87" s="205"/>
    </row>
    <row r="88" spans="1:153" ht="12" customHeight="1" x14ac:dyDescent="0.35">
      <c r="A88" s="18">
        <v>19</v>
      </c>
      <c r="C88" s="126" t="s">
        <v>58</v>
      </c>
      <c r="D88" s="129" t="s">
        <v>29</v>
      </c>
      <c r="E88" s="64">
        <v>2.5419999999999998</v>
      </c>
      <c r="F88" s="64">
        <v>2.7429999999999999</v>
      </c>
      <c r="G88" s="64">
        <v>3.278</v>
      </c>
      <c r="H88" s="64">
        <v>2.6349999999999998</v>
      </c>
      <c r="I88" s="64">
        <v>1.712</v>
      </c>
      <c r="J88" s="64">
        <v>1.0009999999999999</v>
      </c>
      <c r="K88" s="64">
        <v>0.81499999999999995</v>
      </c>
      <c r="L88" s="64">
        <v>0.46700000000000003</v>
      </c>
      <c r="M88" s="64">
        <v>0.70099999999999996</v>
      </c>
      <c r="N88" s="64">
        <v>0.58099999999999996</v>
      </c>
      <c r="O88" s="64">
        <v>0.249</v>
      </c>
      <c r="P88" s="64">
        <v>0.28699999999999998</v>
      </c>
      <c r="Q88" s="64">
        <v>0.28699999999999998</v>
      </c>
      <c r="R88" s="64">
        <v>0.22900000000000001</v>
      </c>
      <c r="S88" s="64">
        <v>0.13800000000000001</v>
      </c>
      <c r="T88" s="64">
        <v>0.13900000000000001</v>
      </c>
      <c r="U88" s="64">
        <v>0.111</v>
      </c>
      <c r="V88" s="64">
        <v>0.11700000000000001</v>
      </c>
      <c r="W88" s="64">
        <v>0.14099999999999999</v>
      </c>
      <c r="X88" s="64">
        <v>0.123</v>
      </c>
      <c r="Y88" s="64">
        <v>0.13300000000000001</v>
      </c>
      <c r="Z88" s="64">
        <v>9.6000000000000002E-2</v>
      </c>
      <c r="AA88" s="64">
        <v>0.09</v>
      </c>
      <c r="AB88" s="64">
        <v>7.8E-2</v>
      </c>
      <c r="AC88" s="64">
        <v>7.0999999999999994E-2</v>
      </c>
      <c r="AD88" s="64">
        <v>5.2999999999999999E-2</v>
      </c>
      <c r="AE88" s="64">
        <v>0.10199999999999999</v>
      </c>
      <c r="AF88" s="64">
        <v>5.8999999999999997E-2</v>
      </c>
      <c r="AG88" s="64">
        <v>6.5000000000000002E-2</v>
      </c>
      <c r="AH88" s="64">
        <v>5.0999999999999997E-2</v>
      </c>
      <c r="AI88" s="64">
        <v>4.7E-2</v>
      </c>
      <c r="AJ88" s="64">
        <v>3.5999999999999997E-2</v>
      </c>
      <c r="AK88" s="64">
        <v>5.1999999999999998E-2</v>
      </c>
      <c r="AL88" s="64">
        <v>0.155</v>
      </c>
      <c r="AM88" s="64">
        <v>7.5999999999999998E-2</v>
      </c>
      <c r="AN88" s="64">
        <v>5.6000000000000001E-2</v>
      </c>
      <c r="AO88" s="64">
        <v>3.3000000000000002E-2</v>
      </c>
      <c r="AP88" s="64">
        <v>0.04</v>
      </c>
      <c r="AQ88" s="64">
        <v>0.08</v>
      </c>
      <c r="AR88" s="64">
        <v>7.1999999999999995E-2</v>
      </c>
      <c r="AS88" s="64">
        <v>2.1000000000000001E-2</v>
      </c>
      <c r="AT88" s="64">
        <v>2.5000000000000001E-2</v>
      </c>
      <c r="AU88" s="64">
        <v>4.9000000000000002E-2</v>
      </c>
      <c r="AV88" s="64">
        <v>9.9000000000000005E-2</v>
      </c>
      <c r="AW88" s="64">
        <v>4.5999999999999999E-2</v>
      </c>
      <c r="AX88" s="64">
        <v>5.0999999999999997E-2</v>
      </c>
      <c r="AY88" s="64">
        <v>3.3000000000000002E-2</v>
      </c>
      <c r="AZ88" s="64">
        <v>0.04</v>
      </c>
      <c r="BA88" s="64">
        <v>5.5E-2</v>
      </c>
      <c r="BB88" s="64">
        <v>5.0999999999999997E-2</v>
      </c>
      <c r="BC88" s="64">
        <v>8.2000000000000003E-2</v>
      </c>
      <c r="BD88" s="64">
        <v>5.6000000000000001E-2</v>
      </c>
      <c r="BE88" s="64">
        <v>4.8000000000000001E-2</v>
      </c>
      <c r="BF88" s="64">
        <v>1.4E-2</v>
      </c>
      <c r="BG88" s="64">
        <v>5.8000000000000003E-2</v>
      </c>
      <c r="BH88" s="64">
        <v>2.8000000000000001E-2</v>
      </c>
      <c r="BI88" s="64">
        <v>1.7000000000000001E-2</v>
      </c>
      <c r="BJ88" s="64">
        <v>3.1E-2</v>
      </c>
      <c r="BK88" s="64">
        <v>3.2000000000000001E-2</v>
      </c>
      <c r="BL88" s="64">
        <v>2.8000000000000001E-2</v>
      </c>
      <c r="BM88" s="24">
        <v>0.02</v>
      </c>
      <c r="BN88" s="24">
        <v>3.2000000000000001E-2</v>
      </c>
      <c r="BO88" s="24">
        <v>1.7000000000000001E-2</v>
      </c>
      <c r="BP88" s="24">
        <v>0.03</v>
      </c>
      <c r="BQ88" s="24">
        <v>4.2000000000000003E-2</v>
      </c>
      <c r="BR88" s="24">
        <v>3.3000000000000002E-2</v>
      </c>
      <c r="BS88" s="24">
        <v>4.4999999999999998E-2</v>
      </c>
      <c r="BT88" s="24">
        <v>7.2999999999999995E-2</v>
      </c>
      <c r="BU88" s="24">
        <v>5.6000000000000001E-2</v>
      </c>
      <c r="BV88" s="24">
        <v>2.8000000000000001E-2</v>
      </c>
      <c r="BW88" s="24">
        <v>8.3000000000000004E-2</v>
      </c>
      <c r="BX88" s="203">
        <v>5.8999999999999997E-2</v>
      </c>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5"/>
      <c r="EM88" s="205"/>
      <c r="EN88" s="205"/>
      <c r="EO88" s="205"/>
      <c r="EP88" s="205"/>
      <c r="EQ88" s="205"/>
      <c r="ER88" s="205"/>
      <c r="ES88" s="205"/>
      <c r="ET88" s="205"/>
      <c r="EU88" s="205"/>
      <c r="EV88" s="205"/>
      <c r="EW88" s="205"/>
    </row>
    <row r="89" spans="1:153" ht="12" customHeight="1" x14ac:dyDescent="0.35">
      <c r="A89" s="18">
        <v>20</v>
      </c>
      <c r="C89" s="126" t="s">
        <v>59</v>
      </c>
      <c r="D89" s="129" t="s">
        <v>29</v>
      </c>
      <c r="E89" s="64">
        <v>4.3109999999999999</v>
      </c>
      <c r="F89" s="64">
        <v>3.5390000000000001</v>
      </c>
      <c r="G89" s="64">
        <v>3.137</v>
      </c>
      <c r="H89" s="64">
        <v>2.5630000000000002</v>
      </c>
      <c r="I89" s="64">
        <v>2.109</v>
      </c>
      <c r="J89" s="64">
        <v>1.708</v>
      </c>
      <c r="K89" s="64">
        <v>1.946</v>
      </c>
      <c r="L89" s="64">
        <v>1.3759999999999999</v>
      </c>
      <c r="M89" s="64">
        <v>1.871</v>
      </c>
      <c r="N89" s="64">
        <v>1.3129999999999999</v>
      </c>
      <c r="O89" s="64">
        <v>0.78</v>
      </c>
      <c r="P89" s="64">
        <v>0.65700000000000003</v>
      </c>
      <c r="Q89" s="64">
        <v>0.69799999999999995</v>
      </c>
      <c r="R89" s="64">
        <v>0.745</v>
      </c>
      <c r="S89" s="64">
        <v>0.66200000000000003</v>
      </c>
      <c r="T89" s="64">
        <v>0.83399999999999996</v>
      </c>
      <c r="U89" s="64">
        <v>0.84099999999999997</v>
      </c>
      <c r="V89" s="64">
        <v>0.58599999999999997</v>
      </c>
      <c r="W89" s="64">
        <v>0.61199999999999999</v>
      </c>
      <c r="X89" s="64">
        <v>0.52400000000000002</v>
      </c>
      <c r="Y89" s="64">
        <v>0.48499999999999999</v>
      </c>
      <c r="Z89" s="64">
        <v>1.248</v>
      </c>
      <c r="AA89" s="64">
        <v>0.73</v>
      </c>
      <c r="AB89" s="64">
        <v>0.496</v>
      </c>
      <c r="AC89" s="64">
        <v>0.83199999999999996</v>
      </c>
      <c r="AD89" s="64">
        <v>0.47899999999999998</v>
      </c>
      <c r="AE89" s="64">
        <v>0.496</v>
      </c>
      <c r="AF89" s="64">
        <v>0.39900000000000002</v>
      </c>
      <c r="AG89" s="64">
        <v>0.48099999999999998</v>
      </c>
      <c r="AH89" s="64">
        <v>0.46700000000000003</v>
      </c>
      <c r="AI89" s="64">
        <v>0.57899999999999996</v>
      </c>
      <c r="AJ89" s="64">
        <v>0.59699999999999998</v>
      </c>
      <c r="AK89" s="64">
        <v>0.66700000000000004</v>
      </c>
      <c r="AL89" s="64">
        <v>0.58599999999999997</v>
      </c>
      <c r="AM89" s="64">
        <v>0.503</v>
      </c>
      <c r="AN89" s="64">
        <v>0.34100000000000003</v>
      </c>
      <c r="AO89" s="64">
        <v>0.42799999999999999</v>
      </c>
      <c r="AP89" s="64">
        <v>0.30599999999999999</v>
      </c>
      <c r="AQ89" s="64">
        <v>0.151</v>
      </c>
      <c r="AR89" s="64">
        <v>9.0999999999999998E-2</v>
      </c>
      <c r="AS89" s="64">
        <v>7.0000000000000007E-2</v>
      </c>
      <c r="AT89" s="64">
        <v>6.4000000000000001E-2</v>
      </c>
      <c r="AU89" s="64">
        <v>5.2999999999999999E-2</v>
      </c>
      <c r="AV89" s="64">
        <v>0.115</v>
      </c>
      <c r="AW89" s="64">
        <v>8.6999999999999994E-2</v>
      </c>
      <c r="AX89" s="64">
        <v>6.4000000000000001E-2</v>
      </c>
      <c r="AY89" s="64">
        <v>3.6999999999999998E-2</v>
      </c>
      <c r="AZ89" s="64">
        <v>0.108</v>
      </c>
      <c r="BA89" s="64">
        <v>6.5000000000000002E-2</v>
      </c>
      <c r="BB89" s="64">
        <v>6.5000000000000002E-2</v>
      </c>
      <c r="BC89" s="64">
        <v>7.6999999999999999E-2</v>
      </c>
      <c r="BD89" s="64">
        <v>9.6000000000000002E-2</v>
      </c>
      <c r="BE89" s="64">
        <v>6.7000000000000004E-2</v>
      </c>
      <c r="BF89" s="64">
        <v>4.8000000000000001E-2</v>
      </c>
      <c r="BG89" s="64">
        <v>0.49399999999999999</v>
      </c>
      <c r="BH89" s="64">
        <v>0.06</v>
      </c>
      <c r="BI89" s="64">
        <v>7.5999999999999998E-2</v>
      </c>
      <c r="BJ89" s="64">
        <v>0.43099999999999999</v>
      </c>
      <c r="BK89" s="64">
        <v>4.8000000000000001E-2</v>
      </c>
      <c r="BL89" s="64">
        <v>6.6000000000000003E-2</v>
      </c>
      <c r="BM89" s="24">
        <v>9.2999999999999999E-2</v>
      </c>
      <c r="BN89" s="24">
        <v>4.4999999999999998E-2</v>
      </c>
      <c r="BO89" s="24">
        <v>6.3E-2</v>
      </c>
      <c r="BP89" s="24">
        <v>7.0000000000000007E-2</v>
      </c>
      <c r="BQ89" s="24">
        <v>9.8000000000000004E-2</v>
      </c>
      <c r="BR89" s="24">
        <v>0.17499999999999999</v>
      </c>
      <c r="BS89" s="24">
        <v>9.4E-2</v>
      </c>
      <c r="BT89" s="24">
        <v>0.20699999999999999</v>
      </c>
      <c r="BU89" s="24">
        <v>0.11600000000000001</v>
      </c>
      <c r="BV89" s="24">
        <v>7.0000000000000007E-2</v>
      </c>
      <c r="BW89" s="24">
        <v>6.6000000000000003E-2</v>
      </c>
      <c r="BX89" s="203">
        <v>5.1999999999999998E-2</v>
      </c>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5"/>
      <c r="EM89" s="205"/>
      <c r="EN89" s="205"/>
      <c r="EO89" s="205"/>
      <c r="EP89" s="205"/>
      <c r="EQ89" s="205"/>
      <c r="ER89" s="205"/>
      <c r="ES89" s="205"/>
      <c r="ET89" s="205"/>
      <c r="EU89" s="205"/>
      <c r="EV89" s="205"/>
      <c r="EW89" s="205"/>
    </row>
    <row r="90" spans="1:153" ht="12" customHeight="1" x14ac:dyDescent="0.35">
      <c r="A90" s="12">
        <v>21</v>
      </c>
      <c r="B90" s="201"/>
      <c r="C90" s="162" t="s">
        <v>14</v>
      </c>
      <c r="D90" s="122" t="s">
        <v>29</v>
      </c>
      <c r="E90" s="224">
        <v>100</v>
      </c>
      <c r="F90" s="224">
        <v>100</v>
      </c>
      <c r="G90" s="224">
        <v>100</v>
      </c>
      <c r="H90" s="224">
        <v>100</v>
      </c>
      <c r="I90" s="224">
        <v>100</v>
      </c>
      <c r="J90" s="224">
        <v>100</v>
      </c>
      <c r="K90" s="224">
        <v>100</v>
      </c>
      <c r="L90" s="224">
        <v>100</v>
      </c>
      <c r="M90" s="224">
        <v>100</v>
      </c>
      <c r="N90" s="224">
        <v>100</v>
      </c>
      <c r="O90" s="224">
        <v>100</v>
      </c>
      <c r="P90" s="224">
        <v>100</v>
      </c>
      <c r="Q90" s="224">
        <v>100</v>
      </c>
      <c r="R90" s="224">
        <v>100</v>
      </c>
      <c r="S90" s="224">
        <v>100</v>
      </c>
      <c r="T90" s="224">
        <v>100</v>
      </c>
      <c r="U90" s="224">
        <v>100</v>
      </c>
      <c r="V90" s="224">
        <v>100</v>
      </c>
      <c r="W90" s="224">
        <v>100</v>
      </c>
      <c r="X90" s="224">
        <v>100</v>
      </c>
      <c r="Y90" s="224">
        <v>100</v>
      </c>
      <c r="Z90" s="224">
        <v>100</v>
      </c>
      <c r="AA90" s="224">
        <v>100</v>
      </c>
      <c r="AB90" s="224">
        <v>100</v>
      </c>
      <c r="AC90" s="224">
        <v>100</v>
      </c>
      <c r="AD90" s="224">
        <v>100</v>
      </c>
      <c r="AE90" s="224">
        <v>100</v>
      </c>
      <c r="AF90" s="224">
        <v>100</v>
      </c>
      <c r="AG90" s="224">
        <v>100</v>
      </c>
      <c r="AH90" s="224">
        <v>100</v>
      </c>
      <c r="AI90" s="224">
        <v>100</v>
      </c>
      <c r="AJ90" s="224">
        <v>100</v>
      </c>
      <c r="AK90" s="224">
        <v>100</v>
      </c>
      <c r="AL90" s="224">
        <v>100</v>
      </c>
      <c r="AM90" s="224">
        <v>100</v>
      </c>
      <c r="AN90" s="224">
        <v>100</v>
      </c>
      <c r="AO90" s="224">
        <v>100</v>
      </c>
      <c r="AP90" s="224">
        <v>100</v>
      </c>
      <c r="AQ90" s="224">
        <v>100</v>
      </c>
      <c r="AR90" s="224">
        <v>100</v>
      </c>
      <c r="AS90" s="224">
        <v>100</v>
      </c>
      <c r="AT90" s="224">
        <v>100</v>
      </c>
      <c r="AU90" s="224">
        <v>100</v>
      </c>
      <c r="AV90" s="224">
        <v>100</v>
      </c>
      <c r="AW90" s="224">
        <v>100</v>
      </c>
      <c r="AX90" s="224">
        <v>100</v>
      </c>
      <c r="AY90" s="224">
        <v>100</v>
      </c>
      <c r="AZ90" s="224">
        <v>100</v>
      </c>
      <c r="BA90" s="224">
        <v>100</v>
      </c>
      <c r="BB90" s="224">
        <v>100</v>
      </c>
      <c r="BC90" s="224">
        <v>100</v>
      </c>
      <c r="BD90" s="224">
        <v>100</v>
      </c>
      <c r="BE90" s="224">
        <v>100</v>
      </c>
      <c r="BF90" s="224">
        <v>100</v>
      </c>
      <c r="BG90" s="224">
        <v>100</v>
      </c>
      <c r="BH90" s="224">
        <v>100</v>
      </c>
      <c r="BI90" s="224">
        <v>100</v>
      </c>
      <c r="BJ90" s="224">
        <v>100</v>
      </c>
      <c r="BK90" s="224">
        <v>100</v>
      </c>
      <c r="BL90" s="224">
        <v>100</v>
      </c>
      <c r="BM90" s="165">
        <v>100</v>
      </c>
      <c r="BN90" s="165">
        <v>100</v>
      </c>
      <c r="BO90" s="165">
        <v>100</v>
      </c>
      <c r="BP90" s="165">
        <v>100</v>
      </c>
      <c r="BQ90" s="165">
        <v>100</v>
      </c>
      <c r="BR90" s="165">
        <v>100</v>
      </c>
      <c r="BS90" s="165">
        <v>100</v>
      </c>
      <c r="BT90" s="165">
        <v>100</v>
      </c>
      <c r="BU90" s="165">
        <v>100</v>
      </c>
      <c r="BV90" s="165">
        <v>100</v>
      </c>
      <c r="BW90" s="165">
        <v>100</v>
      </c>
      <c r="BX90" s="207">
        <v>100</v>
      </c>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5"/>
      <c r="EM90" s="205"/>
      <c r="EN90" s="205"/>
      <c r="EO90" s="205"/>
      <c r="EP90" s="205"/>
      <c r="EQ90" s="205"/>
      <c r="ER90" s="205"/>
      <c r="ES90" s="205"/>
      <c r="ET90" s="205"/>
      <c r="EU90" s="205"/>
      <c r="EV90" s="205"/>
      <c r="EW90" s="205"/>
    </row>
    <row r="91" spans="1:153" ht="12" customHeight="1" x14ac:dyDescent="0.35">
      <c r="A91" s="18"/>
      <c r="C91" s="1"/>
      <c r="D91" s="1"/>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24"/>
      <c r="BN91" s="24"/>
      <c r="BO91" s="24"/>
      <c r="BP91" s="24"/>
      <c r="BQ91" s="24"/>
      <c r="BR91" s="24"/>
      <c r="BS91" s="24"/>
      <c r="BT91" s="24"/>
      <c r="BU91" s="24"/>
      <c r="BV91" s="24"/>
      <c r="BW91" s="24"/>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5"/>
      <c r="EM91" s="205"/>
      <c r="EN91" s="205"/>
      <c r="EO91" s="205"/>
      <c r="EP91" s="205"/>
      <c r="EQ91" s="205"/>
      <c r="ER91" s="205"/>
      <c r="ES91" s="205"/>
      <c r="ET91" s="205"/>
      <c r="EU91" s="205"/>
      <c r="EV91" s="205"/>
      <c r="EW91" s="205"/>
    </row>
    <row r="92" spans="1:153" ht="12" customHeight="1" x14ac:dyDescent="0.35">
      <c r="A92" s="18"/>
      <c r="C92" s="120" t="s">
        <v>141</v>
      </c>
      <c r="D92" s="129"/>
      <c r="BM92" s="24"/>
      <c r="BN92" s="24"/>
      <c r="BO92" s="24"/>
      <c r="BP92" s="24"/>
      <c r="BQ92" s="24"/>
      <c r="BR92" s="24"/>
      <c r="BS92" s="24"/>
      <c r="BT92" s="24"/>
      <c r="BU92" s="24"/>
      <c r="BV92" s="24"/>
      <c r="BW92" s="24"/>
      <c r="BX92" s="203"/>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5"/>
      <c r="EM92" s="205"/>
      <c r="EN92" s="205"/>
      <c r="EO92" s="205"/>
      <c r="EP92" s="205"/>
      <c r="EQ92" s="205"/>
      <c r="ER92" s="205"/>
      <c r="ES92" s="205"/>
      <c r="ET92" s="205"/>
      <c r="EU92" s="205"/>
      <c r="EV92" s="205"/>
      <c r="EW92" s="205"/>
    </row>
    <row r="93" spans="1:153" ht="12" customHeight="1" x14ac:dyDescent="0.35">
      <c r="A93" s="18"/>
      <c r="C93" s="126" t="s">
        <v>58</v>
      </c>
      <c r="D93" s="126"/>
      <c r="BM93" s="24"/>
      <c r="BN93" s="24"/>
      <c r="BO93" s="24"/>
      <c r="BP93" s="24"/>
      <c r="BQ93" s="24"/>
      <c r="BR93" s="24"/>
      <c r="BS93" s="24"/>
      <c r="BT93" s="24"/>
      <c r="BU93" s="24"/>
      <c r="BV93" s="24"/>
      <c r="BW93" s="24"/>
      <c r="BX93" s="203"/>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5"/>
      <c r="EM93" s="205"/>
      <c r="EN93" s="205"/>
      <c r="EO93" s="205"/>
      <c r="EP93" s="205"/>
      <c r="EQ93" s="205"/>
      <c r="ER93" s="205"/>
      <c r="ES93" s="205"/>
      <c r="ET93" s="205"/>
      <c r="EU93" s="205"/>
      <c r="EV93" s="205"/>
      <c r="EW93" s="205"/>
    </row>
    <row r="94" spans="1:153" ht="12" customHeight="1" x14ac:dyDescent="0.35">
      <c r="A94" s="18">
        <v>22</v>
      </c>
      <c r="C94" s="127" t="s">
        <v>60</v>
      </c>
      <c r="D94" s="129" t="s">
        <v>29</v>
      </c>
      <c r="E94" s="64">
        <v>0.30299999999999999</v>
      </c>
      <c r="F94" s="64">
        <v>0.11899999999999999</v>
      </c>
      <c r="G94" s="64">
        <v>0.115</v>
      </c>
      <c r="H94" s="64">
        <v>0.112</v>
      </c>
      <c r="I94" s="64">
        <v>8.5999999999999993E-2</v>
      </c>
      <c r="J94" s="64">
        <v>4.1000000000000002E-2</v>
      </c>
      <c r="K94" s="64">
        <v>0.06</v>
      </c>
      <c r="L94" s="64">
        <v>9.4E-2</v>
      </c>
      <c r="M94" s="64">
        <v>0.10199999999999999</v>
      </c>
      <c r="N94" s="64">
        <v>0.09</v>
      </c>
      <c r="O94" s="64">
        <v>4.1000000000000002E-2</v>
      </c>
      <c r="P94" s="64">
        <v>4.7E-2</v>
      </c>
      <c r="Q94" s="64">
        <v>4.1000000000000002E-2</v>
      </c>
      <c r="R94" s="64">
        <v>6.6000000000000003E-2</v>
      </c>
      <c r="S94" s="64">
        <v>1.2999999999999999E-2</v>
      </c>
      <c r="T94" s="64">
        <v>8.0000000000000002E-3</v>
      </c>
      <c r="U94" s="64">
        <v>2.1999999999999999E-2</v>
      </c>
      <c r="V94" s="64">
        <v>1.4999999999999999E-2</v>
      </c>
      <c r="W94" s="64">
        <v>1.9E-2</v>
      </c>
      <c r="X94" s="64">
        <v>3.5000000000000003E-2</v>
      </c>
      <c r="Y94" s="64">
        <v>1.9E-2</v>
      </c>
      <c r="Z94" s="64">
        <v>8.0000000000000002E-3</v>
      </c>
      <c r="AA94" s="64">
        <v>0.01</v>
      </c>
      <c r="AB94" s="64">
        <v>8.9999999999999993E-3</v>
      </c>
      <c r="AC94" s="64">
        <v>8.0000000000000002E-3</v>
      </c>
      <c r="AD94" s="64">
        <v>2E-3</v>
      </c>
      <c r="AE94" s="64">
        <v>1.7999999999999999E-2</v>
      </c>
      <c r="AF94" s="64">
        <v>1E-3</v>
      </c>
      <c r="AG94" s="64">
        <v>2E-3</v>
      </c>
      <c r="AH94" s="64">
        <v>0</v>
      </c>
      <c r="AI94" s="64">
        <v>5.0000000000000001E-3</v>
      </c>
      <c r="AJ94" s="64">
        <v>0</v>
      </c>
      <c r="AK94" s="64">
        <v>0</v>
      </c>
      <c r="AL94" s="64">
        <v>1E-3</v>
      </c>
      <c r="AM94" s="64">
        <v>8.0000000000000002E-3</v>
      </c>
      <c r="AN94" s="64">
        <v>1E-3</v>
      </c>
      <c r="AO94" s="64">
        <v>0</v>
      </c>
      <c r="AP94" s="64">
        <v>3.0000000000000001E-3</v>
      </c>
      <c r="AQ94" s="64">
        <v>0</v>
      </c>
      <c r="AR94" s="64">
        <v>2E-3</v>
      </c>
      <c r="AS94" s="64">
        <v>2E-3</v>
      </c>
      <c r="AT94" s="64">
        <v>0</v>
      </c>
      <c r="AU94" s="64">
        <v>5.0000000000000001E-3</v>
      </c>
      <c r="AV94" s="64">
        <v>6.0000000000000001E-3</v>
      </c>
      <c r="AW94" s="64">
        <v>1E-3</v>
      </c>
      <c r="AX94" s="64">
        <v>2E-3</v>
      </c>
      <c r="AY94" s="64">
        <v>1E-3</v>
      </c>
      <c r="AZ94" s="64">
        <v>3.0000000000000001E-3</v>
      </c>
      <c r="BA94" s="64">
        <v>3.0000000000000001E-3</v>
      </c>
      <c r="BB94" s="64">
        <v>3.0000000000000001E-3</v>
      </c>
      <c r="BC94" s="64">
        <v>1E-3</v>
      </c>
      <c r="BD94" s="64">
        <v>1E-3</v>
      </c>
      <c r="BE94" s="64">
        <v>1E-3</v>
      </c>
      <c r="BF94" s="64">
        <v>0</v>
      </c>
      <c r="BG94" s="64">
        <v>0</v>
      </c>
      <c r="BH94" s="64">
        <v>1E-3</v>
      </c>
      <c r="BI94" s="64">
        <v>0</v>
      </c>
      <c r="BJ94" s="64">
        <v>4.0000000000000001E-3</v>
      </c>
      <c r="BK94" s="64">
        <v>0</v>
      </c>
      <c r="BL94" s="64">
        <v>0</v>
      </c>
      <c r="BM94" s="24">
        <v>0</v>
      </c>
      <c r="BN94" s="24">
        <v>0</v>
      </c>
      <c r="BO94" s="24">
        <v>2E-3</v>
      </c>
      <c r="BP94" s="24">
        <v>0</v>
      </c>
      <c r="BQ94" s="24">
        <v>0</v>
      </c>
      <c r="BR94" s="24">
        <v>0</v>
      </c>
      <c r="BS94" s="24">
        <v>0</v>
      </c>
      <c r="BT94" s="24">
        <v>1.7999999999999999E-2</v>
      </c>
      <c r="BU94" s="24">
        <v>0</v>
      </c>
      <c r="BV94" s="24">
        <v>1E-3</v>
      </c>
      <c r="BW94" s="24">
        <v>2.1999999999999999E-2</v>
      </c>
      <c r="BX94" s="203">
        <v>0</v>
      </c>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5"/>
      <c r="EM94" s="205"/>
      <c r="EN94" s="205"/>
      <c r="EO94" s="205"/>
      <c r="EP94" s="205"/>
      <c r="EQ94" s="205"/>
      <c r="ER94" s="205"/>
      <c r="ES94" s="205"/>
      <c r="ET94" s="205"/>
      <c r="EU94" s="205"/>
      <c r="EV94" s="205"/>
      <c r="EW94" s="205"/>
    </row>
    <row r="95" spans="1:153" ht="12" customHeight="1" x14ac:dyDescent="0.35">
      <c r="A95" s="18">
        <v>23</v>
      </c>
      <c r="C95" s="127" t="s">
        <v>197</v>
      </c>
      <c r="D95" s="129" t="s">
        <v>29</v>
      </c>
      <c r="E95" s="64">
        <v>0.188</v>
      </c>
      <c r="F95" s="64">
        <v>0.16900000000000001</v>
      </c>
      <c r="G95" s="64">
        <v>0.129</v>
      </c>
      <c r="H95" s="64">
        <v>0.11700000000000001</v>
      </c>
      <c r="I95" s="64">
        <v>8.1000000000000003E-2</v>
      </c>
      <c r="J95" s="64">
        <v>8.2000000000000003E-2</v>
      </c>
      <c r="K95" s="64">
        <v>7.0000000000000007E-2</v>
      </c>
      <c r="L95" s="64">
        <v>0.11899999999999999</v>
      </c>
      <c r="M95" s="64">
        <v>0.13400000000000001</v>
      </c>
      <c r="N95" s="64">
        <v>0.107</v>
      </c>
      <c r="O95" s="64">
        <v>4.8000000000000001E-2</v>
      </c>
      <c r="P95" s="64">
        <v>3.2000000000000001E-2</v>
      </c>
      <c r="Q95" s="64">
        <v>3.7999999999999999E-2</v>
      </c>
      <c r="R95" s="64">
        <v>2.9000000000000001E-2</v>
      </c>
      <c r="S95" s="64">
        <v>3.5000000000000003E-2</v>
      </c>
      <c r="T95" s="64">
        <v>2.8000000000000001E-2</v>
      </c>
      <c r="U95" s="64">
        <v>1.7000000000000001E-2</v>
      </c>
      <c r="V95" s="64">
        <v>3.2000000000000001E-2</v>
      </c>
      <c r="W95" s="64">
        <v>1.6E-2</v>
      </c>
      <c r="X95" s="64">
        <v>0.02</v>
      </c>
      <c r="Y95" s="64">
        <v>2.8000000000000001E-2</v>
      </c>
      <c r="Z95" s="64">
        <v>2.9000000000000001E-2</v>
      </c>
      <c r="AA95" s="64">
        <v>0.02</v>
      </c>
      <c r="AB95" s="64">
        <v>1.7000000000000001E-2</v>
      </c>
      <c r="AC95" s="64">
        <v>0.01</v>
      </c>
      <c r="AD95" s="64">
        <v>7.0000000000000001E-3</v>
      </c>
      <c r="AE95" s="64">
        <v>0.01</v>
      </c>
      <c r="AF95" s="64">
        <v>4.0000000000000001E-3</v>
      </c>
      <c r="AG95" s="64">
        <v>6.0000000000000001E-3</v>
      </c>
      <c r="AH95" s="64">
        <v>4.0000000000000001E-3</v>
      </c>
      <c r="AI95" s="64">
        <v>3.0000000000000001E-3</v>
      </c>
      <c r="AJ95" s="64">
        <v>2E-3</v>
      </c>
      <c r="AK95" s="64">
        <v>4.0000000000000001E-3</v>
      </c>
      <c r="AL95" s="64">
        <v>2E-3</v>
      </c>
      <c r="AM95" s="64">
        <v>1E-3</v>
      </c>
      <c r="AN95" s="64">
        <v>5.0000000000000001E-3</v>
      </c>
      <c r="AO95" s="64">
        <v>5.0000000000000001E-3</v>
      </c>
      <c r="AP95" s="64">
        <v>1E-3</v>
      </c>
      <c r="AQ95" s="64">
        <v>1E-3</v>
      </c>
      <c r="AR95" s="64">
        <v>2E-3</v>
      </c>
      <c r="AS95" s="64">
        <v>3.0000000000000001E-3</v>
      </c>
      <c r="AT95" s="64">
        <v>3.0000000000000001E-3</v>
      </c>
      <c r="AU95" s="64">
        <v>6.0000000000000001E-3</v>
      </c>
      <c r="AV95" s="64">
        <v>2.3E-2</v>
      </c>
      <c r="AW95" s="64">
        <v>8.9999999999999993E-3</v>
      </c>
      <c r="AX95" s="64">
        <v>6.0000000000000001E-3</v>
      </c>
      <c r="AY95" s="64">
        <v>3.0000000000000001E-3</v>
      </c>
      <c r="AZ95" s="64">
        <v>2E-3</v>
      </c>
      <c r="BA95" s="64">
        <v>3.0000000000000001E-3</v>
      </c>
      <c r="BB95" s="64">
        <v>7.0000000000000001E-3</v>
      </c>
      <c r="BC95" s="64">
        <v>1.2999999999999999E-2</v>
      </c>
      <c r="BD95" s="64">
        <v>1E-3</v>
      </c>
      <c r="BE95" s="64">
        <v>1E-3</v>
      </c>
      <c r="BF95" s="64">
        <v>1E-3</v>
      </c>
      <c r="BG95" s="64">
        <v>1E-3</v>
      </c>
      <c r="BH95" s="64">
        <v>7.0000000000000001E-3</v>
      </c>
      <c r="BI95" s="64">
        <v>3.0000000000000001E-3</v>
      </c>
      <c r="BJ95" s="64">
        <v>7.0000000000000001E-3</v>
      </c>
      <c r="BK95" s="64">
        <v>7.0000000000000001E-3</v>
      </c>
      <c r="BL95" s="64">
        <v>8.9999999999999993E-3</v>
      </c>
      <c r="BM95" s="24">
        <v>6.0000000000000001E-3</v>
      </c>
      <c r="BN95" s="24">
        <v>2.1000000000000001E-2</v>
      </c>
      <c r="BO95" s="24">
        <v>7.0000000000000001E-3</v>
      </c>
      <c r="BP95" s="24">
        <v>6.0000000000000001E-3</v>
      </c>
      <c r="BQ95" s="24">
        <v>1.4E-2</v>
      </c>
      <c r="BR95" s="24">
        <v>6.0000000000000001E-3</v>
      </c>
      <c r="BS95" s="24">
        <v>8.9999999999999993E-3</v>
      </c>
      <c r="BT95" s="24">
        <v>3.0000000000000001E-3</v>
      </c>
      <c r="BU95" s="24">
        <v>5.0000000000000001E-3</v>
      </c>
      <c r="BV95" s="24">
        <v>2E-3</v>
      </c>
      <c r="BW95" s="24">
        <v>2.1000000000000001E-2</v>
      </c>
      <c r="BX95" s="203">
        <v>1E-3</v>
      </c>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5"/>
      <c r="EM95" s="205"/>
      <c r="EN95" s="205"/>
      <c r="EO95" s="205"/>
      <c r="EP95" s="205"/>
      <c r="EQ95" s="205"/>
      <c r="ER95" s="205"/>
      <c r="ES95" s="205"/>
      <c r="ET95" s="205"/>
      <c r="EU95" s="205"/>
      <c r="EV95" s="205"/>
      <c r="EW95" s="205"/>
    </row>
    <row r="96" spans="1:153" ht="12" customHeight="1" x14ac:dyDescent="0.35">
      <c r="A96" s="123">
        <v>24</v>
      </c>
      <c r="B96" s="201"/>
      <c r="C96" s="154" t="s">
        <v>180</v>
      </c>
      <c r="D96" s="120" t="s">
        <v>29</v>
      </c>
      <c r="E96" s="224">
        <v>0.49099999999999999</v>
      </c>
      <c r="F96" s="224">
        <v>0.28699999999999998</v>
      </c>
      <c r="G96" s="224">
        <v>0.24399999999999999</v>
      </c>
      <c r="H96" s="224">
        <v>0.22900000000000001</v>
      </c>
      <c r="I96" s="224">
        <v>0.16700000000000001</v>
      </c>
      <c r="J96" s="224">
        <v>0.123</v>
      </c>
      <c r="K96" s="224">
        <v>0.13</v>
      </c>
      <c r="L96" s="224">
        <v>0.21299999999999999</v>
      </c>
      <c r="M96" s="224">
        <v>0.23699999999999999</v>
      </c>
      <c r="N96" s="224">
        <v>0.19700000000000001</v>
      </c>
      <c r="O96" s="224">
        <v>8.7999999999999995E-2</v>
      </c>
      <c r="P96" s="224">
        <v>0.08</v>
      </c>
      <c r="Q96" s="224">
        <v>7.9000000000000001E-2</v>
      </c>
      <c r="R96" s="224">
        <v>9.5000000000000001E-2</v>
      </c>
      <c r="S96" s="224">
        <v>4.8000000000000001E-2</v>
      </c>
      <c r="T96" s="224">
        <v>3.5999999999999997E-2</v>
      </c>
      <c r="U96" s="224">
        <v>0.04</v>
      </c>
      <c r="V96" s="224">
        <v>4.7E-2</v>
      </c>
      <c r="W96" s="224">
        <v>3.5000000000000003E-2</v>
      </c>
      <c r="X96" s="224">
        <v>5.3999999999999999E-2</v>
      </c>
      <c r="Y96" s="224">
        <v>4.7E-2</v>
      </c>
      <c r="Z96" s="224">
        <v>3.6999999999999998E-2</v>
      </c>
      <c r="AA96" s="224">
        <v>0.03</v>
      </c>
      <c r="AB96" s="224">
        <v>2.5000000000000001E-2</v>
      </c>
      <c r="AC96" s="224">
        <v>1.7000000000000001E-2</v>
      </c>
      <c r="AD96" s="224">
        <v>8.9999999999999993E-3</v>
      </c>
      <c r="AE96" s="224">
        <v>2.9000000000000001E-2</v>
      </c>
      <c r="AF96" s="224">
        <v>5.0000000000000001E-3</v>
      </c>
      <c r="AG96" s="224">
        <v>8.0000000000000002E-3</v>
      </c>
      <c r="AH96" s="224">
        <v>4.0000000000000001E-3</v>
      </c>
      <c r="AI96" s="224">
        <v>7.0000000000000001E-3</v>
      </c>
      <c r="AJ96" s="224">
        <v>2E-3</v>
      </c>
      <c r="AK96" s="224">
        <v>4.0000000000000001E-3</v>
      </c>
      <c r="AL96" s="224">
        <v>2E-3</v>
      </c>
      <c r="AM96" s="224">
        <v>8.9999999999999993E-3</v>
      </c>
      <c r="AN96" s="224">
        <v>6.0000000000000001E-3</v>
      </c>
      <c r="AO96" s="224">
        <v>5.0000000000000001E-3</v>
      </c>
      <c r="AP96" s="224">
        <v>4.0000000000000001E-3</v>
      </c>
      <c r="AQ96" s="224">
        <v>1E-3</v>
      </c>
      <c r="AR96" s="224">
        <v>4.0000000000000001E-3</v>
      </c>
      <c r="AS96" s="224">
        <v>5.0000000000000001E-3</v>
      </c>
      <c r="AT96" s="224">
        <v>3.0000000000000001E-3</v>
      </c>
      <c r="AU96" s="224">
        <v>1.0999999999999999E-2</v>
      </c>
      <c r="AV96" s="224">
        <v>2.9000000000000001E-2</v>
      </c>
      <c r="AW96" s="224">
        <v>0.01</v>
      </c>
      <c r="AX96" s="224">
        <v>7.0000000000000001E-3</v>
      </c>
      <c r="AY96" s="224">
        <v>4.0000000000000001E-3</v>
      </c>
      <c r="AZ96" s="224">
        <v>5.0000000000000001E-3</v>
      </c>
      <c r="BA96" s="224">
        <v>6.0000000000000001E-3</v>
      </c>
      <c r="BB96" s="224">
        <v>0.01</v>
      </c>
      <c r="BC96" s="224">
        <v>1.4E-2</v>
      </c>
      <c r="BD96" s="224">
        <v>2E-3</v>
      </c>
      <c r="BE96" s="224">
        <v>2E-3</v>
      </c>
      <c r="BF96" s="224">
        <v>1E-3</v>
      </c>
      <c r="BG96" s="224">
        <v>1E-3</v>
      </c>
      <c r="BH96" s="224">
        <v>8.0000000000000002E-3</v>
      </c>
      <c r="BI96" s="224">
        <v>3.0000000000000001E-3</v>
      </c>
      <c r="BJ96" s="224">
        <v>0.01</v>
      </c>
      <c r="BK96" s="224">
        <v>8.0000000000000002E-3</v>
      </c>
      <c r="BL96" s="224">
        <v>8.9999999999999993E-3</v>
      </c>
      <c r="BM96" s="165">
        <v>6.0000000000000001E-3</v>
      </c>
      <c r="BN96" s="165">
        <v>2.1000000000000001E-2</v>
      </c>
      <c r="BO96" s="165">
        <v>8.9999999999999993E-3</v>
      </c>
      <c r="BP96" s="165">
        <v>6.0000000000000001E-3</v>
      </c>
      <c r="BQ96" s="165">
        <v>1.4E-2</v>
      </c>
      <c r="BR96" s="165">
        <v>6.0000000000000001E-3</v>
      </c>
      <c r="BS96" s="165">
        <v>8.9999999999999993E-3</v>
      </c>
      <c r="BT96" s="165">
        <v>2.1000000000000001E-2</v>
      </c>
      <c r="BU96" s="165">
        <v>5.0000000000000001E-3</v>
      </c>
      <c r="BV96" s="165">
        <v>3.0000000000000001E-3</v>
      </c>
      <c r="BW96" s="165">
        <v>4.2999999999999997E-2</v>
      </c>
      <c r="BX96" s="207">
        <v>1E-3</v>
      </c>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5"/>
      <c r="EM96" s="205"/>
      <c r="EN96" s="205"/>
      <c r="EO96" s="205"/>
      <c r="EP96" s="205"/>
      <c r="EQ96" s="205"/>
      <c r="ER96" s="205"/>
      <c r="ES96" s="205"/>
      <c r="ET96" s="205"/>
      <c r="EU96" s="205"/>
      <c r="EV96" s="205"/>
      <c r="EW96" s="205"/>
    </row>
    <row r="97" spans="1:153" ht="12" customHeight="1" x14ac:dyDescent="0.35">
      <c r="A97" s="18"/>
      <c r="C97" s="129"/>
      <c r="D97" s="129"/>
      <c r="BM97" s="24"/>
      <c r="BN97" s="24"/>
      <c r="BO97" s="24"/>
      <c r="BP97" s="24"/>
      <c r="BQ97" s="24"/>
      <c r="BR97" s="24"/>
      <c r="BS97" s="24"/>
      <c r="BT97" s="24"/>
      <c r="BU97" s="24"/>
      <c r="BV97" s="24"/>
      <c r="BW97" s="24"/>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5"/>
      <c r="EM97" s="205"/>
      <c r="EN97" s="205"/>
      <c r="EO97" s="205"/>
      <c r="EP97" s="205"/>
      <c r="EQ97" s="205"/>
      <c r="ER97" s="205"/>
      <c r="ES97" s="205"/>
      <c r="ET97" s="205"/>
      <c r="EU97" s="205"/>
      <c r="EV97" s="205"/>
      <c r="EW97" s="205"/>
    </row>
    <row r="98" spans="1:153" ht="12" customHeight="1" x14ac:dyDescent="0.35">
      <c r="A98" s="18"/>
      <c r="C98" s="126" t="s">
        <v>59</v>
      </c>
      <c r="D98" s="126"/>
      <c r="BM98" s="24"/>
      <c r="BN98" s="24"/>
      <c r="BO98" s="24"/>
      <c r="BP98" s="24"/>
      <c r="BQ98" s="24"/>
      <c r="BR98" s="24"/>
      <c r="BS98" s="24"/>
      <c r="BT98" s="24"/>
      <c r="BU98" s="24"/>
      <c r="BV98" s="24"/>
      <c r="BW98" s="24"/>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5"/>
      <c r="EM98" s="205"/>
      <c r="EN98" s="205"/>
      <c r="EO98" s="205"/>
      <c r="EP98" s="205"/>
      <c r="EQ98" s="205"/>
      <c r="ER98" s="205"/>
      <c r="ES98" s="205"/>
      <c r="ET98" s="205"/>
      <c r="EU98" s="205"/>
      <c r="EV98" s="205"/>
      <c r="EW98" s="205"/>
    </row>
    <row r="99" spans="1:153" ht="12" customHeight="1" x14ac:dyDescent="0.35">
      <c r="A99" s="18">
        <v>25</v>
      </c>
      <c r="C99" s="127" t="s">
        <v>60</v>
      </c>
      <c r="D99" s="129" t="s">
        <v>29</v>
      </c>
      <c r="E99" s="64">
        <v>0.307</v>
      </c>
      <c r="F99" s="64">
        <v>0.245</v>
      </c>
      <c r="G99" s="64">
        <v>0.251</v>
      </c>
      <c r="H99" s="64">
        <v>0.17</v>
      </c>
      <c r="I99" s="64">
        <v>0.224</v>
      </c>
      <c r="J99" s="64">
        <v>0.19400000000000001</v>
      </c>
      <c r="K99" s="64">
        <v>0.28299999999999997</v>
      </c>
      <c r="L99" s="64">
        <v>0.438</v>
      </c>
      <c r="M99" s="64">
        <v>0.50600000000000001</v>
      </c>
      <c r="N99" s="64">
        <v>0.44800000000000001</v>
      </c>
      <c r="O99" s="64">
        <v>0.21199999999999999</v>
      </c>
      <c r="P99" s="64">
        <v>0.19900000000000001</v>
      </c>
      <c r="Q99" s="64">
        <v>0.13100000000000001</v>
      </c>
      <c r="R99" s="64">
        <v>0.40100000000000002</v>
      </c>
      <c r="S99" s="64">
        <v>6.5000000000000002E-2</v>
      </c>
      <c r="T99" s="64">
        <v>6.2E-2</v>
      </c>
      <c r="U99" s="64">
        <v>8.2000000000000003E-2</v>
      </c>
      <c r="V99" s="64">
        <v>0.05</v>
      </c>
      <c r="W99" s="64">
        <v>0.217</v>
      </c>
      <c r="X99" s="64">
        <v>0.19400000000000001</v>
      </c>
      <c r="Y99" s="64">
        <v>0.108</v>
      </c>
      <c r="Z99" s="64">
        <v>0.21199999999999999</v>
      </c>
      <c r="AA99" s="64">
        <v>0.21</v>
      </c>
      <c r="AB99" s="64">
        <v>0.113</v>
      </c>
      <c r="AC99" s="64">
        <v>0.29099999999999998</v>
      </c>
      <c r="AD99" s="64">
        <v>0.23799999999999999</v>
      </c>
      <c r="AE99" s="64">
        <v>0.26200000000000001</v>
      </c>
      <c r="AF99" s="64">
        <v>0.25700000000000001</v>
      </c>
      <c r="AG99" s="64">
        <v>0.27500000000000002</v>
      </c>
      <c r="AH99" s="64">
        <v>0.19500000000000001</v>
      </c>
      <c r="AI99" s="64">
        <v>0.438</v>
      </c>
      <c r="AJ99" s="64">
        <v>0.40400000000000003</v>
      </c>
      <c r="AK99" s="64">
        <v>0.50700000000000001</v>
      </c>
      <c r="AL99" s="64">
        <v>0.42299999999999999</v>
      </c>
      <c r="AM99" s="64">
        <v>0.36899999999999999</v>
      </c>
      <c r="AN99" s="64">
        <v>0.26600000000000001</v>
      </c>
      <c r="AO99" s="64">
        <v>0.30599999999999999</v>
      </c>
      <c r="AP99" s="64">
        <v>0.224</v>
      </c>
      <c r="AQ99" s="64">
        <v>0.02</v>
      </c>
      <c r="AR99" s="64">
        <v>2.3E-2</v>
      </c>
      <c r="AS99" s="64">
        <v>7.0000000000000001E-3</v>
      </c>
      <c r="AT99" s="64">
        <v>1.4E-2</v>
      </c>
      <c r="AU99" s="64">
        <v>1.6E-2</v>
      </c>
      <c r="AV99" s="64">
        <v>1.7999999999999999E-2</v>
      </c>
      <c r="AW99" s="64">
        <v>7.0000000000000001E-3</v>
      </c>
      <c r="AX99" s="64">
        <v>2E-3</v>
      </c>
      <c r="AY99" s="64">
        <v>0</v>
      </c>
      <c r="AZ99" s="64">
        <v>8.0000000000000002E-3</v>
      </c>
      <c r="BA99" s="64">
        <v>7.0000000000000001E-3</v>
      </c>
      <c r="BB99" s="64">
        <v>1.2999999999999999E-2</v>
      </c>
      <c r="BC99" s="64">
        <v>2.3E-2</v>
      </c>
      <c r="BD99" s="64">
        <v>2.1000000000000001E-2</v>
      </c>
      <c r="BE99" s="64">
        <v>5.0000000000000001E-3</v>
      </c>
      <c r="BF99" s="64">
        <v>3.0000000000000001E-3</v>
      </c>
      <c r="BG99" s="64">
        <v>0.42599999999999999</v>
      </c>
      <c r="BH99" s="64">
        <v>0</v>
      </c>
      <c r="BI99" s="64">
        <v>1.2E-2</v>
      </c>
      <c r="BJ99" s="64">
        <v>0</v>
      </c>
      <c r="BK99" s="64">
        <v>0</v>
      </c>
      <c r="BL99" s="64">
        <v>4.0000000000000001E-3</v>
      </c>
      <c r="BM99" s="24">
        <v>8.0000000000000002E-3</v>
      </c>
      <c r="BN99" s="24">
        <v>7.0000000000000001E-3</v>
      </c>
      <c r="BO99" s="24">
        <v>4.0000000000000001E-3</v>
      </c>
      <c r="BP99" s="24">
        <v>3.0000000000000001E-3</v>
      </c>
      <c r="BQ99" s="24">
        <v>2E-3</v>
      </c>
      <c r="BR99" s="24">
        <v>8.5000000000000006E-2</v>
      </c>
      <c r="BS99" s="24">
        <v>1E-3</v>
      </c>
      <c r="BT99" s="24">
        <v>7.0000000000000001E-3</v>
      </c>
      <c r="BU99" s="24">
        <v>1E-3</v>
      </c>
      <c r="BV99" s="24">
        <v>1E-3</v>
      </c>
      <c r="BW99" s="24">
        <v>4.0000000000000001E-3</v>
      </c>
      <c r="BX99" s="203">
        <v>0</v>
      </c>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5"/>
      <c r="EM99" s="205"/>
      <c r="EN99" s="205"/>
      <c r="EO99" s="205"/>
      <c r="EP99" s="205"/>
      <c r="EQ99" s="205"/>
      <c r="ER99" s="205"/>
      <c r="ES99" s="205"/>
      <c r="ET99" s="205"/>
      <c r="EU99" s="205"/>
      <c r="EV99" s="205"/>
      <c r="EW99" s="205"/>
    </row>
    <row r="100" spans="1:153" ht="12" customHeight="1" x14ac:dyDescent="0.35">
      <c r="A100" s="18">
        <v>26</v>
      </c>
      <c r="C100" s="127" t="s">
        <v>197</v>
      </c>
      <c r="D100" s="129" t="s">
        <v>29</v>
      </c>
      <c r="E100" s="64">
        <v>0.28499999999999998</v>
      </c>
      <c r="F100" s="64">
        <v>0.26600000000000001</v>
      </c>
      <c r="G100" s="64">
        <v>0.27100000000000002</v>
      </c>
      <c r="H100" s="64">
        <v>0.21299999999999999</v>
      </c>
      <c r="I100" s="64">
        <v>0.18099999999999999</v>
      </c>
      <c r="J100" s="64">
        <v>0.13</v>
      </c>
      <c r="K100" s="64">
        <v>0.122</v>
      </c>
      <c r="L100" s="64">
        <v>0.153</v>
      </c>
      <c r="M100" s="64">
        <v>0.30499999999999999</v>
      </c>
      <c r="N100" s="64">
        <v>0.23100000000000001</v>
      </c>
      <c r="O100" s="64">
        <v>0.17100000000000001</v>
      </c>
      <c r="P100" s="64">
        <v>8.3000000000000004E-2</v>
      </c>
      <c r="Q100" s="64">
        <v>0.08</v>
      </c>
      <c r="R100" s="64">
        <v>2.4E-2</v>
      </c>
      <c r="S100" s="64">
        <v>3.6999999999999998E-2</v>
      </c>
      <c r="T100" s="64">
        <v>8.8999999999999996E-2</v>
      </c>
      <c r="U100" s="64">
        <v>0.14199999999999999</v>
      </c>
      <c r="V100" s="64">
        <v>8.9999999999999993E-3</v>
      </c>
      <c r="W100" s="64">
        <v>1.7000000000000001E-2</v>
      </c>
      <c r="X100" s="64">
        <v>0.159</v>
      </c>
      <c r="Y100" s="64">
        <v>3.9E-2</v>
      </c>
      <c r="Z100" s="64">
        <v>0.151</v>
      </c>
      <c r="AA100" s="64">
        <v>0.02</v>
      </c>
      <c r="AB100" s="64">
        <v>0.12</v>
      </c>
      <c r="AC100" s="64">
        <v>3.7999999999999999E-2</v>
      </c>
      <c r="AD100" s="64">
        <v>4.9000000000000002E-2</v>
      </c>
      <c r="AE100" s="64">
        <v>4.2999999999999997E-2</v>
      </c>
      <c r="AF100" s="64">
        <v>1.0999999999999999E-2</v>
      </c>
      <c r="AG100" s="64">
        <v>4.0000000000000001E-3</v>
      </c>
      <c r="AH100" s="64">
        <v>4.5999999999999999E-2</v>
      </c>
      <c r="AI100" s="64">
        <v>1.2E-2</v>
      </c>
      <c r="AJ100" s="64">
        <v>4.3999999999999997E-2</v>
      </c>
      <c r="AK100" s="64">
        <v>3.1E-2</v>
      </c>
      <c r="AL100" s="64">
        <v>5.0000000000000001E-3</v>
      </c>
      <c r="AM100" s="64">
        <v>3.0000000000000001E-3</v>
      </c>
      <c r="AN100" s="64">
        <v>0</v>
      </c>
      <c r="AO100" s="64">
        <v>1.2E-2</v>
      </c>
      <c r="AP100" s="64">
        <v>4.0000000000000001E-3</v>
      </c>
      <c r="AQ100" s="64">
        <v>1E-3</v>
      </c>
      <c r="AR100" s="64">
        <v>1.2E-2</v>
      </c>
      <c r="AS100" s="64">
        <v>8.0000000000000002E-3</v>
      </c>
      <c r="AT100" s="64">
        <v>3.0000000000000001E-3</v>
      </c>
      <c r="AU100" s="64">
        <v>4.0000000000000001E-3</v>
      </c>
      <c r="AV100" s="64">
        <v>1E-3</v>
      </c>
      <c r="AW100" s="64">
        <v>1.7000000000000001E-2</v>
      </c>
      <c r="AX100" s="64">
        <v>1E-3</v>
      </c>
      <c r="AY100" s="64">
        <v>1E-3</v>
      </c>
      <c r="AZ100" s="64">
        <v>3.0000000000000001E-3</v>
      </c>
      <c r="BA100" s="64">
        <v>1E-3</v>
      </c>
      <c r="BB100" s="64">
        <v>1E-3</v>
      </c>
      <c r="BC100" s="64">
        <v>1E-3</v>
      </c>
      <c r="BD100" s="64">
        <v>0</v>
      </c>
      <c r="BE100" s="64">
        <v>4.0000000000000001E-3</v>
      </c>
      <c r="BF100" s="64">
        <v>0</v>
      </c>
      <c r="BG100" s="64">
        <v>7.0000000000000001E-3</v>
      </c>
      <c r="BH100" s="64">
        <v>1E-3</v>
      </c>
      <c r="BI100" s="64">
        <v>0</v>
      </c>
      <c r="BJ100" s="64">
        <v>8.9999999999999993E-3</v>
      </c>
      <c r="BK100" s="64">
        <v>1.4999999999999999E-2</v>
      </c>
      <c r="BL100" s="64">
        <v>0.02</v>
      </c>
      <c r="BM100" s="24">
        <v>0.04</v>
      </c>
      <c r="BN100" s="24">
        <v>3.0000000000000001E-3</v>
      </c>
      <c r="BO100" s="24">
        <v>6.0000000000000001E-3</v>
      </c>
      <c r="BP100" s="24">
        <v>4.0000000000000001E-3</v>
      </c>
      <c r="BQ100" s="24">
        <v>8.9999999999999993E-3</v>
      </c>
      <c r="BR100" s="24">
        <v>1.7000000000000001E-2</v>
      </c>
      <c r="BS100" s="24">
        <v>0.01</v>
      </c>
      <c r="BT100" s="24">
        <v>0.05</v>
      </c>
      <c r="BU100" s="24">
        <v>1.7999999999999999E-2</v>
      </c>
      <c r="BV100" s="24">
        <v>1.2999999999999999E-2</v>
      </c>
      <c r="BW100" s="24">
        <v>6.0000000000000001E-3</v>
      </c>
      <c r="BX100" s="203">
        <v>2E-3</v>
      </c>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5"/>
      <c r="EM100" s="205"/>
      <c r="EN100" s="205"/>
      <c r="EO100" s="205"/>
      <c r="EP100" s="205"/>
      <c r="EQ100" s="205"/>
      <c r="ER100" s="205"/>
      <c r="ES100" s="205"/>
      <c r="ET100" s="205"/>
      <c r="EU100" s="205"/>
      <c r="EV100" s="205"/>
      <c r="EW100" s="205"/>
    </row>
    <row r="101" spans="1:153" ht="12" customHeight="1" x14ac:dyDescent="0.35">
      <c r="A101" s="123">
        <v>27</v>
      </c>
      <c r="B101" s="201"/>
      <c r="C101" s="154" t="s">
        <v>180</v>
      </c>
      <c r="D101" s="120" t="s">
        <v>29</v>
      </c>
      <c r="E101" s="224">
        <v>0.59199999999999997</v>
      </c>
      <c r="F101" s="224">
        <v>0.51</v>
      </c>
      <c r="G101" s="224">
        <v>0.52200000000000002</v>
      </c>
      <c r="H101" s="224">
        <v>0.38300000000000001</v>
      </c>
      <c r="I101" s="224">
        <v>0.40600000000000003</v>
      </c>
      <c r="J101" s="224">
        <v>0.32400000000000001</v>
      </c>
      <c r="K101" s="224">
        <v>0.40500000000000003</v>
      </c>
      <c r="L101" s="224">
        <v>0.59099999999999997</v>
      </c>
      <c r="M101" s="224">
        <v>0.81</v>
      </c>
      <c r="N101" s="224">
        <v>0.67900000000000005</v>
      </c>
      <c r="O101" s="224">
        <v>0.38300000000000001</v>
      </c>
      <c r="P101" s="224">
        <v>0.28199999999999997</v>
      </c>
      <c r="Q101" s="224">
        <v>0.21099999999999999</v>
      </c>
      <c r="R101" s="224">
        <v>0.42499999999999999</v>
      </c>
      <c r="S101" s="224">
        <v>0.10199999999999999</v>
      </c>
      <c r="T101" s="224">
        <v>0.152</v>
      </c>
      <c r="U101" s="224">
        <v>0.224</v>
      </c>
      <c r="V101" s="224">
        <v>5.8999999999999997E-2</v>
      </c>
      <c r="W101" s="224">
        <v>0.23400000000000001</v>
      </c>
      <c r="X101" s="224">
        <v>0.35199999999999998</v>
      </c>
      <c r="Y101" s="224">
        <v>0.14699999999999999</v>
      </c>
      <c r="Z101" s="224">
        <v>0.36199999999999999</v>
      </c>
      <c r="AA101" s="224">
        <v>0.23</v>
      </c>
      <c r="AB101" s="224">
        <v>0.23200000000000001</v>
      </c>
      <c r="AC101" s="224">
        <v>0.32900000000000001</v>
      </c>
      <c r="AD101" s="224">
        <v>0.28699999999999998</v>
      </c>
      <c r="AE101" s="224">
        <v>0.30499999999999999</v>
      </c>
      <c r="AF101" s="224">
        <v>0.26800000000000002</v>
      </c>
      <c r="AG101" s="224">
        <v>0.28000000000000003</v>
      </c>
      <c r="AH101" s="224">
        <v>0.24099999999999999</v>
      </c>
      <c r="AI101" s="224">
        <v>0.45</v>
      </c>
      <c r="AJ101" s="224">
        <v>0.44800000000000001</v>
      </c>
      <c r="AK101" s="224">
        <v>0.53800000000000003</v>
      </c>
      <c r="AL101" s="224">
        <v>0.42799999999999999</v>
      </c>
      <c r="AM101" s="224">
        <v>0.373</v>
      </c>
      <c r="AN101" s="224">
        <v>0.26700000000000002</v>
      </c>
      <c r="AO101" s="224">
        <v>0.318</v>
      </c>
      <c r="AP101" s="224">
        <v>0.22800000000000001</v>
      </c>
      <c r="AQ101" s="224">
        <v>0.02</v>
      </c>
      <c r="AR101" s="224">
        <v>3.5000000000000003E-2</v>
      </c>
      <c r="AS101" s="224">
        <v>1.4999999999999999E-2</v>
      </c>
      <c r="AT101" s="224">
        <v>1.7000000000000001E-2</v>
      </c>
      <c r="AU101" s="224">
        <v>0.02</v>
      </c>
      <c r="AV101" s="224">
        <v>1.7999999999999999E-2</v>
      </c>
      <c r="AW101" s="224">
        <v>2.4E-2</v>
      </c>
      <c r="AX101" s="224">
        <v>3.0000000000000001E-3</v>
      </c>
      <c r="AY101" s="224">
        <v>1E-3</v>
      </c>
      <c r="AZ101" s="224">
        <v>1.0999999999999999E-2</v>
      </c>
      <c r="BA101" s="224">
        <v>8.0000000000000002E-3</v>
      </c>
      <c r="BB101" s="224">
        <v>1.4E-2</v>
      </c>
      <c r="BC101" s="224">
        <v>2.4E-2</v>
      </c>
      <c r="BD101" s="224">
        <v>2.1000000000000001E-2</v>
      </c>
      <c r="BE101" s="224">
        <v>8.9999999999999993E-3</v>
      </c>
      <c r="BF101" s="224">
        <v>4.0000000000000001E-3</v>
      </c>
      <c r="BG101" s="224">
        <v>0.433</v>
      </c>
      <c r="BH101" s="224">
        <v>2E-3</v>
      </c>
      <c r="BI101" s="224">
        <v>1.2E-2</v>
      </c>
      <c r="BJ101" s="224">
        <v>8.9999999999999993E-3</v>
      </c>
      <c r="BK101" s="224">
        <v>1.4999999999999999E-2</v>
      </c>
      <c r="BL101" s="224">
        <v>2.4E-2</v>
      </c>
      <c r="BM101" s="165">
        <v>4.8000000000000001E-2</v>
      </c>
      <c r="BN101" s="165">
        <v>8.9999999999999993E-3</v>
      </c>
      <c r="BO101" s="165">
        <v>1.0999999999999999E-2</v>
      </c>
      <c r="BP101" s="165">
        <v>7.0000000000000001E-3</v>
      </c>
      <c r="BQ101" s="165">
        <v>1.0999999999999999E-2</v>
      </c>
      <c r="BR101" s="165">
        <v>0.10199999999999999</v>
      </c>
      <c r="BS101" s="165">
        <v>1.0999999999999999E-2</v>
      </c>
      <c r="BT101" s="165">
        <v>5.7000000000000002E-2</v>
      </c>
      <c r="BU101" s="165">
        <v>0.02</v>
      </c>
      <c r="BV101" s="165">
        <v>1.2999999999999999E-2</v>
      </c>
      <c r="BW101" s="165">
        <v>0.01</v>
      </c>
      <c r="BX101" s="207">
        <v>2E-3</v>
      </c>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5"/>
      <c r="EM101" s="205"/>
      <c r="EN101" s="205"/>
      <c r="EO101" s="205"/>
      <c r="EP101" s="205"/>
      <c r="EQ101" s="205"/>
      <c r="ER101" s="205"/>
      <c r="ES101" s="205"/>
      <c r="ET101" s="205"/>
      <c r="EU101" s="205"/>
      <c r="EV101" s="205"/>
      <c r="EW101" s="205"/>
    </row>
    <row r="102" spans="1:153" ht="12" customHeight="1" x14ac:dyDescent="0.35">
      <c r="A102" s="18"/>
      <c r="C102" s="129"/>
      <c r="D102" s="129"/>
      <c r="BM102" s="24"/>
      <c r="BN102" s="24"/>
      <c r="BO102" s="24"/>
      <c r="BP102" s="24"/>
      <c r="BQ102" s="24"/>
      <c r="BR102" s="24"/>
      <c r="BS102" s="24"/>
      <c r="BT102" s="24"/>
      <c r="BU102" s="24"/>
      <c r="BV102" s="24"/>
      <c r="BW102" s="24"/>
      <c r="BX102" s="203"/>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5"/>
      <c r="EM102" s="205"/>
      <c r="EN102" s="205"/>
      <c r="EO102" s="205"/>
      <c r="EP102" s="205"/>
      <c r="EQ102" s="205"/>
      <c r="ER102" s="205"/>
      <c r="ES102" s="205"/>
      <c r="ET102" s="205"/>
      <c r="EU102" s="205"/>
      <c r="EV102" s="205"/>
      <c r="EW102" s="205"/>
    </row>
    <row r="103" spans="1:153" ht="12" customHeight="1" x14ac:dyDescent="0.35">
      <c r="A103" s="18"/>
      <c r="C103" s="126" t="s">
        <v>132</v>
      </c>
      <c r="BM103" s="24"/>
      <c r="BN103" s="24"/>
      <c r="BO103" s="24"/>
      <c r="BP103" s="24"/>
      <c r="BQ103" s="24"/>
      <c r="BR103" s="24"/>
      <c r="BS103" s="24"/>
      <c r="BT103" s="24"/>
      <c r="BU103" s="24"/>
      <c r="BV103" s="24"/>
      <c r="BW103" s="24"/>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5"/>
      <c r="EM103" s="205"/>
      <c r="EN103" s="205"/>
      <c r="EO103" s="205"/>
      <c r="EP103" s="205"/>
      <c r="EQ103" s="205"/>
      <c r="ER103" s="205"/>
      <c r="ES103" s="205"/>
      <c r="ET103" s="205"/>
      <c r="EU103" s="205"/>
      <c r="EV103" s="205"/>
      <c r="EW103" s="205"/>
    </row>
    <row r="104" spans="1:153" ht="12" customHeight="1" x14ac:dyDescent="0.35">
      <c r="A104" s="18">
        <v>28</v>
      </c>
      <c r="C104" s="127" t="s">
        <v>60</v>
      </c>
      <c r="D104" s="129" t="s">
        <v>29</v>
      </c>
      <c r="E104" s="64">
        <v>0.61</v>
      </c>
      <c r="F104" s="64">
        <v>0.36299999999999999</v>
      </c>
      <c r="G104" s="64">
        <v>0.36599999999999999</v>
      </c>
      <c r="H104" s="64">
        <v>0.28199999999999997</v>
      </c>
      <c r="I104" s="64">
        <v>0.31</v>
      </c>
      <c r="J104" s="64">
        <v>0.23499999999999999</v>
      </c>
      <c r="K104" s="64">
        <v>0.34399999999999997</v>
      </c>
      <c r="L104" s="64">
        <v>0.53200000000000003</v>
      </c>
      <c r="M104" s="64">
        <v>0.60799999999999998</v>
      </c>
      <c r="N104" s="64">
        <v>0.53800000000000003</v>
      </c>
      <c r="O104" s="64">
        <v>0.252</v>
      </c>
      <c r="P104" s="64">
        <v>0.246</v>
      </c>
      <c r="Q104" s="64">
        <v>0.17199999999999999</v>
      </c>
      <c r="R104" s="64">
        <v>0.46700000000000003</v>
      </c>
      <c r="S104" s="64">
        <v>7.9000000000000001E-2</v>
      </c>
      <c r="T104" s="64">
        <v>7.0000000000000007E-2</v>
      </c>
      <c r="U104" s="64">
        <v>0.104</v>
      </c>
      <c r="V104" s="64">
        <v>6.5000000000000002E-2</v>
      </c>
      <c r="W104" s="64">
        <v>0.23599999999999999</v>
      </c>
      <c r="X104" s="64">
        <v>0.22800000000000001</v>
      </c>
      <c r="Y104" s="64">
        <v>0.127</v>
      </c>
      <c r="Z104" s="64">
        <v>0.22</v>
      </c>
      <c r="AA104" s="64">
        <v>0.22</v>
      </c>
      <c r="AB104" s="64">
        <v>0.121</v>
      </c>
      <c r="AC104" s="64">
        <v>0.29799999999999999</v>
      </c>
      <c r="AD104" s="64">
        <v>0.24</v>
      </c>
      <c r="AE104" s="64">
        <v>0.28000000000000003</v>
      </c>
      <c r="AF104" s="64">
        <v>0.25800000000000001</v>
      </c>
      <c r="AG104" s="64">
        <v>0.27700000000000002</v>
      </c>
      <c r="AH104" s="64">
        <v>0.19600000000000001</v>
      </c>
      <c r="AI104" s="64">
        <v>0.442</v>
      </c>
      <c r="AJ104" s="64">
        <v>0.40400000000000003</v>
      </c>
      <c r="AK104" s="64">
        <v>0.50800000000000001</v>
      </c>
      <c r="AL104" s="64">
        <v>0.42299999999999999</v>
      </c>
      <c r="AM104" s="64">
        <v>0.378</v>
      </c>
      <c r="AN104" s="64">
        <v>0.26700000000000002</v>
      </c>
      <c r="AO104" s="64">
        <v>0.30599999999999999</v>
      </c>
      <c r="AP104" s="64">
        <v>0.22700000000000001</v>
      </c>
      <c r="AQ104" s="64">
        <v>0.02</v>
      </c>
      <c r="AR104" s="64">
        <v>2.5000000000000001E-2</v>
      </c>
      <c r="AS104" s="64">
        <v>8.9999999999999993E-3</v>
      </c>
      <c r="AT104" s="64">
        <v>1.4E-2</v>
      </c>
      <c r="AU104" s="64">
        <v>2.1000000000000001E-2</v>
      </c>
      <c r="AV104" s="64">
        <v>2.3E-2</v>
      </c>
      <c r="AW104" s="64">
        <v>8.0000000000000002E-3</v>
      </c>
      <c r="AX104" s="64">
        <v>3.0000000000000001E-3</v>
      </c>
      <c r="AY104" s="64">
        <v>1E-3</v>
      </c>
      <c r="AZ104" s="64">
        <v>1.0999999999999999E-2</v>
      </c>
      <c r="BA104" s="64">
        <v>8.9999999999999993E-3</v>
      </c>
      <c r="BB104" s="64">
        <v>1.6E-2</v>
      </c>
      <c r="BC104" s="64">
        <v>2.3E-2</v>
      </c>
      <c r="BD104" s="64">
        <v>2.1000000000000001E-2</v>
      </c>
      <c r="BE104" s="64">
        <v>6.0000000000000001E-3</v>
      </c>
      <c r="BF104" s="64">
        <v>4.0000000000000001E-3</v>
      </c>
      <c r="BG104" s="64">
        <v>0.42699999999999999</v>
      </c>
      <c r="BH104" s="64">
        <v>1E-3</v>
      </c>
      <c r="BI104" s="64">
        <v>1.2E-2</v>
      </c>
      <c r="BJ104" s="64">
        <v>4.0000000000000001E-3</v>
      </c>
      <c r="BK104" s="64">
        <v>0</v>
      </c>
      <c r="BL104" s="64">
        <v>4.0000000000000001E-3</v>
      </c>
      <c r="BM104" s="24">
        <v>8.0000000000000002E-3</v>
      </c>
      <c r="BN104" s="24">
        <v>7.0000000000000001E-3</v>
      </c>
      <c r="BO104" s="24">
        <v>6.0000000000000001E-3</v>
      </c>
      <c r="BP104" s="24">
        <v>3.0000000000000001E-3</v>
      </c>
      <c r="BQ104" s="24">
        <v>2E-3</v>
      </c>
      <c r="BR104" s="24">
        <v>8.5000000000000006E-2</v>
      </c>
      <c r="BS104" s="24">
        <v>1E-3</v>
      </c>
      <c r="BT104" s="24">
        <v>2.5999999999999999E-2</v>
      </c>
      <c r="BU104" s="24">
        <v>1E-3</v>
      </c>
      <c r="BV104" s="24">
        <v>2E-3</v>
      </c>
      <c r="BW104" s="24">
        <v>2.5999999999999999E-2</v>
      </c>
      <c r="BX104" s="203">
        <v>0</v>
      </c>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5"/>
      <c r="EM104" s="205"/>
      <c r="EN104" s="205"/>
      <c r="EO104" s="205"/>
      <c r="EP104" s="205"/>
      <c r="EQ104" s="205"/>
      <c r="ER104" s="205"/>
      <c r="ES104" s="205"/>
      <c r="ET104" s="205"/>
      <c r="EU104" s="205"/>
      <c r="EV104" s="205"/>
      <c r="EW104" s="205"/>
    </row>
    <row r="105" spans="1:153" ht="12" customHeight="1" x14ac:dyDescent="0.35">
      <c r="A105" s="18">
        <v>29</v>
      </c>
      <c r="C105" s="127" t="s">
        <v>197</v>
      </c>
      <c r="D105" s="129" t="s">
        <v>29</v>
      </c>
      <c r="E105" s="64">
        <v>0.47299999999999998</v>
      </c>
      <c r="F105" s="64">
        <v>0.434</v>
      </c>
      <c r="G105" s="64">
        <v>0.4</v>
      </c>
      <c r="H105" s="64">
        <v>0.33100000000000002</v>
      </c>
      <c r="I105" s="64">
        <v>0.26200000000000001</v>
      </c>
      <c r="J105" s="64">
        <v>0.21199999999999999</v>
      </c>
      <c r="K105" s="64">
        <v>0.192</v>
      </c>
      <c r="L105" s="64">
        <v>0.27200000000000002</v>
      </c>
      <c r="M105" s="64">
        <v>0.439</v>
      </c>
      <c r="N105" s="64">
        <v>0.33800000000000002</v>
      </c>
      <c r="O105" s="64">
        <v>0.219</v>
      </c>
      <c r="P105" s="64">
        <v>0.115</v>
      </c>
      <c r="Q105" s="64">
        <v>0.11799999999999999</v>
      </c>
      <c r="R105" s="64">
        <v>5.2999999999999999E-2</v>
      </c>
      <c r="S105" s="64">
        <v>7.1999999999999995E-2</v>
      </c>
      <c r="T105" s="64">
        <v>0.11700000000000001</v>
      </c>
      <c r="U105" s="64">
        <v>0.159</v>
      </c>
      <c r="V105" s="64">
        <v>4.2000000000000003E-2</v>
      </c>
      <c r="W105" s="64">
        <v>3.3000000000000002E-2</v>
      </c>
      <c r="X105" s="64">
        <v>0.17799999999999999</v>
      </c>
      <c r="Y105" s="64">
        <v>6.7000000000000004E-2</v>
      </c>
      <c r="Z105" s="64">
        <v>0.17899999999999999</v>
      </c>
      <c r="AA105" s="64">
        <v>0.04</v>
      </c>
      <c r="AB105" s="64">
        <v>0.13600000000000001</v>
      </c>
      <c r="AC105" s="64">
        <v>4.8000000000000001E-2</v>
      </c>
      <c r="AD105" s="64">
        <v>5.6000000000000001E-2</v>
      </c>
      <c r="AE105" s="64">
        <v>5.2999999999999999E-2</v>
      </c>
      <c r="AF105" s="64">
        <v>1.4999999999999999E-2</v>
      </c>
      <c r="AG105" s="64">
        <v>1.0999999999999999E-2</v>
      </c>
      <c r="AH105" s="64">
        <v>0.05</v>
      </c>
      <c r="AI105" s="64">
        <v>1.4999999999999999E-2</v>
      </c>
      <c r="AJ105" s="64">
        <v>4.5999999999999999E-2</v>
      </c>
      <c r="AK105" s="64">
        <v>3.4000000000000002E-2</v>
      </c>
      <c r="AL105" s="64">
        <v>7.0000000000000001E-3</v>
      </c>
      <c r="AM105" s="64">
        <v>4.0000000000000001E-3</v>
      </c>
      <c r="AN105" s="64">
        <v>5.0000000000000001E-3</v>
      </c>
      <c r="AO105" s="64">
        <v>1.7000000000000001E-2</v>
      </c>
      <c r="AP105" s="64">
        <v>5.0000000000000001E-3</v>
      </c>
      <c r="AQ105" s="64">
        <v>2E-3</v>
      </c>
      <c r="AR105" s="64">
        <v>1.4E-2</v>
      </c>
      <c r="AS105" s="64">
        <v>1.0999999999999999E-2</v>
      </c>
      <c r="AT105" s="64">
        <v>6.0000000000000001E-3</v>
      </c>
      <c r="AU105" s="64">
        <v>0.01</v>
      </c>
      <c r="AV105" s="64">
        <v>2.4E-2</v>
      </c>
      <c r="AW105" s="64">
        <v>2.5999999999999999E-2</v>
      </c>
      <c r="AX105" s="64">
        <v>7.0000000000000001E-3</v>
      </c>
      <c r="AY105" s="64">
        <v>4.0000000000000001E-3</v>
      </c>
      <c r="AZ105" s="64">
        <v>5.0000000000000001E-3</v>
      </c>
      <c r="BA105" s="64">
        <v>4.0000000000000001E-3</v>
      </c>
      <c r="BB105" s="64">
        <v>8.0000000000000002E-3</v>
      </c>
      <c r="BC105" s="64">
        <v>1.4E-2</v>
      </c>
      <c r="BD105" s="64">
        <v>2E-3</v>
      </c>
      <c r="BE105" s="64">
        <v>5.0000000000000001E-3</v>
      </c>
      <c r="BF105" s="64">
        <v>1E-3</v>
      </c>
      <c r="BG105" s="64">
        <v>8.0000000000000002E-3</v>
      </c>
      <c r="BH105" s="64">
        <v>8.9999999999999993E-3</v>
      </c>
      <c r="BI105" s="64">
        <v>3.0000000000000001E-3</v>
      </c>
      <c r="BJ105" s="64">
        <v>1.6E-2</v>
      </c>
      <c r="BK105" s="64">
        <v>2.1999999999999999E-2</v>
      </c>
      <c r="BL105" s="64">
        <v>2.9000000000000001E-2</v>
      </c>
      <c r="BM105" s="24">
        <v>4.5999999999999999E-2</v>
      </c>
      <c r="BN105" s="24">
        <v>2.4E-2</v>
      </c>
      <c r="BO105" s="24">
        <v>1.2999999999999999E-2</v>
      </c>
      <c r="BP105" s="24">
        <v>0.01</v>
      </c>
      <c r="BQ105" s="24">
        <v>2.3E-2</v>
      </c>
      <c r="BR105" s="24">
        <v>2.3E-2</v>
      </c>
      <c r="BS105" s="24">
        <v>1.7999999999999999E-2</v>
      </c>
      <c r="BT105" s="24">
        <v>5.2999999999999999E-2</v>
      </c>
      <c r="BU105" s="24">
        <v>2.4E-2</v>
      </c>
      <c r="BV105" s="24">
        <v>1.4999999999999999E-2</v>
      </c>
      <c r="BW105" s="24">
        <v>2.7E-2</v>
      </c>
      <c r="BX105" s="203">
        <v>3.0000000000000001E-3</v>
      </c>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5"/>
      <c r="EM105" s="205"/>
      <c r="EN105" s="205"/>
      <c r="EO105" s="205"/>
      <c r="EP105" s="205"/>
      <c r="EQ105" s="205"/>
      <c r="ER105" s="205"/>
      <c r="ES105" s="205"/>
      <c r="ET105" s="205"/>
      <c r="EU105" s="205"/>
      <c r="EV105" s="205"/>
      <c r="EW105" s="205"/>
    </row>
    <row r="106" spans="1:153" ht="12" customHeight="1" x14ac:dyDescent="0.35">
      <c r="A106" s="12">
        <v>30</v>
      </c>
      <c r="B106" s="201"/>
      <c r="C106" s="124" t="s">
        <v>14</v>
      </c>
      <c r="D106" s="122" t="s">
        <v>29</v>
      </c>
      <c r="E106" s="224">
        <v>1.083</v>
      </c>
      <c r="F106" s="224">
        <v>0.79700000000000004</v>
      </c>
      <c r="G106" s="224">
        <v>0.76600000000000001</v>
      </c>
      <c r="H106" s="224">
        <v>0.61199999999999999</v>
      </c>
      <c r="I106" s="224">
        <v>0.57199999999999995</v>
      </c>
      <c r="J106" s="224">
        <v>0.44700000000000001</v>
      </c>
      <c r="K106" s="224">
        <v>0.53600000000000003</v>
      </c>
      <c r="L106" s="224">
        <v>0.80400000000000005</v>
      </c>
      <c r="M106" s="224">
        <v>1.0469999999999999</v>
      </c>
      <c r="N106" s="224">
        <v>0.876</v>
      </c>
      <c r="O106" s="224">
        <v>0.47099999999999997</v>
      </c>
      <c r="P106" s="224">
        <v>0.36099999999999999</v>
      </c>
      <c r="Q106" s="224">
        <v>0.28999999999999998</v>
      </c>
      <c r="R106" s="224">
        <v>0.52</v>
      </c>
      <c r="S106" s="224">
        <v>0.151</v>
      </c>
      <c r="T106" s="224">
        <v>0.188</v>
      </c>
      <c r="U106" s="224">
        <v>0.26400000000000001</v>
      </c>
      <c r="V106" s="224">
        <v>0.106</v>
      </c>
      <c r="W106" s="224">
        <v>0.26900000000000002</v>
      </c>
      <c r="X106" s="224">
        <v>0.40600000000000003</v>
      </c>
      <c r="Y106" s="224">
        <v>0.19400000000000001</v>
      </c>
      <c r="Z106" s="224">
        <v>0.39900000000000002</v>
      </c>
      <c r="AA106" s="224">
        <v>0.26</v>
      </c>
      <c r="AB106" s="224">
        <v>0.25800000000000001</v>
      </c>
      <c r="AC106" s="224">
        <v>0.34599999999999997</v>
      </c>
      <c r="AD106" s="224">
        <v>0.29599999999999999</v>
      </c>
      <c r="AE106" s="224">
        <v>0.33400000000000002</v>
      </c>
      <c r="AF106" s="224">
        <v>0.27300000000000002</v>
      </c>
      <c r="AG106" s="224">
        <v>0.28799999999999998</v>
      </c>
      <c r="AH106" s="224">
        <v>0.246</v>
      </c>
      <c r="AI106" s="224">
        <v>0.45700000000000002</v>
      </c>
      <c r="AJ106" s="224">
        <v>0.45100000000000001</v>
      </c>
      <c r="AK106" s="224">
        <v>0.54200000000000004</v>
      </c>
      <c r="AL106" s="224">
        <v>0.43</v>
      </c>
      <c r="AM106" s="224">
        <v>0.38200000000000001</v>
      </c>
      <c r="AN106" s="224">
        <v>0.27300000000000002</v>
      </c>
      <c r="AO106" s="224">
        <v>0.32300000000000001</v>
      </c>
      <c r="AP106" s="224">
        <v>0.23300000000000001</v>
      </c>
      <c r="AQ106" s="224">
        <v>2.1999999999999999E-2</v>
      </c>
      <c r="AR106" s="224">
        <v>3.9E-2</v>
      </c>
      <c r="AS106" s="224">
        <v>0.02</v>
      </c>
      <c r="AT106" s="224">
        <v>0.02</v>
      </c>
      <c r="AU106" s="224">
        <v>3.1E-2</v>
      </c>
      <c r="AV106" s="224">
        <v>4.7E-2</v>
      </c>
      <c r="AW106" s="224">
        <v>3.3000000000000002E-2</v>
      </c>
      <c r="AX106" s="224">
        <v>0.01</v>
      </c>
      <c r="AY106" s="224">
        <v>5.0000000000000001E-3</v>
      </c>
      <c r="AZ106" s="224">
        <v>1.6E-2</v>
      </c>
      <c r="BA106" s="224">
        <v>1.2999999999999999E-2</v>
      </c>
      <c r="BB106" s="224">
        <v>2.4E-2</v>
      </c>
      <c r="BC106" s="224">
        <v>3.6999999999999998E-2</v>
      </c>
      <c r="BD106" s="224">
        <v>2.3E-2</v>
      </c>
      <c r="BE106" s="224">
        <v>1.0999999999999999E-2</v>
      </c>
      <c r="BF106" s="224">
        <v>4.0000000000000001E-3</v>
      </c>
      <c r="BG106" s="224">
        <v>0.435</v>
      </c>
      <c r="BH106" s="224">
        <v>0.01</v>
      </c>
      <c r="BI106" s="224">
        <v>1.4999999999999999E-2</v>
      </c>
      <c r="BJ106" s="224">
        <v>1.9E-2</v>
      </c>
      <c r="BK106" s="224">
        <v>2.3E-2</v>
      </c>
      <c r="BL106" s="224">
        <v>3.2000000000000001E-2</v>
      </c>
      <c r="BM106" s="165">
        <v>5.3999999999999999E-2</v>
      </c>
      <c r="BN106" s="165">
        <v>0.03</v>
      </c>
      <c r="BO106" s="165">
        <v>0.02</v>
      </c>
      <c r="BP106" s="165">
        <v>1.4E-2</v>
      </c>
      <c r="BQ106" s="165">
        <v>2.4E-2</v>
      </c>
      <c r="BR106" s="165">
        <v>0.108</v>
      </c>
      <c r="BS106" s="165">
        <v>1.9E-2</v>
      </c>
      <c r="BT106" s="165">
        <v>7.9000000000000001E-2</v>
      </c>
      <c r="BU106" s="165">
        <v>2.5000000000000001E-2</v>
      </c>
      <c r="BV106" s="165">
        <v>1.6E-2</v>
      </c>
      <c r="BW106" s="165">
        <v>5.2999999999999999E-2</v>
      </c>
      <c r="BX106" s="207">
        <v>3.0000000000000001E-3</v>
      </c>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c r="DU106" s="203"/>
      <c r="DV106" s="203"/>
      <c r="DW106" s="203"/>
      <c r="DX106" s="203"/>
      <c r="DY106" s="203"/>
      <c r="DZ106" s="203"/>
      <c r="EA106" s="203"/>
      <c r="EB106" s="203"/>
      <c r="EC106" s="203"/>
      <c r="ED106" s="203"/>
      <c r="EE106" s="203"/>
      <c r="EF106" s="203"/>
      <c r="EG106" s="203"/>
      <c r="EH106" s="203"/>
      <c r="EI106" s="203"/>
      <c r="EJ106" s="203"/>
      <c r="EK106" s="203"/>
      <c r="EL106" s="205"/>
      <c r="EM106" s="205"/>
      <c r="EN106" s="205"/>
      <c r="EO106" s="205"/>
      <c r="EP106" s="205"/>
      <c r="EQ106" s="205"/>
      <c r="ER106" s="205"/>
      <c r="ES106" s="205"/>
      <c r="ET106" s="205"/>
      <c r="EU106" s="205"/>
      <c r="EV106" s="205"/>
      <c r="EW106" s="205"/>
    </row>
    <row r="107" spans="1:153" ht="12" customHeight="1" x14ac:dyDescent="0.35">
      <c r="A107" s="12"/>
      <c r="C107" s="124"/>
      <c r="D107" s="122"/>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24"/>
      <c r="BN107" s="24"/>
      <c r="BO107" s="24"/>
      <c r="BP107" s="24"/>
      <c r="BQ107" s="24"/>
      <c r="BR107" s="24"/>
      <c r="BS107" s="24"/>
      <c r="BT107" s="24"/>
      <c r="BU107" s="24"/>
      <c r="BV107" s="24"/>
      <c r="BW107" s="24"/>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3"/>
      <c r="DC107" s="203"/>
      <c r="DD107" s="203"/>
      <c r="DE107" s="203"/>
      <c r="DF107" s="203"/>
      <c r="DG107" s="203"/>
      <c r="DH107" s="203"/>
      <c r="DI107" s="203"/>
      <c r="DJ107" s="203"/>
      <c r="DK107" s="203"/>
      <c r="DL107" s="203"/>
      <c r="DM107" s="203"/>
      <c r="DN107" s="203"/>
      <c r="DO107" s="203"/>
      <c r="DP107" s="203"/>
      <c r="DQ107" s="203"/>
      <c r="DR107" s="203"/>
      <c r="DS107" s="203"/>
      <c r="DT107" s="203"/>
      <c r="DU107" s="203"/>
      <c r="DV107" s="203"/>
      <c r="DW107" s="203"/>
      <c r="DX107" s="203"/>
      <c r="DY107" s="203"/>
      <c r="DZ107" s="203"/>
      <c r="EA107" s="203"/>
      <c r="EB107" s="203"/>
      <c r="EC107" s="203"/>
      <c r="ED107" s="203"/>
      <c r="EE107" s="203"/>
      <c r="EF107" s="203"/>
      <c r="EG107" s="203"/>
      <c r="EH107" s="203"/>
      <c r="EI107" s="203"/>
      <c r="EJ107" s="203"/>
      <c r="EK107" s="203"/>
      <c r="EL107" s="205"/>
      <c r="EM107" s="205"/>
      <c r="EN107" s="205"/>
      <c r="EO107" s="205"/>
      <c r="EP107" s="205"/>
      <c r="EQ107" s="205"/>
      <c r="ER107" s="205"/>
      <c r="ES107" s="205"/>
      <c r="ET107" s="205"/>
      <c r="EU107" s="205"/>
      <c r="EV107" s="205"/>
      <c r="EW107" s="205"/>
    </row>
    <row r="108" spans="1:153" ht="12" customHeight="1" x14ac:dyDescent="0.35">
      <c r="A108" s="18"/>
      <c r="C108" s="130"/>
      <c r="D108" s="130"/>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24"/>
      <c r="BN108" s="24"/>
      <c r="BO108" s="24"/>
      <c r="BP108" s="24"/>
      <c r="BQ108" s="24"/>
      <c r="BR108" s="24"/>
      <c r="BS108" s="24"/>
      <c r="BT108" s="24"/>
      <c r="BU108" s="24"/>
      <c r="BV108" s="24"/>
      <c r="BW108" s="24"/>
      <c r="BX108" s="203"/>
      <c r="BY108" s="203"/>
      <c r="BZ108" s="203"/>
      <c r="CA108" s="203"/>
      <c r="CB108" s="203"/>
      <c r="CC108" s="203"/>
      <c r="CD108" s="203"/>
      <c r="CE108" s="203"/>
      <c r="CF108" s="203"/>
      <c r="CG108" s="203"/>
      <c r="CH108" s="203"/>
      <c r="CI108" s="203"/>
      <c r="CJ108" s="203"/>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c r="DU108" s="203"/>
      <c r="DV108" s="203"/>
      <c r="DW108" s="203"/>
      <c r="DX108" s="203"/>
      <c r="DY108" s="203"/>
      <c r="DZ108" s="203"/>
      <c r="EA108" s="203"/>
      <c r="EB108" s="203"/>
      <c r="EC108" s="203"/>
      <c r="ED108" s="203"/>
      <c r="EE108" s="203"/>
      <c r="EF108" s="203"/>
      <c r="EG108" s="203"/>
      <c r="EH108" s="203"/>
      <c r="EI108" s="203"/>
      <c r="EJ108" s="203"/>
      <c r="EK108" s="203"/>
      <c r="EL108" s="205"/>
      <c r="EM108" s="205"/>
      <c r="EN108" s="205"/>
      <c r="EO108" s="205"/>
      <c r="EP108" s="205"/>
      <c r="EQ108" s="205"/>
      <c r="ER108" s="205"/>
      <c r="ES108" s="205"/>
      <c r="ET108" s="205"/>
      <c r="EU108" s="205"/>
      <c r="EV108" s="205"/>
      <c r="EW108" s="205"/>
    </row>
    <row r="109" spans="1:153" ht="12" customHeight="1" x14ac:dyDescent="0.35">
      <c r="A109" s="123" t="s">
        <v>26</v>
      </c>
      <c r="C109" s="136" t="s">
        <v>173</v>
      </c>
      <c r="D109" s="137"/>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24"/>
      <c r="BN109" s="24"/>
      <c r="BO109" s="24"/>
      <c r="BP109" s="24"/>
      <c r="BQ109" s="24"/>
      <c r="BR109" s="24"/>
      <c r="BS109" s="24"/>
      <c r="BT109" s="24"/>
      <c r="BU109" s="24"/>
      <c r="BV109" s="24"/>
      <c r="BW109" s="24"/>
      <c r="BX109" s="203"/>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5"/>
      <c r="EM109" s="205"/>
      <c r="EN109" s="205"/>
      <c r="EO109" s="205"/>
      <c r="EP109" s="205"/>
      <c r="EQ109" s="205"/>
      <c r="ER109" s="205"/>
      <c r="ES109" s="205"/>
      <c r="ET109" s="205"/>
      <c r="EU109" s="205"/>
      <c r="EV109" s="205"/>
      <c r="EW109" s="205"/>
    </row>
    <row r="110" spans="1:153" ht="12" customHeight="1" x14ac:dyDescent="0.35">
      <c r="A110" s="18"/>
      <c r="C110" s="129" t="s">
        <v>41</v>
      </c>
      <c r="D110" s="129"/>
      <c r="BM110" s="24"/>
      <c r="BN110" s="24"/>
      <c r="BO110" s="24"/>
      <c r="BP110" s="24"/>
      <c r="BQ110" s="24"/>
      <c r="BR110" s="24"/>
      <c r="BS110" s="24"/>
      <c r="BT110" s="24"/>
      <c r="BU110" s="24"/>
      <c r="BV110" s="24"/>
      <c r="BW110" s="24"/>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5"/>
      <c r="EM110" s="205"/>
      <c r="EN110" s="205"/>
      <c r="EO110" s="205"/>
      <c r="EP110" s="205"/>
      <c r="EQ110" s="205"/>
      <c r="ER110" s="205"/>
      <c r="ES110" s="205"/>
      <c r="ET110" s="205"/>
      <c r="EU110" s="205"/>
      <c r="EV110" s="205"/>
      <c r="EW110" s="205"/>
    </row>
    <row r="111" spans="1:153" ht="12" customHeight="1" x14ac:dyDescent="0.35">
      <c r="A111" s="18"/>
      <c r="C111" s="126" t="s">
        <v>42</v>
      </c>
      <c r="D111" s="126"/>
      <c r="BM111" s="24"/>
      <c r="BN111" s="24"/>
      <c r="BO111" s="24"/>
      <c r="BP111" s="24"/>
      <c r="BQ111" s="24"/>
      <c r="BR111" s="24"/>
      <c r="BS111" s="24"/>
      <c r="BT111" s="24"/>
      <c r="BU111" s="24"/>
      <c r="BV111" s="24"/>
      <c r="BW111" s="24"/>
      <c r="BX111" s="203"/>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5"/>
      <c r="EM111" s="205"/>
      <c r="EN111" s="205"/>
      <c r="EO111" s="205"/>
      <c r="EP111" s="205"/>
      <c r="EQ111" s="205"/>
      <c r="ER111" s="205"/>
      <c r="ES111" s="205"/>
      <c r="ET111" s="205"/>
      <c r="EU111" s="205"/>
      <c r="EV111" s="205"/>
      <c r="EW111" s="205"/>
    </row>
    <row r="112" spans="1:153" ht="12" customHeight="1" x14ac:dyDescent="0.35">
      <c r="A112" s="139">
        <v>1</v>
      </c>
      <c r="C112" s="138" t="s">
        <v>43</v>
      </c>
      <c r="D112" s="140" t="s">
        <v>29</v>
      </c>
      <c r="E112" s="64">
        <v>9.2040000000000006</v>
      </c>
      <c r="F112" s="64">
        <v>8.5429999999999993</v>
      </c>
      <c r="G112" s="64">
        <v>8.5039999999999996</v>
      </c>
      <c r="H112" s="64">
        <v>8.5220000000000002</v>
      </c>
      <c r="I112" s="64">
        <v>9.83</v>
      </c>
      <c r="J112" s="64">
        <v>8.9879999999999995</v>
      </c>
      <c r="K112" s="64">
        <v>10.351000000000001</v>
      </c>
      <c r="L112" s="64">
        <v>11.246</v>
      </c>
      <c r="M112" s="64">
        <v>12.555</v>
      </c>
      <c r="N112" s="64">
        <v>12.143000000000001</v>
      </c>
      <c r="O112" s="64">
        <v>11.637</v>
      </c>
      <c r="P112" s="64">
        <v>11.106999999999999</v>
      </c>
      <c r="Q112" s="64">
        <v>12.051</v>
      </c>
      <c r="R112" s="64">
        <v>11.705</v>
      </c>
      <c r="S112" s="64">
        <v>10.631</v>
      </c>
      <c r="T112" s="64">
        <v>10.647</v>
      </c>
      <c r="U112" s="64">
        <v>11.026999999999999</v>
      </c>
      <c r="V112" s="64">
        <v>10.51</v>
      </c>
      <c r="W112" s="64">
        <v>10.464</v>
      </c>
      <c r="X112" s="64">
        <v>10.131</v>
      </c>
      <c r="Y112" s="64">
        <v>10.266999999999999</v>
      </c>
      <c r="Z112" s="64">
        <v>10.71</v>
      </c>
      <c r="AA112" s="64">
        <v>10.51</v>
      </c>
      <c r="AB112" s="64">
        <v>10.398999999999999</v>
      </c>
      <c r="AC112" s="64">
        <v>10.180999999999999</v>
      </c>
      <c r="AD112" s="64">
        <v>9.6359999999999992</v>
      </c>
      <c r="AE112" s="64">
        <v>9.0660000000000007</v>
      </c>
      <c r="AF112" s="64">
        <v>8.8460000000000001</v>
      </c>
      <c r="AG112" s="64">
        <v>8.5660000000000007</v>
      </c>
      <c r="AH112" s="64">
        <v>8.2469999999999999</v>
      </c>
      <c r="AI112" s="64">
        <v>8.5150000000000006</v>
      </c>
      <c r="AJ112" s="64">
        <v>8.0950000000000006</v>
      </c>
      <c r="AK112" s="64">
        <v>8.4550000000000001</v>
      </c>
      <c r="AL112" s="64">
        <v>7.9889999999999999</v>
      </c>
      <c r="AM112" s="64">
        <v>7.7389999999999999</v>
      </c>
      <c r="AN112" s="64">
        <v>7.375</v>
      </c>
      <c r="AO112" s="64">
        <v>7.61</v>
      </c>
      <c r="AP112" s="64">
        <v>7.74</v>
      </c>
      <c r="AQ112" s="64">
        <v>7.0590000000000002</v>
      </c>
      <c r="AR112" s="64">
        <v>7.55</v>
      </c>
      <c r="AS112" s="64">
        <v>7.9139999999999997</v>
      </c>
      <c r="AT112" s="64">
        <v>7.3010000000000002</v>
      </c>
      <c r="AU112" s="64">
        <v>7.2649999999999997</v>
      </c>
      <c r="AV112" s="64">
        <v>7.3769999999999998</v>
      </c>
      <c r="AW112" s="64">
        <v>7.6</v>
      </c>
      <c r="AX112" s="64">
        <v>7.19</v>
      </c>
      <c r="AY112" s="64">
        <v>6.4569999999999999</v>
      </c>
      <c r="AZ112" s="64">
        <v>6.617</v>
      </c>
      <c r="BA112" s="64">
        <v>6.8810000000000002</v>
      </c>
      <c r="BB112" s="64">
        <v>6.5910000000000002</v>
      </c>
      <c r="BC112" s="64">
        <v>6.343</v>
      </c>
      <c r="BD112" s="64">
        <v>5.9939999999999998</v>
      </c>
      <c r="BE112" s="64">
        <v>6.407</v>
      </c>
      <c r="BF112" s="64">
        <v>6.4660000000000002</v>
      </c>
      <c r="BG112" s="64">
        <v>5.9420000000000002</v>
      </c>
      <c r="BH112" s="64">
        <v>5.6050000000000004</v>
      </c>
      <c r="BI112" s="64">
        <v>5.633</v>
      </c>
      <c r="BJ112" s="64">
        <v>5.3239999999999998</v>
      </c>
      <c r="BK112" s="64">
        <v>5.6539999999999999</v>
      </c>
      <c r="BL112" s="64">
        <v>5.9560000000000004</v>
      </c>
      <c r="BM112" s="24">
        <v>5.6909999999999998</v>
      </c>
      <c r="BN112" s="24">
        <v>5.4749999999999996</v>
      </c>
      <c r="BO112" s="24">
        <v>5.5439999999999996</v>
      </c>
      <c r="BP112" s="24">
        <v>6.0369999999999999</v>
      </c>
      <c r="BQ112" s="24">
        <v>7.4420000000000002</v>
      </c>
      <c r="BR112" s="24">
        <v>7.6</v>
      </c>
      <c r="BS112" s="24">
        <v>7.2539999999999996</v>
      </c>
      <c r="BT112" s="24">
        <v>8.2119999999999997</v>
      </c>
      <c r="BU112" s="24">
        <v>8.7579999999999991</v>
      </c>
      <c r="BV112" s="24">
        <v>7.5449999999999999</v>
      </c>
      <c r="BW112" s="24">
        <v>7.4359999999999999</v>
      </c>
      <c r="BX112" s="203">
        <v>7.3239999999999998</v>
      </c>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5"/>
      <c r="EM112" s="205"/>
      <c r="EN112" s="205"/>
      <c r="EO112" s="205"/>
      <c r="EP112" s="205"/>
      <c r="EQ112" s="205"/>
      <c r="ER112" s="205"/>
      <c r="ES112" s="205"/>
      <c r="ET112" s="205"/>
      <c r="EU112" s="205"/>
      <c r="EV112" s="205"/>
      <c r="EW112" s="205"/>
    </row>
    <row r="113" spans="1:153" ht="12" customHeight="1" x14ac:dyDescent="0.35">
      <c r="A113" s="139">
        <v>2</v>
      </c>
      <c r="C113" s="138" t="s">
        <v>44</v>
      </c>
      <c r="D113" s="140" t="s">
        <v>29</v>
      </c>
      <c r="E113" s="64">
        <v>5.8819999999999997</v>
      </c>
      <c r="F113" s="64">
        <v>5.532</v>
      </c>
      <c r="G113" s="64">
        <v>5.28</v>
      </c>
      <c r="H113" s="64">
        <v>5.2569999999999997</v>
      </c>
      <c r="I113" s="64">
        <v>5.2709999999999999</v>
      </c>
      <c r="J113" s="64">
        <v>5.0339999999999998</v>
      </c>
      <c r="K113" s="64">
        <v>5.5069999999999997</v>
      </c>
      <c r="L113" s="64">
        <v>5.7949999999999999</v>
      </c>
      <c r="M113" s="64">
        <v>5.9039999999999999</v>
      </c>
      <c r="N113" s="64">
        <v>5.4050000000000002</v>
      </c>
      <c r="O113" s="64">
        <v>5.45</v>
      </c>
      <c r="P113" s="64">
        <v>5.5449999999999999</v>
      </c>
      <c r="Q113" s="64">
        <v>5.4530000000000003</v>
      </c>
      <c r="R113" s="64">
        <v>5.2169999999999996</v>
      </c>
      <c r="S113" s="64">
        <v>5.3490000000000002</v>
      </c>
      <c r="T113" s="64">
        <v>5.2949999999999999</v>
      </c>
      <c r="U113" s="64">
        <v>4.9649999999999999</v>
      </c>
      <c r="V113" s="64">
        <v>5.0590000000000002</v>
      </c>
      <c r="W113" s="64">
        <v>5.0960000000000001</v>
      </c>
      <c r="X113" s="64">
        <v>5.149</v>
      </c>
      <c r="Y113" s="64">
        <v>4.9660000000000002</v>
      </c>
      <c r="Z113" s="64">
        <v>5.0759999999999996</v>
      </c>
      <c r="AA113" s="64">
        <v>5</v>
      </c>
      <c r="AB113" s="64">
        <v>4.9039999999999999</v>
      </c>
      <c r="AC113" s="64">
        <v>4.9290000000000003</v>
      </c>
      <c r="AD113" s="64">
        <v>4.6550000000000002</v>
      </c>
      <c r="AE113" s="64">
        <v>4.28</v>
      </c>
      <c r="AF113" s="64">
        <v>4.3659999999999997</v>
      </c>
      <c r="AG113" s="64">
        <v>4.2489999999999997</v>
      </c>
      <c r="AH113" s="64">
        <v>4.0819999999999999</v>
      </c>
      <c r="AI113" s="64">
        <v>4.0819999999999999</v>
      </c>
      <c r="AJ113" s="64">
        <v>4.032</v>
      </c>
      <c r="AK113" s="64">
        <v>4.0759999999999996</v>
      </c>
      <c r="AL113" s="64">
        <v>3.9940000000000002</v>
      </c>
      <c r="AM113" s="64">
        <v>3.7450000000000001</v>
      </c>
      <c r="AN113" s="64">
        <v>3.6859999999999999</v>
      </c>
      <c r="AO113" s="64">
        <v>3.4569999999999999</v>
      </c>
      <c r="AP113" s="64">
        <v>3.6520000000000001</v>
      </c>
      <c r="AQ113" s="64">
        <v>3.7570000000000001</v>
      </c>
      <c r="AR113" s="64">
        <v>3.6520000000000001</v>
      </c>
      <c r="AS113" s="64">
        <v>3.5640000000000001</v>
      </c>
      <c r="AT113" s="64">
        <v>3.4980000000000002</v>
      </c>
      <c r="AU113" s="64">
        <v>3.4649999999999999</v>
      </c>
      <c r="AV113" s="64">
        <v>3.4060000000000001</v>
      </c>
      <c r="AW113" s="64">
        <v>3.3889999999999998</v>
      </c>
      <c r="AX113" s="64">
        <v>3.343</v>
      </c>
      <c r="AY113" s="64">
        <v>3.2440000000000002</v>
      </c>
      <c r="AZ113" s="64">
        <v>3.3069999999999999</v>
      </c>
      <c r="BA113" s="64">
        <v>3.42</v>
      </c>
      <c r="BB113" s="64">
        <v>3.351</v>
      </c>
      <c r="BC113" s="64">
        <v>3.2839999999999998</v>
      </c>
      <c r="BD113" s="64">
        <v>3.2189999999999999</v>
      </c>
      <c r="BE113" s="64">
        <v>3.4649999999999999</v>
      </c>
      <c r="BF113" s="64">
        <v>3.4860000000000002</v>
      </c>
      <c r="BG113" s="64">
        <v>3.0880000000000001</v>
      </c>
      <c r="BH113" s="64">
        <v>3.0920000000000001</v>
      </c>
      <c r="BI113" s="64">
        <v>2.8839999999999999</v>
      </c>
      <c r="BJ113" s="64">
        <v>2.8069999999999999</v>
      </c>
      <c r="BK113" s="64">
        <v>2.9910000000000001</v>
      </c>
      <c r="BL113" s="64">
        <v>3.0059999999999998</v>
      </c>
      <c r="BM113" s="24">
        <v>2.895</v>
      </c>
      <c r="BN113" s="24">
        <v>2.7229999999999999</v>
      </c>
      <c r="BO113" s="24">
        <v>2.8279999999999998</v>
      </c>
      <c r="BP113" s="24">
        <v>2.9769999999999999</v>
      </c>
      <c r="BQ113" s="24">
        <v>3.6970000000000001</v>
      </c>
      <c r="BR113" s="24">
        <v>3.806</v>
      </c>
      <c r="BS113" s="24">
        <v>3.83</v>
      </c>
      <c r="BT113" s="24">
        <v>4.024</v>
      </c>
      <c r="BU113" s="24">
        <v>4.0259999999999998</v>
      </c>
      <c r="BV113" s="24">
        <v>3.9569999999999999</v>
      </c>
      <c r="BW113" s="24">
        <v>3.7719999999999998</v>
      </c>
      <c r="BX113" s="203">
        <v>3.6629999999999998</v>
      </c>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5"/>
      <c r="EM113" s="205"/>
      <c r="EN113" s="205"/>
      <c r="EO113" s="205"/>
      <c r="EP113" s="205"/>
      <c r="EQ113" s="205"/>
      <c r="ER113" s="205"/>
      <c r="ES113" s="205"/>
      <c r="ET113" s="205"/>
      <c r="EU113" s="205"/>
      <c r="EV113" s="205"/>
      <c r="EW113" s="205"/>
    </row>
    <row r="114" spans="1:153" ht="12" customHeight="1" x14ac:dyDescent="0.35">
      <c r="A114" s="139">
        <v>3</v>
      </c>
      <c r="C114" s="138" t="s">
        <v>45</v>
      </c>
      <c r="D114" s="140" t="s">
        <v>29</v>
      </c>
      <c r="E114" s="64">
        <v>8.1449999999999996</v>
      </c>
      <c r="F114" s="64">
        <v>7.7939999999999996</v>
      </c>
      <c r="G114" s="64">
        <v>7.7169999999999996</v>
      </c>
      <c r="H114" s="64">
        <v>7.2140000000000004</v>
      </c>
      <c r="I114" s="64">
        <v>6.9550000000000001</v>
      </c>
      <c r="J114" s="64">
        <v>6.4349999999999996</v>
      </c>
      <c r="K114" s="64">
        <v>6.742</v>
      </c>
      <c r="L114" s="64">
        <v>6.8689999999999998</v>
      </c>
      <c r="M114" s="64">
        <v>6.681</v>
      </c>
      <c r="N114" s="64">
        <v>8.4369999999999994</v>
      </c>
      <c r="O114" s="64">
        <v>6.4349999999999996</v>
      </c>
      <c r="P114" s="64">
        <v>6.7009999999999996</v>
      </c>
      <c r="Q114" s="64">
        <v>6.5129999999999999</v>
      </c>
      <c r="R114" s="64">
        <v>6.2270000000000003</v>
      </c>
      <c r="S114" s="64">
        <v>6.3289999999999997</v>
      </c>
      <c r="T114" s="64">
        <v>6.3170000000000002</v>
      </c>
      <c r="U114" s="64">
        <v>5.6959999999999997</v>
      </c>
      <c r="V114" s="64">
        <v>5.9160000000000004</v>
      </c>
      <c r="W114" s="64">
        <v>5.968</v>
      </c>
      <c r="X114" s="64">
        <v>5.9349999999999996</v>
      </c>
      <c r="Y114" s="64">
        <v>5.7750000000000004</v>
      </c>
      <c r="Z114" s="64">
        <v>5.8689999999999998</v>
      </c>
      <c r="AA114" s="64">
        <v>5.78</v>
      </c>
      <c r="AB114" s="64">
        <v>5.7270000000000003</v>
      </c>
      <c r="AC114" s="64">
        <v>5.6719999999999997</v>
      </c>
      <c r="AD114" s="64">
        <v>5.641</v>
      </c>
      <c r="AE114" s="64">
        <v>5.3289999999999997</v>
      </c>
      <c r="AF114" s="64">
        <v>5.6050000000000004</v>
      </c>
      <c r="AG114" s="64">
        <v>5.2869999999999999</v>
      </c>
      <c r="AH114" s="64">
        <v>5.1539999999999999</v>
      </c>
      <c r="AI114" s="64">
        <v>5.133</v>
      </c>
      <c r="AJ114" s="64">
        <v>5.1210000000000004</v>
      </c>
      <c r="AK114" s="64">
        <v>4.9450000000000003</v>
      </c>
      <c r="AL114" s="64">
        <v>4.8390000000000004</v>
      </c>
      <c r="AM114" s="64">
        <v>4.6479999999999997</v>
      </c>
      <c r="AN114" s="64">
        <v>4.6109999999999998</v>
      </c>
      <c r="AO114" s="64">
        <v>4.3899999999999997</v>
      </c>
      <c r="AP114" s="64">
        <v>4.6970000000000001</v>
      </c>
      <c r="AQ114" s="64">
        <v>4.7480000000000002</v>
      </c>
      <c r="AR114" s="64">
        <v>4.5250000000000004</v>
      </c>
      <c r="AS114" s="64">
        <v>4.6159999999999997</v>
      </c>
      <c r="AT114" s="64">
        <v>4.5389999999999997</v>
      </c>
      <c r="AU114" s="64">
        <v>4.492</v>
      </c>
      <c r="AV114" s="64">
        <v>4.5359999999999996</v>
      </c>
      <c r="AW114" s="64">
        <v>4.4969999999999999</v>
      </c>
      <c r="AX114" s="64">
        <v>4.399</v>
      </c>
      <c r="AY114" s="64">
        <v>4.468</v>
      </c>
      <c r="AZ114" s="64">
        <v>4.6130000000000004</v>
      </c>
      <c r="BA114" s="64">
        <v>4.4870000000000001</v>
      </c>
      <c r="BB114" s="64">
        <v>4.5019999999999998</v>
      </c>
      <c r="BC114" s="64">
        <v>4.2960000000000003</v>
      </c>
      <c r="BD114" s="64">
        <v>4.4089999999999998</v>
      </c>
      <c r="BE114" s="64">
        <v>4.1959999999999997</v>
      </c>
      <c r="BF114" s="64">
        <v>4.2249999999999996</v>
      </c>
      <c r="BG114" s="64">
        <v>3.9710000000000001</v>
      </c>
      <c r="BH114" s="64">
        <v>3.9689999999999999</v>
      </c>
      <c r="BI114" s="64">
        <v>3.8530000000000002</v>
      </c>
      <c r="BJ114" s="64">
        <v>3.754</v>
      </c>
      <c r="BK114" s="64">
        <v>3.976</v>
      </c>
      <c r="BL114" s="64">
        <v>3.9239999999999999</v>
      </c>
      <c r="BM114" s="24">
        <v>3.7130000000000001</v>
      </c>
      <c r="BN114" s="24">
        <v>3.6709999999999998</v>
      </c>
      <c r="BO114" s="24">
        <v>3.6309999999999998</v>
      </c>
      <c r="BP114" s="24">
        <v>3.8860000000000001</v>
      </c>
      <c r="BQ114" s="24">
        <v>4.4809999999999999</v>
      </c>
      <c r="BR114" s="24">
        <v>4.5860000000000003</v>
      </c>
      <c r="BS114" s="24">
        <v>4.7169999999999996</v>
      </c>
      <c r="BT114" s="24">
        <v>4.9390000000000001</v>
      </c>
      <c r="BU114" s="24">
        <v>5.1139999999999999</v>
      </c>
      <c r="BV114" s="24">
        <v>4.8140000000000001</v>
      </c>
      <c r="BW114" s="24">
        <v>4.8019999999999996</v>
      </c>
      <c r="BX114" s="203">
        <v>4.9219999999999997</v>
      </c>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5"/>
      <c r="EM114" s="205"/>
      <c r="EN114" s="205"/>
      <c r="EO114" s="205"/>
      <c r="EP114" s="205"/>
      <c r="EQ114" s="205"/>
      <c r="ER114" s="205"/>
      <c r="ES114" s="205"/>
      <c r="ET114" s="205"/>
      <c r="EU114" s="205"/>
      <c r="EV114" s="205"/>
      <c r="EW114" s="205"/>
    </row>
    <row r="115" spans="1:153" ht="12" customHeight="1" x14ac:dyDescent="0.35">
      <c r="A115" s="139">
        <v>4</v>
      </c>
      <c r="C115" s="138" t="s">
        <v>46</v>
      </c>
      <c r="D115" s="140" t="s">
        <v>29</v>
      </c>
      <c r="E115" s="64">
        <v>7.31</v>
      </c>
      <c r="F115" s="64">
        <v>7.1879999999999997</v>
      </c>
      <c r="G115" s="64">
        <v>7.2080000000000002</v>
      </c>
      <c r="H115" s="64">
        <v>7.0860000000000003</v>
      </c>
      <c r="I115" s="64">
        <v>6.8780000000000001</v>
      </c>
      <c r="J115" s="64">
        <v>6.37</v>
      </c>
      <c r="K115" s="64">
        <v>6.5039999999999996</v>
      </c>
      <c r="L115" s="64">
        <v>6.6470000000000002</v>
      </c>
      <c r="M115" s="64">
        <v>6.1509999999999998</v>
      </c>
      <c r="N115" s="64">
        <v>6.2240000000000002</v>
      </c>
      <c r="O115" s="64">
        <v>6.2789999999999999</v>
      </c>
      <c r="P115" s="64">
        <v>6.7779999999999996</v>
      </c>
      <c r="Q115" s="64">
        <v>6.4119999999999999</v>
      </c>
      <c r="R115" s="64">
        <v>6.2389999999999999</v>
      </c>
      <c r="S115" s="64">
        <v>6.3730000000000002</v>
      </c>
      <c r="T115" s="64">
        <v>6.1219999999999999</v>
      </c>
      <c r="U115" s="64">
        <v>5.7240000000000002</v>
      </c>
      <c r="V115" s="64">
        <v>5.8360000000000003</v>
      </c>
      <c r="W115" s="64">
        <v>5.8150000000000004</v>
      </c>
      <c r="X115" s="64">
        <v>5.9260000000000002</v>
      </c>
      <c r="Y115" s="64">
        <v>5.8959999999999999</v>
      </c>
      <c r="Z115" s="64">
        <v>5.7409999999999997</v>
      </c>
      <c r="AA115" s="64">
        <v>5.84</v>
      </c>
      <c r="AB115" s="64">
        <v>5.798</v>
      </c>
      <c r="AC115" s="64">
        <v>5.7850000000000001</v>
      </c>
      <c r="AD115" s="64">
        <v>5.4530000000000003</v>
      </c>
      <c r="AE115" s="64">
        <v>5.1959999999999997</v>
      </c>
      <c r="AF115" s="64">
        <v>5.58</v>
      </c>
      <c r="AG115" s="64">
        <v>5.4180000000000001</v>
      </c>
      <c r="AH115" s="64">
        <v>5.2290000000000001</v>
      </c>
      <c r="AI115" s="64">
        <v>5.1269999999999998</v>
      </c>
      <c r="AJ115" s="64">
        <v>5.1559999999999997</v>
      </c>
      <c r="AK115" s="64">
        <v>4.8490000000000002</v>
      </c>
      <c r="AL115" s="64">
        <v>4.9909999999999997</v>
      </c>
      <c r="AM115" s="64">
        <v>4.9909999999999997</v>
      </c>
      <c r="AN115" s="64">
        <v>5.0019999999999998</v>
      </c>
      <c r="AO115" s="64">
        <v>4.6340000000000003</v>
      </c>
      <c r="AP115" s="64">
        <v>5.1459999999999999</v>
      </c>
      <c r="AQ115" s="64">
        <v>5.1879999999999997</v>
      </c>
      <c r="AR115" s="64">
        <v>5.165</v>
      </c>
      <c r="AS115" s="64">
        <v>4.9080000000000004</v>
      </c>
      <c r="AT115" s="64">
        <v>5.0209999999999999</v>
      </c>
      <c r="AU115" s="64">
        <v>4.8899999999999997</v>
      </c>
      <c r="AV115" s="64">
        <v>4.907</v>
      </c>
      <c r="AW115" s="64">
        <v>4.835</v>
      </c>
      <c r="AX115" s="64">
        <v>4.8689999999999998</v>
      </c>
      <c r="AY115" s="64">
        <v>4.9160000000000004</v>
      </c>
      <c r="AZ115" s="64">
        <v>4.9740000000000002</v>
      </c>
      <c r="BA115" s="64">
        <v>4.8719999999999999</v>
      </c>
      <c r="BB115" s="64">
        <v>4.9119999999999999</v>
      </c>
      <c r="BC115" s="64">
        <v>4.8520000000000003</v>
      </c>
      <c r="BD115" s="64">
        <v>4.8739999999999997</v>
      </c>
      <c r="BE115" s="64">
        <v>4.8460000000000001</v>
      </c>
      <c r="BF115" s="64">
        <v>4.6619999999999999</v>
      </c>
      <c r="BG115" s="64">
        <v>4.7320000000000002</v>
      </c>
      <c r="BH115" s="64">
        <v>4.766</v>
      </c>
      <c r="BI115" s="64">
        <v>4.694</v>
      </c>
      <c r="BJ115" s="64">
        <v>4.7450000000000001</v>
      </c>
      <c r="BK115" s="64">
        <v>4.9850000000000003</v>
      </c>
      <c r="BL115" s="64">
        <v>5.0190000000000001</v>
      </c>
      <c r="BM115" s="24">
        <v>4.57</v>
      </c>
      <c r="BN115" s="24">
        <v>4.556</v>
      </c>
      <c r="BO115" s="24">
        <v>4.45</v>
      </c>
      <c r="BP115" s="24">
        <v>4.5309999999999997</v>
      </c>
      <c r="BQ115" s="24">
        <v>4.8920000000000003</v>
      </c>
      <c r="BR115" s="24">
        <v>4.9619999999999997</v>
      </c>
      <c r="BS115" s="24">
        <v>4.9889999999999999</v>
      </c>
      <c r="BT115" s="24">
        <v>5.1340000000000003</v>
      </c>
      <c r="BU115" s="24">
        <v>4.9889999999999999</v>
      </c>
      <c r="BV115" s="24">
        <v>5.0469999999999997</v>
      </c>
      <c r="BW115" s="24">
        <v>5.1310000000000002</v>
      </c>
      <c r="BX115" s="203">
        <v>5.0060000000000002</v>
      </c>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5"/>
      <c r="EM115" s="205"/>
      <c r="EN115" s="205"/>
      <c r="EO115" s="205"/>
      <c r="EP115" s="205"/>
      <c r="EQ115" s="205"/>
      <c r="ER115" s="205"/>
      <c r="ES115" s="205"/>
      <c r="ET115" s="205"/>
      <c r="EU115" s="205"/>
      <c r="EV115" s="205"/>
      <c r="EW115" s="205"/>
    </row>
    <row r="116" spans="1:153" ht="12" customHeight="1" x14ac:dyDescent="0.35">
      <c r="A116" s="139">
        <v>5</v>
      </c>
      <c r="C116" s="138" t="s">
        <v>47</v>
      </c>
      <c r="D116" s="140" t="s">
        <v>29</v>
      </c>
      <c r="E116" s="64">
        <v>9.8320000000000007</v>
      </c>
      <c r="F116" s="64">
        <v>9.7690000000000001</v>
      </c>
      <c r="G116" s="64">
        <v>9.7710000000000008</v>
      </c>
      <c r="H116" s="64">
        <v>9.6039999999999992</v>
      </c>
      <c r="I116" s="64">
        <v>9.0389999999999997</v>
      </c>
      <c r="J116" s="64">
        <v>9.4540000000000006</v>
      </c>
      <c r="K116" s="64">
        <v>8.9269999999999996</v>
      </c>
      <c r="L116" s="64">
        <v>8.32</v>
      </c>
      <c r="M116" s="64">
        <v>7.625</v>
      </c>
      <c r="N116" s="64">
        <v>8.4369999999999994</v>
      </c>
      <c r="O116" s="64">
        <v>9.2509999999999994</v>
      </c>
      <c r="P116" s="64">
        <v>9.9719999999999995</v>
      </c>
      <c r="Q116" s="64">
        <v>10.073</v>
      </c>
      <c r="R116" s="64">
        <v>10.090999999999999</v>
      </c>
      <c r="S116" s="64">
        <v>10.238</v>
      </c>
      <c r="T116" s="64">
        <v>9.984</v>
      </c>
      <c r="U116" s="64">
        <v>8.9039999999999999</v>
      </c>
      <c r="V116" s="64">
        <v>9.3569999999999993</v>
      </c>
      <c r="W116" s="64">
        <v>9.9250000000000007</v>
      </c>
      <c r="X116" s="64">
        <v>10.112</v>
      </c>
      <c r="Y116" s="64">
        <v>10.585000000000001</v>
      </c>
      <c r="Z116" s="64">
        <v>10.153</v>
      </c>
      <c r="AA116" s="64">
        <v>10.39</v>
      </c>
      <c r="AB116" s="64">
        <v>10.663</v>
      </c>
      <c r="AC116" s="64">
        <v>9.8239999999999998</v>
      </c>
      <c r="AD116" s="64">
        <v>9.9689999999999994</v>
      </c>
      <c r="AE116" s="64">
        <v>10.145</v>
      </c>
      <c r="AF116" s="64">
        <v>11.265000000000001</v>
      </c>
      <c r="AG116" s="64">
        <v>11.228999999999999</v>
      </c>
      <c r="AH116" s="64">
        <v>11.525</v>
      </c>
      <c r="AI116" s="64">
        <v>10.702</v>
      </c>
      <c r="AJ116" s="64">
        <v>9.641</v>
      </c>
      <c r="AK116" s="64">
        <v>9.1110000000000007</v>
      </c>
      <c r="AL116" s="64">
        <v>9.2940000000000005</v>
      </c>
      <c r="AM116" s="64">
        <v>9.7759999999999998</v>
      </c>
      <c r="AN116" s="64">
        <v>10.266999999999999</v>
      </c>
      <c r="AO116" s="64">
        <v>9.5190000000000001</v>
      </c>
      <c r="AP116" s="64">
        <v>10.113</v>
      </c>
      <c r="AQ116" s="64">
        <v>10.566000000000001</v>
      </c>
      <c r="AR116" s="64">
        <v>10.456</v>
      </c>
      <c r="AS116" s="64">
        <v>10.339</v>
      </c>
      <c r="AT116" s="64">
        <v>10.864000000000001</v>
      </c>
      <c r="AU116" s="64">
        <v>10.821999999999999</v>
      </c>
      <c r="AV116" s="64">
        <v>11.121</v>
      </c>
      <c r="AW116" s="64">
        <v>10.701000000000001</v>
      </c>
      <c r="AX116" s="64">
        <v>10.744999999999999</v>
      </c>
      <c r="AY116" s="64">
        <v>10.957000000000001</v>
      </c>
      <c r="AZ116" s="64">
        <v>10.845000000000001</v>
      </c>
      <c r="BA116" s="64">
        <v>10.760999999999999</v>
      </c>
      <c r="BB116" s="64">
        <v>10.955</v>
      </c>
      <c r="BC116" s="64">
        <v>10.847</v>
      </c>
      <c r="BD116" s="64">
        <v>11.111000000000001</v>
      </c>
      <c r="BE116" s="64">
        <v>10.598000000000001</v>
      </c>
      <c r="BF116" s="64">
        <v>10.317</v>
      </c>
      <c r="BG116" s="64">
        <v>11.295999999999999</v>
      </c>
      <c r="BH116" s="64">
        <v>11.273999999999999</v>
      </c>
      <c r="BI116" s="64">
        <v>11.449</v>
      </c>
      <c r="BJ116" s="64">
        <v>12.468</v>
      </c>
      <c r="BK116" s="64">
        <v>11.260999999999999</v>
      </c>
      <c r="BL116" s="64">
        <v>11.794</v>
      </c>
      <c r="BM116" s="24">
        <v>11.832000000000001</v>
      </c>
      <c r="BN116" s="24">
        <v>11.282999999999999</v>
      </c>
      <c r="BO116" s="24">
        <v>11.173</v>
      </c>
      <c r="BP116" s="24">
        <v>10.574999999999999</v>
      </c>
      <c r="BQ116" s="24">
        <v>9.2140000000000004</v>
      </c>
      <c r="BR116" s="24">
        <v>8.5960000000000001</v>
      </c>
      <c r="BS116" s="24">
        <v>8.7289999999999992</v>
      </c>
      <c r="BT116" s="24">
        <v>8.6969999999999992</v>
      </c>
      <c r="BU116" s="24">
        <v>8.0259999999999998</v>
      </c>
      <c r="BV116" s="24">
        <v>8.3260000000000005</v>
      </c>
      <c r="BW116" s="24">
        <v>9.5340000000000007</v>
      </c>
      <c r="BX116" s="203">
        <v>10.073</v>
      </c>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5"/>
      <c r="EM116" s="205"/>
      <c r="EN116" s="205"/>
      <c r="EO116" s="205"/>
      <c r="EP116" s="205"/>
      <c r="EQ116" s="205"/>
      <c r="ER116" s="205"/>
      <c r="ES116" s="205"/>
      <c r="ET116" s="205"/>
      <c r="EU116" s="205"/>
      <c r="EV116" s="205"/>
      <c r="EW116" s="205"/>
    </row>
    <row r="117" spans="1:153" ht="12" customHeight="1" x14ac:dyDescent="0.35">
      <c r="A117" s="139">
        <v>6</v>
      </c>
      <c r="C117" s="138" t="s">
        <v>48</v>
      </c>
      <c r="D117" s="140" t="s">
        <v>29</v>
      </c>
      <c r="E117" s="64">
        <v>9.8249999999999993</v>
      </c>
      <c r="F117" s="64">
        <v>10.148999999999999</v>
      </c>
      <c r="G117" s="64">
        <v>11.384</v>
      </c>
      <c r="H117" s="64">
        <v>12.413</v>
      </c>
      <c r="I117" s="64">
        <v>11.145</v>
      </c>
      <c r="J117" s="64">
        <v>10.167999999999999</v>
      </c>
      <c r="K117" s="64">
        <v>8.0090000000000003</v>
      </c>
      <c r="L117" s="64">
        <v>8.65</v>
      </c>
      <c r="M117" s="64">
        <v>6.4720000000000004</v>
      </c>
      <c r="N117" s="64">
        <v>6.2240000000000002</v>
      </c>
      <c r="O117" s="64">
        <v>5.6210000000000004</v>
      </c>
      <c r="P117" s="64">
        <v>6.1829999999999998</v>
      </c>
      <c r="Q117" s="64">
        <v>7.0250000000000004</v>
      </c>
      <c r="R117" s="64">
        <v>7.1369999999999996</v>
      </c>
      <c r="S117" s="64">
        <v>6.9560000000000004</v>
      </c>
      <c r="T117" s="64">
        <v>8.2620000000000005</v>
      </c>
      <c r="U117" s="64">
        <v>10.359</v>
      </c>
      <c r="V117" s="64">
        <v>10.548999999999999</v>
      </c>
      <c r="W117" s="64">
        <v>10.037000000000001</v>
      </c>
      <c r="X117" s="64">
        <v>10.704000000000001</v>
      </c>
      <c r="Y117" s="64">
        <v>11.201000000000001</v>
      </c>
      <c r="Z117" s="64">
        <v>11.38</v>
      </c>
      <c r="AA117" s="64">
        <v>11.71</v>
      </c>
      <c r="AB117" s="64">
        <v>12.112</v>
      </c>
      <c r="AC117" s="64">
        <v>13.108000000000001</v>
      </c>
      <c r="AD117" s="64">
        <v>12.06</v>
      </c>
      <c r="AE117" s="64">
        <v>12.111000000000001</v>
      </c>
      <c r="AF117" s="64">
        <v>12.334</v>
      </c>
      <c r="AG117" s="64">
        <v>14.058999999999999</v>
      </c>
      <c r="AH117" s="64">
        <v>13.26</v>
      </c>
      <c r="AI117" s="64">
        <v>13.446999999999999</v>
      </c>
      <c r="AJ117" s="64">
        <v>14.255000000000001</v>
      </c>
      <c r="AK117" s="64">
        <v>15.958</v>
      </c>
      <c r="AL117" s="64">
        <v>14.173999999999999</v>
      </c>
      <c r="AM117" s="64">
        <v>14.029</v>
      </c>
      <c r="AN117" s="64">
        <v>14.71</v>
      </c>
      <c r="AO117" s="64">
        <v>18.167999999999999</v>
      </c>
      <c r="AP117" s="64">
        <v>12.494</v>
      </c>
      <c r="AQ117" s="64">
        <v>11.638</v>
      </c>
      <c r="AR117" s="64">
        <v>12.420999999999999</v>
      </c>
      <c r="AS117" s="64">
        <v>12.352</v>
      </c>
      <c r="AT117" s="64">
        <v>10.327</v>
      </c>
      <c r="AU117" s="64">
        <v>10.157999999999999</v>
      </c>
      <c r="AV117" s="64">
        <v>10.07</v>
      </c>
      <c r="AW117" s="64">
        <v>11.105</v>
      </c>
      <c r="AX117" s="64">
        <v>10.778</v>
      </c>
      <c r="AY117" s="64">
        <v>9.9039999999999999</v>
      </c>
      <c r="AZ117" s="64">
        <v>10.192</v>
      </c>
      <c r="BA117" s="64">
        <v>11.321999999999999</v>
      </c>
      <c r="BB117" s="64">
        <v>10.589</v>
      </c>
      <c r="BC117" s="64">
        <v>10.032</v>
      </c>
      <c r="BD117" s="64">
        <v>10.805</v>
      </c>
      <c r="BE117" s="64">
        <v>12.541</v>
      </c>
      <c r="BF117" s="64">
        <v>13.44</v>
      </c>
      <c r="BG117" s="64">
        <v>11.699</v>
      </c>
      <c r="BH117" s="64">
        <v>10.837</v>
      </c>
      <c r="BI117" s="64">
        <v>10.987</v>
      </c>
      <c r="BJ117" s="64">
        <v>10.545</v>
      </c>
      <c r="BK117" s="64">
        <v>11.377000000000001</v>
      </c>
      <c r="BL117" s="64">
        <v>11.818</v>
      </c>
      <c r="BM117" s="24">
        <v>13.819000000000001</v>
      </c>
      <c r="BN117" s="24">
        <v>13.699</v>
      </c>
      <c r="BO117" s="24">
        <v>12.586</v>
      </c>
      <c r="BP117" s="24">
        <v>11.826000000000001</v>
      </c>
      <c r="BQ117" s="24">
        <v>9.5060000000000002</v>
      </c>
      <c r="BR117" s="24">
        <v>8.2880000000000003</v>
      </c>
      <c r="BS117" s="24">
        <v>7.5170000000000003</v>
      </c>
      <c r="BT117" s="24">
        <v>7.3609999999999998</v>
      </c>
      <c r="BU117" s="24">
        <v>8.8979999999999997</v>
      </c>
      <c r="BV117" s="24">
        <v>9.5510000000000002</v>
      </c>
      <c r="BW117" s="24">
        <v>8.4580000000000002</v>
      </c>
      <c r="BX117" s="203">
        <v>8.5489999999999995</v>
      </c>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5"/>
      <c r="EM117" s="205"/>
      <c r="EN117" s="205"/>
      <c r="EO117" s="205"/>
      <c r="EP117" s="205"/>
      <c r="EQ117" s="205"/>
      <c r="ER117" s="205"/>
      <c r="ES117" s="205"/>
      <c r="ET117" s="205"/>
      <c r="EU117" s="205"/>
      <c r="EV117" s="205"/>
      <c r="EW117" s="205"/>
    </row>
    <row r="118" spans="1:153" ht="12" customHeight="1" x14ac:dyDescent="0.35">
      <c r="A118" s="12">
        <v>7</v>
      </c>
      <c r="B118" s="201"/>
      <c r="C118" s="219" t="s">
        <v>142</v>
      </c>
      <c r="D118" s="122" t="s">
        <v>29</v>
      </c>
      <c r="E118" s="224">
        <v>50.198</v>
      </c>
      <c r="F118" s="224">
        <v>48.975999999999999</v>
      </c>
      <c r="G118" s="224">
        <v>49.863</v>
      </c>
      <c r="H118" s="224">
        <v>50.097000000000001</v>
      </c>
      <c r="I118" s="224">
        <v>49.119</v>
      </c>
      <c r="J118" s="224">
        <v>46.448</v>
      </c>
      <c r="K118" s="224">
        <v>46.039000000000001</v>
      </c>
      <c r="L118" s="224">
        <v>47.527000000000001</v>
      </c>
      <c r="M118" s="224">
        <v>45.387</v>
      </c>
      <c r="N118" s="224">
        <v>46.874000000000002</v>
      </c>
      <c r="O118" s="224">
        <v>44.673000000000002</v>
      </c>
      <c r="P118" s="224">
        <v>46.286000000000001</v>
      </c>
      <c r="Q118" s="224">
        <v>47.529000000000003</v>
      </c>
      <c r="R118" s="224">
        <v>46.613999999999997</v>
      </c>
      <c r="S118" s="224">
        <v>45.874000000000002</v>
      </c>
      <c r="T118" s="224">
        <v>46.627000000000002</v>
      </c>
      <c r="U118" s="224">
        <v>46.674999999999997</v>
      </c>
      <c r="V118" s="224">
        <v>47.225999999999999</v>
      </c>
      <c r="W118" s="224">
        <v>47.305</v>
      </c>
      <c r="X118" s="224">
        <v>47.957999999999998</v>
      </c>
      <c r="Y118" s="224">
        <v>48.69</v>
      </c>
      <c r="Z118" s="224">
        <v>48.927999999999997</v>
      </c>
      <c r="AA118" s="224">
        <v>49.23</v>
      </c>
      <c r="AB118" s="224">
        <v>49.603000000000002</v>
      </c>
      <c r="AC118" s="224">
        <v>49.5</v>
      </c>
      <c r="AD118" s="224">
        <v>47.414000000000001</v>
      </c>
      <c r="AE118" s="224">
        <v>46.125999999999998</v>
      </c>
      <c r="AF118" s="224">
        <v>47.997</v>
      </c>
      <c r="AG118" s="224">
        <v>48.808</v>
      </c>
      <c r="AH118" s="224">
        <v>47.496000000000002</v>
      </c>
      <c r="AI118" s="224">
        <v>47.006</v>
      </c>
      <c r="AJ118" s="224">
        <v>46.301000000000002</v>
      </c>
      <c r="AK118" s="224">
        <v>47.393999999999998</v>
      </c>
      <c r="AL118" s="224">
        <v>45.280999999999999</v>
      </c>
      <c r="AM118" s="224">
        <v>44.929000000000002</v>
      </c>
      <c r="AN118" s="224">
        <v>45.651000000000003</v>
      </c>
      <c r="AO118" s="224">
        <v>47.777000000000001</v>
      </c>
      <c r="AP118" s="224">
        <v>43.841999999999999</v>
      </c>
      <c r="AQ118" s="224">
        <v>42.957000000000001</v>
      </c>
      <c r="AR118" s="224">
        <v>43.768000000000001</v>
      </c>
      <c r="AS118" s="224">
        <v>43.694000000000003</v>
      </c>
      <c r="AT118" s="224">
        <v>41.548999999999999</v>
      </c>
      <c r="AU118" s="224">
        <v>41.091999999999999</v>
      </c>
      <c r="AV118" s="224">
        <v>41.415999999999997</v>
      </c>
      <c r="AW118" s="224">
        <v>42.125999999999998</v>
      </c>
      <c r="AX118" s="224">
        <v>41.325000000000003</v>
      </c>
      <c r="AY118" s="224">
        <v>39.947000000000003</v>
      </c>
      <c r="AZ118" s="224">
        <v>40.548000000000002</v>
      </c>
      <c r="BA118" s="224">
        <v>41.743000000000002</v>
      </c>
      <c r="BB118" s="224">
        <v>40.899000000000001</v>
      </c>
      <c r="BC118" s="224">
        <v>39.652999999999999</v>
      </c>
      <c r="BD118" s="224">
        <v>40.412999999999997</v>
      </c>
      <c r="BE118" s="224">
        <v>42.052999999999997</v>
      </c>
      <c r="BF118" s="224">
        <v>42.595999999999997</v>
      </c>
      <c r="BG118" s="224">
        <v>40.726999999999997</v>
      </c>
      <c r="BH118" s="224">
        <v>39.542999999999999</v>
      </c>
      <c r="BI118" s="224">
        <v>39.5</v>
      </c>
      <c r="BJ118" s="224">
        <v>39.643999999999998</v>
      </c>
      <c r="BK118" s="224">
        <v>40.243000000000002</v>
      </c>
      <c r="BL118" s="224">
        <v>41.517000000000003</v>
      </c>
      <c r="BM118" s="165">
        <v>42.518999999999998</v>
      </c>
      <c r="BN118" s="165">
        <v>41.406999999999996</v>
      </c>
      <c r="BO118" s="165">
        <v>40.213000000000001</v>
      </c>
      <c r="BP118" s="165">
        <v>39.832000000000001</v>
      </c>
      <c r="BQ118" s="165">
        <v>39.231999999999999</v>
      </c>
      <c r="BR118" s="165">
        <v>37.838999999999999</v>
      </c>
      <c r="BS118" s="165">
        <v>37.036999999999999</v>
      </c>
      <c r="BT118" s="165">
        <v>38.366999999999997</v>
      </c>
      <c r="BU118" s="165">
        <v>39.811999999999998</v>
      </c>
      <c r="BV118" s="165">
        <v>39.238999999999997</v>
      </c>
      <c r="BW118" s="165">
        <v>39.133000000000003</v>
      </c>
      <c r="BX118" s="207">
        <v>39.536000000000001</v>
      </c>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5"/>
      <c r="EM118" s="205"/>
      <c r="EN118" s="205"/>
      <c r="EO118" s="205"/>
      <c r="EP118" s="205"/>
      <c r="EQ118" s="205"/>
      <c r="ER118" s="205"/>
      <c r="ES118" s="205"/>
      <c r="ET118" s="205"/>
      <c r="EU118" s="205"/>
      <c r="EV118" s="205"/>
      <c r="EW118" s="205"/>
    </row>
    <row r="119" spans="1:153" ht="12" customHeight="1" x14ac:dyDescent="0.35">
      <c r="A119" s="12">
        <v>8</v>
      </c>
      <c r="B119" s="201"/>
      <c r="C119" s="220" t="s">
        <v>143</v>
      </c>
      <c r="D119" s="122" t="s">
        <v>29</v>
      </c>
      <c r="E119" s="224">
        <v>20.152999999999999</v>
      </c>
      <c r="F119" s="224">
        <v>20.971</v>
      </c>
      <c r="G119" s="224">
        <v>21.841999999999999</v>
      </c>
      <c r="H119" s="224">
        <v>19.087</v>
      </c>
      <c r="I119" s="224">
        <v>19.812000000000001</v>
      </c>
      <c r="J119" s="224">
        <v>16.757999999999999</v>
      </c>
      <c r="K119" s="224">
        <v>16.085999999999999</v>
      </c>
      <c r="L119" s="224">
        <v>16.471</v>
      </c>
      <c r="M119" s="224">
        <v>14.547000000000001</v>
      </c>
      <c r="N119" s="224">
        <v>11.885999999999999</v>
      </c>
      <c r="O119" s="224">
        <v>11.939</v>
      </c>
      <c r="P119" s="224">
        <v>12.07</v>
      </c>
      <c r="Q119" s="224">
        <v>12.791</v>
      </c>
      <c r="R119" s="224">
        <v>10.901</v>
      </c>
      <c r="S119" s="224">
        <v>9.3849999999999998</v>
      </c>
      <c r="T119" s="224">
        <v>8.2690000000000001</v>
      </c>
      <c r="U119" s="224">
        <v>7.3460000000000001</v>
      </c>
      <c r="V119" s="224">
        <v>7.6980000000000004</v>
      </c>
      <c r="W119" s="224">
        <v>8.2140000000000004</v>
      </c>
      <c r="X119" s="224">
        <v>7.7329999999999997</v>
      </c>
      <c r="Y119" s="224">
        <v>7.2969999999999997</v>
      </c>
      <c r="Z119" s="224">
        <v>6.4459999999999997</v>
      </c>
      <c r="AA119" s="224">
        <v>6.02</v>
      </c>
      <c r="AB119" s="224">
        <v>6.0910000000000002</v>
      </c>
      <c r="AC119" s="224">
        <v>4.3380000000000001</v>
      </c>
      <c r="AD119" s="224">
        <v>4.3529999999999998</v>
      </c>
      <c r="AE119" s="224">
        <v>4.4429999999999996</v>
      </c>
      <c r="AF119" s="224">
        <v>4.8630000000000004</v>
      </c>
      <c r="AG119" s="224">
        <v>4.5570000000000004</v>
      </c>
      <c r="AH119" s="224">
        <v>3.9510000000000001</v>
      </c>
      <c r="AI119" s="224">
        <v>1.5669999999999999</v>
      </c>
      <c r="AJ119" s="224">
        <v>0.49099999999999999</v>
      </c>
      <c r="AK119" s="224">
        <v>0.45200000000000001</v>
      </c>
      <c r="AL119" s="224">
        <v>0.35799999999999998</v>
      </c>
      <c r="AM119" s="224">
        <v>0.28699999999999998</v>
      </c>
      <c r="AN119" s="224">
        <v>0.34799999999999998</v>
      </c>
      <c r="AO119" s="224">
        <v>0.434</v>
      </c>
      <c r="AP119" s="224">
        <v>0.313</v>
      </c>
      <c r="AQ119" s="224">
        <v>0.29399999999999998</v>
      </c>
      <c r="AR119" s="224">
        <v>0.39400000000000002</v>
      </c>
      <c r="AS119" s="224">
        <v>0.34100000000000003</v>
      </c>
      <c r="AT119" s="224">
        <v>0.30399999999999999</v>
      </c>
      <c r="AU119" s="224">
        <v>0.23</v>
      </c>
      <c r="AV119" s="224">
        <v>0.39600000000000002</v>
      </c>
      <c r="AW119" s="224">
        <v>0.309</v>
      </c>
      <c r="AX119" s="224">
        <v>0.38700000000000001</v>
      </c>
      <c r="AY119" s="224">
        <v>0.24299999999999999</v>
      </c>
      <c r="AZ119" s="224">
        <v>0.248</v>
      </c>
      <c r="BA119" s="224">
        <v>0.24</v>
      </c>
      <c r="BB119" s="224">
        <v>0.25700000000000001</v>
      </c>
      <c r="BC119" s="224">
        <v>0.26100000000000001</v>
      </c>
      <c r="BD119" s="224">
        <v>0.192</v>
      </c>
      <c r="BE119" s="224">
        <v>0.19400000000000001</v>
      </c>
      <c r="BF119" s="224">
        <v>0.32600000000000001</v>
      </c>
      <c r="BG119" s="224">
        <v>0.28499999999999998</v>
      </c>
      <c r="BH119" s="224">
        <v>0.16800000000000001</v>
      </c>
      <c r="BI119" s="224">
        <v>0.14199999999999999</v>
      </c>
      <c r="BJ119" s="224">
        <v>0.14199999999999999</v>
      </c>
      <c r="BK119" s="224">
        <v>0.188</v>
      </c>
      <c r="BL119" s="224">
        <v>0.17699999999999999</v>
      </c>
      <c r="BM119" s="165">
        <v>0.185</v>
      </c>
      <c r="BN119" s="165">
        <v>0.16700000000000001</v>
      </c>
      <c r="BO119" s="165">
        <v>0.14799999999999999</v>
      </c>
      <c r="BP119" s="165">
        <v>0.14699999999999999</v>
      </c>
      <c r="BQ119" s="165">
        <v>0.192</v>
      </c>
      <c r="BR119" s="165">
        <v>0.24299999999999999</v>
      </c>
      <c r="BS119" s="165">
        <v>0.19900000000000001</v>
      </c>
      <c r="BT119" s="165">
        <v>0.17299999999999999</v>
      </c>
      <c r="BU119" s="165">
        <v>0.216</v>
      </c>
      <c r="BV119" s="165">
        <v>0.154</v>
      </c>
      <c r="BW119" s="165">
        <v>0.24399999999999999</v>
      </c>
      <c r="BX119" s="207">
        <v>0.28100000000000003</v>
      </c>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5"/>
      <c r="EM119" s="205"/>
      <c r="EN119" s="205"/>
      <c r="EO119" s="205"/>
      <c r="EP119" s="205"/>
      <c r="EQ119" s="205"/>
      <c r="ER119" s="205"/>
      <c r="ES119" s="205"/>
      <c r="ET119" s="205"/>
      <c r="EU119" s="205"/>
      <c r="EV119" s="205"/>
      <c r="EW119" s="205"/>
    </row>
    <row r="120" spans="1:153" ht="12" customHeight="1" x14ac:dyDescent="0.35">
      <c r="A120" s="18"/>
      <c r="C120" s="127"/>
      <c r="D120" s="127"/>
      <c r="BM120" s="24"/>
      <c r="BN120" s="24"/>
      <c r="BO120" s="24"/>
      <c r="BP120" s="24"/>
      <c r="BQ120" s="24"/>
      <c r="BR120" s="24"/>
      <c r="BS120" s="24"/>
      <c r="BT120" s="24"/>
      <c r="BU120" s="24"/>
      <c r="BV120" s="24"/>
      <c r="BW120" s="24"/>
      <c r="BX120" s="203"/>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5"/>
      <c r="EM120" s="205"/>
      <c r="EN120" s="205"/>
      <c r="EO120" s="205"/>
      <c r="EP120" s="205"/>
      <c r="EQ120" s="205"/>
      <c r="ER120" s="205"/>
      <c r="ES120" s="205"/>
      <c r="ET120" s="205"/>
      <c r="EU120" s="205"/>
      <c r="EV120" s="205"/>
      <c r="EW120" s="205"/>
    </row>
    <row r="121" spans="1:153" ht="12" customHeight="1" x14ac:dyDescent="0.35">
      <c r="A121" s="18"/>
      <c r="C121" s="126" t="s">
        <v>49</v>
      </c>
      <c r="D121" s="126"/>
      <c r="BM121" s="24"/>
      <c r="BN121" s="24"/>
      <c r="BO121" s="24"/>
      <c r="BP121" s="24"/>
      <c r="BQ121" s="24"/>
      <c r="BR121" s="24"/>
      <c r="BS121" s="24"/>
      <c r="BT121" s="24"/>
      <c r="BU121" s="24"/>
      <c r="BV121" s="24"/>
      <c r="BW121" s="24"/>
      <c r="BX121" s="203"/>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5"/>
      <c r="EM121" s="205"/>
      <c r="EN121" s="205"/>
      <c r="EO121" s="205"/>
      <c r="EP121" s="205"/>
      <c r="EQ121" s="205"/>
      <c r="ER121" s="205"/>
      <c r="ES121" s="205"/>
      <c r="ET121" s="205"/>
      <c r="EU121" s="205"/>
      <c r="EV121" s="205"/>
      <c r="EW121" s="205"/>
    </row>
    <row r="122" spans="1:153" ht="12" customHeight="1" x14ac:dyDescent="0.35">
      <c r="A122" s="139">
        <v>9</v>
      </c>
      <c r="C122" s="138" t="s">
        <v>50</v>
      </c>
      <c r="D122" s="140" t="s">
        <v>29</v>
      </c>
      <c r="E122" s="64">
        <v>9.0990000000000002</v>
      </c>
      <c r="F122" s="64">
        <v>9.1389999999999993</v>
      </c>
      <c r="G122" s="64">
        <v>8.4990000000000006</v>
      </c>
      <c r="H122" s="64">
        <v>8.5190000000000001</v>
      </c>
      <c r="I122" s="64">
        <v>9.5749999999999993</v>
      </c>
      <c r="J122" s="64">
        <v>10.006</v>
      </c>
      <c r="K122" s="64">
        <v>10.862</v>
      </c>
      <c r="L122" s="64">
        <v>11.212</v>
      </c>
      <c r="M122" s="64">
        <v>13.398</v>
      </c>
      <c r="N122" s="64">
        <v>13.13</v>
      </c>
      <c r="O122" s="64">
        <v>11.702</v>
      </c>
      <c r="P122" s="64">
        <v>10.256</v>
      </c>
      <c r="Q122" s="64">
        <v>10.617000000000001</v>
      </c>
      <c r="R122" s="64">
        <v>10.18</v>
      </c>
      <c r="S122" s="64">
        <v>9.6129999999999995</v>
      </c>
      <c r="T122" s="64">
        <v>10.122</v>
      </c>
      <c r="U122" s="64">
        <v>11.561999999999999</v>
      </c>
      <c r="V122" s="64">
        <v>10.682</v>
      </c>
      <c r="W122" s="64">
        <v>10.256</v>
      </c>
      <c r="X122" s="64">
        <v>9.5</v>
      </c>
      <c r="Y122" s="64">
        <v>9.6509999999999998</v>
      </c>
      <c r="Z122" s="64">
        <v>9.9819999999999993</v>
      </c>
      <c r="AA122" s="64">
        <v>9.85</v>
      </c>
      <c r="AB122" s="64">
        <v>9.2550000000000008</v>
      </c>
      <c r="AC122" s="64">
        <v>9.98</v>
      </c>
      <c r="AD122" s="64">
        <v>9.9849999999999994</v>
      </c>
      <c r="AE122" s="64">
        <v>9.3249999999999993</v>
      </c>
      <c r="AF122" s="64">
        <v>8.5239999999999991</v>
      </c>
      <c r="AG122" s="64">
        <v>8.5500000000000007</v>
      </c>
      <c r="AH122" s="64">
        <v>8.1310000000000002</v>
      </c>
      <c r="AI122" s="64">
        <v>8.1370000000000005</v>
      </c>
      <c r="AJ122" s="64">
        <v>9.1150000000000002</v>
      </c>
      <c r="AK122" s="64">
        <v>9.9450000000000003</v>
      </c>
      <c r="AL122" s="64">
        <v>9.5500000000000007</v>
      </c>
      <c r="AM122" s="64">
        <v>8.9480000000000004</v>
      </c>
      <c r="AN122" s="64">
        <v>8.2270000000000003</v>
      </c>
      <c r="AO122" s="64">
        <v>8.9009999999999998</v>
      </c>
      <c r="AP122" s="64">
        <v>8.5890000000000004</v>
      </c>
      <c r="AQ122" s="64">
        <v>8.4499999999999993</v>
      </c>
      <c r="AR122" s="64">
        <v>8.4329999999999998</v>
      </c>
      <c r="AS122" s="64">
        <v>9.0429999999999993</v>
      </c>
      <c r="AT122" s="64">
        <v>8.3550000000000004</v>
      </c>
      <c r="AU122" s="64">
        <v>8.3650000000000002</v>
      </c>
      <c r="AV122" s="64">
        <v>8.2479999999999993</v>
      </c>
      <c r="AW122" s="64">
        <v>8.4879999999999995</v>
      </c>
      <c r="AX122" s="64">
        <v>8.2289999999999992</v>
      </c>
      <c r="AY122" s="64">
        <v>7.5860000000000003</v>
      </c>
      <c r="AZ122" s="64">
        <v>7.2240000000000002</v>
      </c>
      <c r="BA122" s="64">
        <v>7.9340000000000002</v>
      </c>
      <c r="BB122" s="64">
        <v>7.5919999999999996</v>
      </c>
      <c r="BC122" s="64">
        <v>7.7530000000000001</v>
      </c>
      <c r="BD122" s="64">
        <v>7.673</v>
      </c>
      <c r="BE122" s="64">
        <v>8.1720000000000006</v>
      </c>
      <c r="BF122" s="64">
        <v>8.1869999999999994</v>
      </c>
      <c r="BG122" s="64">
        <v>7.0449999999999999</v>
      </c>
      <c r="BH122" s="64">
        <v>6.6420000000000003</v>
      </c>
      <c r="BI122" s="64">
        <v>6.6550000000000002</v>
      </c>
      <c r="BJ122" s="64">
        <v>6.149</v>
      </c>
      <c r="BK122" s="64">
        <v>6.7530000000000001</v>
      </c>
      <c r="BL122" s="64">
        <v>6.2350000000000003</v>
      </c>
      <c r="BM122" s="24">
        <v>6.266</v>
      </c>
      <c r="BN122" s="24">
        <v>6.0439999999999996</v>
      </c>
      <c r="BO122" s="24">
        <v>6.1150000000000002</v>
      </c>
      <c r="BP122" s="24">
        <v>6.8150000000000004</v>
      </c>
      <c r="BQ122" s="24">
        <v>8.7050000000000001</v>
      </c>
      <c r="BR122" s="24">
        <v>9.1910000000000007</v>
      </c>
      <c r="BS122" s="24">
        <v>8.4459999999999997</v>
      </c>
      <c r="BT122" s="24">
        <v>9.0259999999999998</v>
      </c>
      <c r="BU122" s="24">
        <v>9.5150000000000006</v>
      </c>
      <c r="BV122" s="24">
        <v>8.4860000000000007</v>
      </c>
      <c r="BW122" s="24">
        <v>8.0299999999999994</v>
      </c>
      <c r="BX122" s="203">
        <v>7.7140000000000004</v>
      </c>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5"/>
      <c r="EM122" s="205"/>
      <c r="EN122" s="205"/>
      <c r="EO122" s="205"/>
      <c r="EP122" s="205"/>
      <c r="EQ122" s="205"/>
      <c r="ER122" s="205"/>
      <c r="ES122" s="205"/>
      <c r="ET122" s="205"/>
      <c r="EU122" s="205"/>
      <c r="EV122" s="205"/>
      <c r="EW122" s="205"/>
    </row>
    <row r="123" spans="1:153" ht="12" customHeight="1" x14ac:dyDescent="0.35">
      <c r="A123" s="139">
        <v>10</v>
      </c>
      <c r="C123" s="138" t="s">
        <v>51</v>
      </c>
      <c r="D123" s="140" t="s">
        <v>29</v>
      </c>
      <c r="E123" s="64">
        <v>7.1</v>
      </c>
      <c r="F123" s="64">
        <v>7.234</v>
      </c>
      <c r="G123" s="64">
        <v>6.82</v>
      </c>
      <c r="H123" s="64">
        <v>6.8019999999999996</v>
      </c>
      <c r="I123" s="64">
        <v>7.33</v>
      </c>
      <c r="J123" s="64">
        <v>7.8280000000000003</v>
      </c>
      <c r="K123" s="64">
        <v>8.6720000000000006</v>
      </c>
      <c r="L123" s="64">
        <v>8.6050000000000004</v>
      </c>
      <c r="M123" s="64">
        <v>9.3119999999999994</v>
      </c>
      <c r="N123" s="64">
        <v>9.1980000000000004</v>
      </c>
      <c r="O123" s="64">
        <v>8.5470000000000006</v>
      </c>
      <c r="P123" s="64">
        <v>8.0850000000000009</v>
      </c>
      <c r="Q123" s="64">
        <v>7.6230000000000002</v>
      </c>
      <c r="R123" s="64">
        <v>7.798</v>
      </c>
      <c r="S123" s="64">
        <v>7.77</v>
      </c>
      <c r="T123" s="64">
        <v>7.9089999999999998</v>
      </c>
      <c r="U123" s="64">
        <v>8.15</v>
      </c>
      <c r="V123" s="64">
        <v>8.0449999999999999</v>
      </c>
      <c r="W123" s="64">
        <v>7.77</v>
      </c>
      <c r="X123" s="64">
        <v>7.49</v>
      </c>
      <c r="Y123" s="64">
        <v>7.2679999999999998</v>
      </c>
      <c r="Z123" s="64">
        <v>7.4160000000000004</v>
      </c>
      <c r="AA123" s="64">
        <v>7.43</v>
      </c>
      <c r="AB123" s="64">
        <v>7.1369999999999996</v>
      </c>
      <c r="AC123" s="64">
        <v>7.282</v>
      </c>
      <c r="AD123" s="64">
        <v>7.5540000000000003</v>
      </c>
      <c r="AE123" s="64">
        <v>7.96</v>
      </c>
      <c r="AF123" s="64">
        <v>7.4349999999999996</v>
      </c>
      <c r="AG123" s="64">
        <v>7.1210000000000004</v>
      </c>
      <c r="AH123" s="64">
        <v>6.7809999999999997</v>
      </c>
      <c r="AI123" s="64">
        <v>7.0519999999999996</v>
      </c>
      <c r="AJ123" s="64">
        <v>7.43</v>
      </c>
      <c r="AK123" s="64">
        <v>7.2990000000000004</v>
      </c>
      <c r="AL123" s="64">
        <v>7.2130000000000001</v>
      </c>
      <c r="AM123" s="64">
        <v>6.8310000000000004</v>
      </c>
      <c r="AN123" s="64">
        <v>6.5250000000000004</v>
      </c>
      <c r="AO123" s="64">
        <v>6.1829999999999998</v>
      </c>
      <c r="AP123" s="64">
        <v>6.5359999999999996</v>
      </c>
      <c r="AQ123" s="64">
        <v>6.2770000000000001</v>
      </c>
      <c r="AR123" s="64">
        <v>6.242</v>
      </c>
      <c r="AS123" s="64">
        <v>6.2229999999999999</v>
      </c>
      <c r="AT123" s="64">
        <v>6.2060000000000004</v>
      </c>
      <c r="AU123" s="64">
        <v>6.1920000000000002</v>
      </c>
      <c r="AV123" s="64">
        <v>6.1689999999999996</v>
      </c>
      <c r="AW123" s="64">
        <v>5.9820000000000002</v>
      </c>
      <c r="AX123" s="64">
        <v>5.9569999999999999</v>
      </c>
      <c r="AY123" s="64">
        <v>6.0910000000000002</v>
      </c>
      <c r="AZ123" s="64">
        <v>5.9660000000000002</v>
      </c>
      <c r="BA123" s="64">
        <v>6.17</v>
      </c>
      <c r="BB123" s="64">
        <v>5.9169999999999998</v>
      </c>
      <c r="BC123" s="64">
        <v>6.0519999999999996</v>
      </c>
      <c r="BD123" s="64">
        <v>6.1719999999999997</v>
      </c>
      <c r="BE123" s="64">
        <v>5.992</v>
      </c>
      <c r="BF123" s="64">
        <v>6.1130000000000004</v>
      </c>
      <c r="BG123" s="64">
        <v>5.4729999999999999</v>
      </c>
      <c r="BH123" s="64">
        <v>5.16</v>
      </c>
      <c r="BI123" s="64">
        <v>5.1079999999999997</v>
      </c>
      <c r="BJ123" s="64">
        <v>4.9269999999999996</v>
      </c>
      <c r="BK123" s="64">
        <v>5.2140000000000004</v>
      </c>
      <c r="BL123" s="64">
        <v>4.96</v>
      </c>
      <c r="BM123" s="24">
        <v>4.7919999999999998</v>
      </c>
      <c r="BN123" s="24">
        <v>4.6890000000000001</v>
      </c>
      <c r="BO123" s="24">
        <v>4.7859999999999996</v>
      </c>
      <c r="BP123" s="24">
        <v>5.2910000000000004</v>
      </c>
      <c r="BQ123" s="24">
        <v>6.7910000000000004</v>
      </c>
      <c r="BR123" s="24">
        <v>7.0750000000000002</v>
      </c>
      <c r="BS123" s="24">
        <v>7.0949999999999998</v>
      </c>
      <c r="BT123" s="24">
        <v>7.3419999999999996</v>
      </c>
      <c r="BU123" s="24">
        <v>7.694</v>
      </c>
      <c r="BV123" s="24">
        <v>7.1130000000000004</v>
      </c>
      <c r="BW123" s="24">
        <v>6.665</v>
      </c>
      <c r="BX123" s="203">
        <v>6.4480000000000004</v>
      </c>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5"/>
      <c r="EM123" s="205"/>
      <c r="EN123" s="205"/>
      <c r="EO123" s="205"/>
      <c r="EP123" s="205"/>
      <c r="EQ123" s="205"/>
      <c r="ER123" s="205"/>
      <c r="ES123" s="205"/>
      <c r="ET123" s="205"/>
      <c r="EU123" s="205"/>
      <c r="EV123" s="205"/>
      <c r="EW123" s="205"/>
    </row>
    <row r="124" spans="1:153" ht="12" customHeight="1" x14ac:dyDescent="0.35">
      <c r="A124" s="139">
        <v>11</v>
      </c>
      <c r="C124" s="138" t="s">
        <v>52</v>
      </c>
      <c r="D124" s="140" t="s">
        <v>29</v>
      </c>
      <c r="E124" s="64">
        <v>5.1769999999999996</v>
      </c>
      <c r="F124" s="64">
        <v>5.726</v>
      </c>
      <c r="G124" s="64">
        <v>5.6210000000000004</v>
      </c>
      <c r="H124" s="64">
        <v>4.4939999999999998</v>
      </c>
      <c r="I124" s="64">
        <v>4.6840000000000002</v>
      </c>
      <c r="J124" s="64">
        <v>4.97</v>
      </c>
      <c r="K124" s="64">
        <v>5.1459999999999999</v>
      </c>
      <c r="L124" s="64">
        <v>5.0599999999999996</v>
      </c>
      <c r="M124" s="64">
        <v>5.069</v>
      </c>
      <c r="N124" s="64">
        <v>5.4459999999999997</v>
      </c>
      <c r="O124" s="64">
        <v>5.04</v>
      </c>
      <c r="P124" s="64">
        <v>4.851</v>
      </c>
      <c r="Q124" s="64">
        <v>4.6550000000000002</v>
      </c>
      <c r="R124" s="64">
        <v>4.7220000000000004</v>
      </c>
      <c r="S124" s="64">
        <v>4.7670000000000003</v>
      </c>
      <c r="T124" s="64">
        <v>4.827</v>
      </c>
      <c r="U124" s="64">
        <v>4.7089999999999996</v>
      </c>
      <c r="V124" s="64">
        <v>4.7249999999999996</v>
      </c>
      <c r="W124" s="64">
        <v>4.6520000000000001</v>
      </c>
      <c r="X124" s="64">
        <v>4.5419999999999998</v>
      </c>
      <c r="Y124" s="64">
        <v>4.34</v>
      </c>
      <c r="Z124" s="64">
        <v>4.4630000000000001</v>
      </c>
      <c r="AA124" s="64">
        <v>4.5199999999999996</v>
      </c>
      <c r="AB124" s="64">
        <v>4.3979999999999997</v>
      </c>
      <c r="AC124" s="64">
        <v>4.3150000000000004</v>
      </c>
      <c r="AD124" s="64">
        <v>4.4249999999999998</v>
      </c>
      <c r="AE124" s="64">
        <v>4.181</v>
      </c>
      <c r="AF124" s="64">
        <v>4.0090000000000003</v>
      </c>
      <c r="AG124" s="64">
        <v>3.887</v>
      </c>
      <c r="AH124" s="64">
        <v>3.8149999999999999</v>
      </c>
      <c r="AI124" s="64">
        <v>3.8889999999999998</v>
      </c>
      <c r="AJ124" s="64">
        <v>4.6449999999999996</v>
      </c>
      <c r="AK124" s="64">
        <v>4.3470000000000004</v>
      </c>
      <c r="AL124" s="64">
        <v>4.4470000000000001</v>
      </c>
      <c r="AM124" s="64">
        <v>4.2789999999999999</v>
      </c>
      <c r="AN124" s="64">
        <v>4.0410000000000004</v>
      </c>
      <c r="AO124" s="64">
        <v>3.863</v>
      </c>
      <c r="AP124" s="64">
        <v>4.1440000000000001</v>
      </c>
      <c r="AQ124" s="64">
        <v>4.056</v>
      </c>
      <c r="AR124" s="64">
        <v>3.8849999999999998</v>
      </c>
      <c r="AS124" s="64">
        <v>3.8660000000000001</v>
      </c>
      <c r="AT124" s="64">
        <v>3.9630000000000001</v>
      </c>
      <c r="AU124" s="64">
        <v>4.1520000000000001</v>
      </c>
      <c r="AV124" s="64">
        <v>3.9860000000000002</v>
      </c>
      <c r="AW124" s="64">
        <v>3.8980000000000001</v>
      </c>
      <c r="AX124" s="64">
        <v>3.944</v>
      </c>
      <c r="AY124" s="64">
        <v>3.9969999999999999</v>
      </c>
      <c r="AZ124" s="64">
        <v>4.0199999999999996</v>
      </c>
      <c r="BA124" s="64">
        <v>3.9180000000000001</v>
      </c>
      <c r="BB124" s="64">
        <v>4.1150000000000002</v>
      </c>
      <c r="BC124" s="64">
        <v>4.0819999999999999</v>
      </c>
      <c r="BD124" s="64">
        <v>4.2249999999999996</v>
      </c>
      <c r="BE124" s="64">
        <v>4.1970000000000001</v>
      </c>
      <c r="BF124" s="64">
        <v>4.2309999999999999</v>
      </c>
      <c r="BG124" s="64">
        <v>3.8660000000000001</v>
      </c>
      <c r="BH124" s="64">
        <v>3.9249999999999998</v>
      </c>
      <c r="BI124" s="64">
        <v>4.0019999999999998</v>
      </c>
      <c r="BJ124" s="64">
        <v>3.8839999999999999</v>
      </c>
      <c r="BK124" s="64">
        <v>4.0570000000000004</v>
      </c>
      <c r="BL124" s="64">
        <v>3.2919999999999998</v>
      </c>
      <c r="BM124" s="24">
        <v>3.0739999999999998</v>
      </c>
      <c r="BN124" s="24">
        <v>3.1230000000000002</v>
      </c>
      <c r="BO124" s="24">
        <v>3.089</v>
      </c>
      <c r="BP124" s="24">
        <v>3.4609999999999999</v>
      </c>
      <c r="BQ124" s="24">
        <v>4.3330000000000002</v>
      </c>
      <c r="BR124" s="24">
        <v>4.5579999999999998</v>
      </c>
      <c r="BS124" s="24">
        <v>4.5590000000000002</v>
      </c>
      <c r="BT124" s="24">
        <v>4.7670000000000003</v>
      </c>
      <c r="BU124" s="24">
        <v>4.9710000000000001</v>
      </c>
      <c r="BV124" s="24">
        <v>4.9509999999999996</v>
      </c>
      <c r="BW124" s="24">
        <v>4.7439999999999998</v>
      </c>
      <c r="BX124" s="203">
        <v>4.9649999999999999</v>
      </c>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5"/>
      <c r="EM124" s="205"/>
      <c r="EN124" s="205"/>
      <c r="EO124" s="205"/>
      <c r="EP124" s="205"/>
      <c r="EQ124" s="205"/>
      <c r="ER124" s="205"/>
      <c r="ES124" s="205"/>
      <c r="ET124" s="205"/>
      <c r="EU124" s="205"/>
      <c r="EV124" s="205"/>
      <c r="EW124" s="205"/>
    </row>
    <row r="125" spans="1:153" ht="12" customHeight="1" x14ac:dyDescent="0.35">
      <c r="A125" s="139">
        <v>12</v>
      </c>
      <c r="C125" s="138" t="s">
        <v>53</v>
      </c>
      <c r="D125" s="140" t="s">
        <v>29</v>
      </c>
      <c r="E125" s="64">
        <v>6.2859999999999996</v>
      </c>
      <c r="F125" s="64">
        <v>5.44</v>
      </c>
      <c r="G125" s="64">
        <v>5.4420000000000002</v>
      </c>
      <c r="H125" s="64">
        <v>5.016</v>
      </c>
      <c r="I125" s="64">
        <v>6.4710000000000001</v>
      </c>
      <c r="J125" s="64">
        <v>5.2050000000000001</v>
      </c>
      <c r="K125" s="64">
        <v>5.26</v>
      </c>
      <c r="L125" s="64">
        <v>5.109</v>
      </c>
      <c r="M125" s="64">
        <v>5.133</v>
      </c>
      <c r="N125" s="64">
        <v>5.4089999999999998</v>
      </c>
      <c r="O125" s="64">
        <v>5.109</v>
      </c>
      <c r="P125" s="64">
        <v>5.3970000000000002</v>
      </c>
      <c r="Q125" s="64">
        <v>4.8159999999999998</v>
      </c>
      <c r="R125" s="64">
        <v>5.0739999999999998</v>
      </c>
      <c r="S125" s="64">
        <v>5.6340000000000003</v>
      </c>
      <c r="T125" s="64">
        <v>5.359</v>
      </c>
      <c r="U125" s="64">
        <v>4.8520000000000003</v>
      </c>
      <c r="V125" s="64">
        <v>4.9989999999999997</v>
      </c>
      <c r="W125" s="64">
        <v>4.8579999999999997</v>
      </c>
      <c r="X125" s="64">
        <v>4.8150000000000004</v>
      </c>
      <c r="Y125" s="64">
        <v>4.7530000000000001</v>
      </c>
      <c r="Z125" s="64">
        <v>5.0039999999999996</v>
      </c>
      <c r="AA125" s="64">
        <v>4.9400000000000004</v>
      </c>
      <c r="AB125" s="64">
        <v>4.7789999999999999</v>
      </c>
      <c r="AC125" s="64">
        <v>4.7889999999999997</v>
      </c>
      <c r="AD125" s="64">
        <v>4.7809999999999997</v>
      </c>
      <c r="AE125" s="64">
        <v>4.46</v>
      </c>
      <c r="AF125" s="64">
        <v>4.3689999999999998</v>
      </c>
      <c r="AG125" s="64">
        <v>4.1239999999999997</v>
      </c>
      <c r="AH125" s="64">
        <v>4.2759999999999998</v>
      </c>
      <c r="AI125" s="64">
        <v>4.1669999999999998</v>
      </c>
      <c r="AJ125" s="64">
        <v>4.8819999999999997</v>
      </c>
      <c r="AK125" s="64">
        <v>4.6369999999999996</v>
      </c>
      <c r="AL125" s="64">
        <v>4.6980000000000004</v>
      </c>
      <c r="AM125" s="64">
        <v>4.5720000000000001</v>
      </c>
      <c r="AN125" s="64">
        <v>4.3620000000000001</v>
      </c>
      <c r="AO125" s="64">
        <v>4.0190000000000001</v>
      </c>
      <c r="AP125" s="64">
        <v>4.5460000000000003</v>
      </c>
      <c r="AQ125" s="64">
        <v>4.59</v>
      </c>
      <c r="AR125" s="64">
        <v>4.3099999999999996</v>
      </c>
      <c r="AS125" s="64">
        <v>4.2249999999999996</v>
      </c>
      <c r="AT125" s="64">
        <v>4.5019999999999998</v>
      </c>
      <c r="AU125" s="64">
        <v>4.548</v>
      </c>
      <c r="AV125" s="64">
        <v>4.2789999999999999</v>
      </c>
      <c r="AW125" s="64">
        <v>4.2690000000000001</v>
      </c>
      <c r="AX125" s="64">
        <v>4.2569999999999997</v>
      </c>
      <c r="AY125" s="64">
        <v>4.5110000000000001</v>
      </c>
      <c r="AZ125" s="64">
        <v>4.4400000000000004</v>
      </c>
      <c r="BA125" s="64">
        <v>4.3</v>
      </c>
      <c r="BB125" s="64">
        <v>4.4669999999999996</v>
      </c>
      <c r="BC125" s="64">
        <v>4.5679999999999996</v>
      </c>
      <c r="BD125" s="64">
        <v>4.7009999999999996</v>
      </c>
      <c r="BE125" s="64">
        <v>4.5709999999999997</v>
      </c>
      <c r="BF125" s="64">
        <v>4.6059999999999999</v>
      </c>
      <c r="BG125" s="64">
        <v>4.4429999999999996</v>
      </c>
      <c r="BH125" s="64">
        <v>4.4580000000000002</v>
      </c>
      <c r="BI125" s="64">
        <v>4.9420000000000002</v>
      </c>
      <c r="BJ125" s="64">
        <v>4.66</v>
      </c>
      <c r="BK125" s="64">
        <v>4.6980000000000004</v>
      </c>
      <c r="BL125" s="64">
        <v>3.782</v>
      </c>
      <c r="BM125" s="24">
        <v>3.573</v>
      </c>
      <c r="BN125" s="24">
        <v>3.5489999999999999</v>
      </c>
      <c r="BO125" s="24">
        <v>3.6850000000000001</v>
      </c>
      <c r="BP125" s="24">
        <v>3.972</v>
      </c>
      <c r="BQ125" s="24">
        <v>5.2460000000000004</v>
      </c>
      <c r="BR125" s="24">
        <v>5.0289999999999999</v>
      </c>
      <c r="BS125" s="24">
        <v>5.1289999999999996</v>
      </c>
      <c r="BT125" s="24">
        <v>5.226</v>
      </c>
      <c r="BU125" s="24">
        <v>5.0830000000000002</v>
      </c>
      <c r="BV125" s="24">
        <v>5.1280000000000001</v>
      </c>
      <c r="BW125" s="24">
        <v>4.9089999999999998</v>
      </c>
      <c r="BX125" s="203">
        <v>4.734</v>
      </c>
      <c r="BY125" s="203"/>
      <c r="BZ125" s="203"/>
      <c r="CA125" s="203"/>
      <c r="CB125" s="203"/>
      <c r="CC125" s="203"/>
      <c r="CD125" s="203"/>
      <c r="CE125" s="203"/>
      <c r="CF125" s="203"/>
      <c r="CG125" s="203"/>
      <c r="CH125" s="203"/>
      <c r="CI125" s="203"/>
      <c r="CJ125" s="203"/>
      <c r="CK125" s="203"/>
      <c r="CL125" s="203"/>
      <c r="CM125" s="203"/>
      <c r="CN125" s="203"/>
      <c r="CO125" s="203"/>
      <c r="CP125" s="203"/>
      <c r="CQ125" s="203"/>
      <c r="CR125" s="203"/>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203"/>
      <c r="DO125" s="203"/>
      <c r="DP125" s="203"/>
      <c r="DQ125" s="203"/>
      <c r="DR125" s="203"/>
      <c r="DS125" s="203"/>
      <c r="DT125" s="203"/>
      <c r="DU125" s="203"/>
      <c r="DV125" s="203"/>
      <c r="DW125" s="203"/>
      <c r="DX125" s="203"/>
      <c r="DY125" s="203"/>
      <c r="DZ125" s="203"/>
      <c r="EA125" s="203"/>
      <c r="EB125" s="203"/>
      <c r="EC125" s="203"/>
      <c r="ED125" s="203"/>
      <c r="EE125" s="203"/>
      <c r="EF125" s="203"/>
      <c r="EG125" s="203"/>
      <c r="EH125" s="203"/>
      <c r="EI125" s="203"/>
      <c r="EJ125" s="203"/>
      <c r="EK125" s="203"/>
      <c r="EL125" s="205"/>
      <c r="EM125" s="205"/>
      <c r="EN125" s="205"/>
      <c r="EO125" s="205"/>
      <c r="EP125" s="205"/>
      <c r="EQ125" s="205"/>
      <c r="ER125" s="205"/>
      <c r="ES125" s="205"/>
      <c r="ET125" s="205"/>
      <c r="EU125" s="205"/>
      <c r="EV125" s="205"/>
      <c r="EW125" s="205"/>
    </row>
    <row r="126" spans="1:153" ht="12" customHeight="1" x14ac:dyDescent="0.35">
      <c r="A126" s="139">
        <v>13</v>
      </c>
      <c r="C126" s="138" t="s">
        <v>54</v>
      </c>
      <c r="D126" s="140" t="s">
        <v>29</v>
      </c>
      <c r="E126" s="64">
        <v>20.303000000000001</v>
      </c>
      <c r="F126" s="64">
        <v>21.273</v>
      </c>
      <c r="G126" s="64">
        <v>21.379000000000001</v>
      </c>
      <c r="H126" s="64">
        <v>22.486000000000001</v>
      </c>
      <c r="I126" s="64">
        <v>21.370999999999999</v>
      </c>
      <c r="J126" s="64">
        <v>24.157</v>
      </c>
      <c r="K126" s="64">
        <v>22.952000000000002</v>
      </c>
      <c r="L126" s="64">
        <v>21.273</v>
      </c>
      <c r="M126" s="64">
        <v>20.129000000000001</v>
      </c>
      <c r="N126" s="64">
        <v>20.783999999999999</v>
      </c>
      <c r="O126" s="64">
        <v>23.827999999999999</v>
      </c>
      <c r="P126" s="64">
        <v>23.861000000000001</v>
      </c>
      <c r="Q126" s="64">
        <v>23.600999999999999</v>
      </c>
      <c r="R126" s="64">
        <v>24.646000000000001</v>
      </c>
      <c r="S126" s="64">
        <v>25.416</v>
      </c>
      <c r="T126" s="64">
        <v>23.959</v>
      </c>
      <c r="U126" s="64">
        <v>22.786000000000001</v>
      </c>
      <c r="V126" s="64">
        <v>23.155999999999999</v>
      </c>
      <c r="W126" s="64">
        <v>24.004000000000001</v>
      </c>
      <c r="X126" s="64">
        <v>24.619</v>
      </c>
      <c r="Y126" s="64">
        <v>23.965</v>
      </c>
      <c r="Z126" s="64">
        <v>23.026</v>
      </c>
      <c r="AA126" s="64">
        <v>23.02</v>
      </c>
      <c r="AB126" s="64">
        <v>23.731999999999999</v>
      </c>
      <c r="AC126" s="64">
        <v>22.831</v>
      </c>
      <c r="AD126" s="64">
        <v>24.704000000000001</v>
      </c>
      <c r="AE126" s="64">
        <v>26.841999999999999</v>
      </c>
      <c r="AF126" s="64">
        <v>26.574000000000002</v>
      </c>
      <c r="AG126" s="64">
        <v>26.341999999999999</v>
      </c>
      <c r="AH126" s="64">
        <v>28.204999999999998</v>
      </c>
      <c r="AI126" s="64">
        <v>28.510999999999999</v>
      </c>
      <c r="AJ126" s="64">
        <v>26.158999999999999</v>
      </c>
      <c r="AK126" s="64">
        <v>24.733000000000001</v>
      </c>
      <c r="AL126" s="64">
        <v>27.175999999999998</v>
      </c>
      <c r="AM126" s="64">
        <v>28.792000000000002</v>
      </c>
      <c r="AN126" s="64">
        <v>29.724</v>
      </c>
      <c r="AO126" s="64">
        <v>27.696999999999999</v>
      </c>
      <c r="AP126" s="64">
        <v>31.126999999999999</v>
      </c>
      <c r="AQ126" s="64">
        <v>32.414999999999999</v>
      </c>
      <c r="AR126" s="64">
        <v>31.978000000000002</v>
      </c>
      <c r="AS126" s="64">
        <v>31.271999999999998</v>
      </c>
      <c r="AT126" s="64">
        <v>33.642000000000003</v>
      </c>
      <c r="AU126" s="64">
        <v>34.030999999999999</v>
      </c>
      <c r="AV126" s="64">
        <v>34.216000000000001</v>
      </c>
      <c r="AW126" s="64">
        <v>33.473999999999997</v>
      </c>
      <c r="AX126" s="64">
        <v>34.554000000000002</v>
      </c>
      <c r="AY126" s="64">
        <v>36.177</v>
      </c>
      <c r="AZ126" s="64">
        <v>36.082999999999998</v>
      </c>
      <c r="BA126" s="64">
        <v>34.408999999999999</v>
      </c>
      <c r="BB126" s="64">
        <v>35.362000000000002</v>
      </c>
      <c r="BC126" s="64">
        <v>36.423000000000002</v>
      </c>
      <c r="BD126" s="64">
        <v>35.125999999999998</v>
      </c>
      <c r="BE126" s="64">
        <v>33.125</v>
      </c>
      <c r="BF126" s="64">
        <v>32.768000000000001</v>
      </c>
      <c r="BG126" s="64">
        <v>36.930999999999997</v>
      </c>
      <c r="BH126" s="64">
        <v>38.912999999999997</v>
      </c>
      <c r="BI126" s="64">
        <v>38.125</v>
      </c>
      <c r="BJ126" s="64">
        <v>39.003</v>
      </c>
      <c r="BK126" s="64">
        <v>37.198</v>
      </c>
      <c r="BL126" s="64">
        <v>38.362000000000002</v>
      </c>
      <c r="BM126" s="24">
        <v>37.811</v>
      </c>
      <c r="BN126" s="24">
        <v>39.195999999999998</v>
      </c>
      <c r="BO126" s="24">
        <v>40.302999999999997</v>
      </c>
      <c r="BP126" s="24">
        <v>38.735999999999997</v>
      </c>
      <c r="BQ126" s="24">
        <v>34.598999999999997</v>
      </c>
      <c r="BR126" s="24">
        <v>35.07</v>
      </c>
      <c r="BS126" s="24">
        <v>36.682000000000002</v>
      </c>
      <c r="BT126" s="24">
        <v>34.052999999999997</v>
      </c>
      <c r="BU126" s="24">
        <v>31.702000000000002</v>
      </c>
      <c r="BV126" s="24">
        <v>34.119999999999997</v>
      </c>
      <c r="BW126" s="24">
        <v>35.786999999999999</v>
      </c>
      <c r="BX126" s="203">
        <v>35.771999999999998</v>
      </c>
      <c r="BY126" s="203"/>
      <c r="BZ126" s="203"/>
      <c r="CA126" s="203"/>
      <c r="CB126" s="203"/>
      <c r="CC126" s="203"/>
      <c r="CD126" s="203"/>
      <c r="CE126" s="203"/>
      <c r="CF126" s="203"/>
      <c r="CG126" s="203"/>
      <c r="CH126" s="203"/>
      <c r="CI126" s="203"/>
      <c r="CJ126" s="203"/>
      <c r="CK126" s="203"/>
      <c r="CL126" s="203"/>
      <c r="CM126" s="203"/>
      <c r="CN126" s="203"/>
      <c r="CO126" s="203"/>
      <c r="CP126" s="203"/>
      <c r="CQ126" s="203"/>
      <c r="CR126" s="203"/>
      <c r="CS126" s="203"/>
      <c r="CT126" s="203"/>
      <c r="CU126" s="203"/>
      <c r="CV126" s="203"/>
      <c r="CW126" s="203"/>
      <c r="CX126" s="203"/>
      <c r="CY126" s="203"/>
      <c r="CZ126" s="203"/>
      <c r="DA126" s="203"/>
      <c r="DB126" s="203"/>
      <c r="DC126" s="203"/>
      <c r="DD126" s="203"/>
      <c r="DE126" s="203"/>
      <c r="DF126" s="203"/>
      <c r="DG126" s="203"/>
      <c r="DH126" s="203"/>
      <c r="DI126" s="203"/>
      <c r="DJ126" s="203"/>
      <c r="DK126" s="203"/>
      <c r="DL126" s="203"/>
      <c r="DM126" s="203"/>
      <c r="DN126" s="203"/>
      <c r="DO126" s="203"/>
      <c r="DP126" s="203"/>
      <c r="DQ126" s="203"/>
      <c r="DR126" s="203"/>
      <c r="DS126" s="203"/>
      <c r="DT126" s="203"/>
      <c r="DU126" s="203"/>
      <c r="DV126" s="203"/>
      <c r="DW126" s="203"/>
      <c r="DX126" s="203"/>
      <c r="DY126" s="203"/>
      <c r="DZ126" s="203"/>
      <c r="EA126" s="203"/>
      <c r="EB126" s="203"/>
      <c r="EC126" s="203"/>
      <c r="ED126" s="203"/>
      <c r="EE126" s="203"/>
      <c r="EF126" s="203"/>
      <c r="EG126" s="203"/>
      <c r="EH126" s="203"/>
      <c r="EI126" s="203"/>
      <c r="EJ126" s="203"/>
      <c r="EK126" s="203"/>
      <c r="EL126" s="205"/>
      <c r="EM126" s="205"/>
      <c r="EN126" s="205"/>
      <c r="EO126" s="205"/>
      <c r="EP126" s="205"/>
      <c r="EQ126" s="205"/>
      <c r="ER126" s="205"/>
      <c r="ES126" s="205"/>
      <c r="ET126" s="205"/>
      <c r="EU126" s="205"/>
      <c r="EV126" s="205"/>
      <c r="EW126" s="205"/>
    </row>
    <row r="127" spans="1:153" ht="12" customHeight="1" x14ac:dyDescent="0.35">
      <c r="A127" s="139">
        <v>14</v>
      </c>
      <c r="C127" s="138" t="s">
        <v>48</v>
      </c>
      <c r="D127" s="140" t="s">
        <v>29</v>
      </c>
      <c r="E127" s="64">
        <v>1.837</v>
      </c>
      <c r="F127" s="64">
        <v>2.2109999999999999</v>
      </c>
      <c r="G127" s="64">
        <v>2.3769999999999998</v>
      </c>
      <c r="H127" s="64">
        <v>2.5859999999999999</v>
      </c>
      <c r="I127" s="64">
        <v>1.4490000000000001</v>
      </c>
      <c r="J127" s="64">
        <v>1.3859999999999999</v>
      </c>
      <c r="K127" s="64">
        <v>1.069</v>
      </c>
      <c r="L127" s="64">
        <v>1.214</v>
      </c>
      <c r="M127" s="64">
        <v>1.571</v>
      </c>
      <c r="N127" s="64">
        <v>1.256</v>
      </c>
      <c r="O127" s="64">
        <v>1.101</v>
      </c>
      <c r="P127" s="64">
        <v>1.264</v>
      </c>
      <c r="Q127" s="64">
        <v>1.1599999999999999</v>
      </c>
      <c r="R127" s="64">
        <v>0.96699999999999997</v>
      </c>
      <c r="S127" s="64">
        <v>0.92500000000000004</v>
      </c>
      <c r="T127" s="64">
        <v>1.198</v>
      </c>
      <c r="U127" s="64">
        <v>1.268</v>
      </c>
      <c r="V127" s="64">
        <v>1.167</v>
      </c>
      <c r="W127" s="64">
        <v>1.155</v>
      </c>
      <c r="X127" s="64">
        <v>1.077</v>
      </c>
      <c r="Y127" s="64">
        <v>1.3320000000000001</v>
      </c>
      <c r="Z127" s="64">
        <v>1.181</v>
      </c>
      <c r="AA127" s="64">
        <v>1.03</v>
      </c>
      <c r="AB127" s="64">
        <v>1.095</v>
      </c>
      <c r="AC127" s="64">
        <v>1.304</v>
      </c>
      <c r="AD127" s="64">
        <v>1.137</v>
      </c>
      <c r="AE127" s="64">
        <v>1.1060000000000001</v>
      </c>
      <c r="AF127" s="64">
        <v>1.0920000000000001</v>
      </c>
      <c r="AG127" s="64">
        <v>1.167</v>
      </c>
      <c r="AH127" s="64">
        <v>1.296</v>
      </c>
      <c r="AI127" s="64">
        <v>1.2370000000000001</v>
      </c>
      <c r="AJ127" s="64">
        <v>1.468</v>
      </c>
      <c r="AK127" s="64">
        <v>1.6459999999999999</v>
      </c>
      <c r="AL127" s="64">
        <v>1.635</v>
      </c>
      <c r="AM127" s="64">
        <v>1.649</v>
      </c>
      <c r="AN127" s="64">
        <v>1.47</v>
      </c>
      <c r="AO127" s="64">
        <v>1.56</v>
      </c>
      <c r="AP127" s="64">
        <v>1.2150000000000001</v>
      </c>
      <c r="AQ127" s="64">
        <v>1.2549999999999999</v>
      </c>
      <c r="AR127" s="64">
        <v>1.3839999999999999</v>
      </c>
      <c r="AS127" s="64">
        <v>1.677</v>
      </c>
      <c r="AT127" s="64">
        <v>1.7829999999999999</v>
      </c>
      <c r="AU127" s="64">
        <v>1.619</v>
      </c>
      <c r="AV127" s="64">
        <v>1.6859999999999999</v>
      </c>
      <c r="AW127" s="64">
        <v>1.7629999999999999</v>
      </c>
      <c r="AX127" s="64">
        <v>1.734</v>
      </c>
      <c r="AY127" s="64">
        <v>1.6910000000000001</v>
      </c>
      <c r="AZ127" s="64">
        <v>1.7190000000000001</v>
      </c>
      <c r="BA127" s="64">
        <v>1.5249999999999999</v>
      </c>
      <c r="BB127" s="64">
        <v>1.649</v>
      </c>
      <c r="BC127" s="64">
        <v>1.468</v>
      </c>
      <c r="BD127" s="64">
        <v>1.69</v>
      </c>
      <c r="BE127" s="64">
        <v>1.891</v>
      </c>
      <c r="BF127" s="64">
        <v>1.4990000000000001</v>
      </c>
      <c r="BG127" s="64">
        <v>1.5149999999999999</v>
      </c>
      <c r="BH127" s="64">
        <v>1.359</v>
      </c>
      <c r="BI127" s="64">
        <v>1.669</v>
      </c>
      <c r="BJ127" s="64">
        <v>1.734</v>
      </c>
      <c r="BK127" s="64">
        <v>1.8360000000000001</v>
      </c>
      <c r="BL127" s="64">
        <v>1.8520000000000001</v>
      </c>
      <c r="BM127" s="24">
        <v>1.9650000000000001</v>
      </c>
      <c r="BN127" s="24">
        <v>1.992</v>
      </c>
      <c r="BO127" s="24">
        <v>1.8080000000000001</v>
      </c>
      <c r="BP127" s="24">
        <v>1.8919999999999999</v>
      </c>
      <c r="BQ127" s="24">
        <v>1.093</v>
      </c>
      <c r="BR127" s="24">
        <v>1.238</v>
      </c>
      <c r="BS127" s="24">
        <v>1.0529999999999999</v>
      </c>
      <c r="BT127" s="24">
        <v>1.2190000000000001</v>
      </c>
      <c r="BU127" s="24">
        <v>1.224</v>
      </c>
      <c r="BV127" s="24">
        <v>0.96399999999999997</v>
      </c>
      <c r="BW127" s="24">
        <v>0.73099999999999998</v>
      </c>
      <c r="BX127" s="203">
        <v>0.83099999999999996</v>
      </c>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c r="CY127" s="203"/>
      <c r="CZ127" s="203"/>
      <c r="DA127" s="203"/>
      <c r="DB127" s="203"/>
      <c r="DC127" s="203"/>
      <c r="DD127" s="203"/>
      <c r="DE127" s="203"/>
      <c r="DF127" s="203"/>
      <c r="DG127" s="203"/>
      <c r="DH127" s="203"/>
      <c r="DI127" s="203"/>
      <c r="DJ127" s="203"/>
      <c r="DK127" s="203"/>
      <c r="DL127" s="203"/>
      <c r="DM127" s="203"/>
      <c r="DN127" s="203"/>
      <c r="DO127" s="203"/>
      <c r="DP127" s="203"/>
      <c r="DQ127" s="203"/>
      <c r="DR127" s="203"/>
      <c r="DS127" s="203"/>
      <c r="DT127" s="203"/>
      <c r="DU127" s="203"/>
      <c r="DV127" s="203"/>
      <c r="DW127" s="203"/>
      <c r="DX127" s="203"/>
      <c r="DY127" s="203"/>
      <c r="DZ127" s="203"/>
      <c r="EA127" s="203"/>
      <c r="EB127" s="203"/>
      <c r="EC127" s="203"/>
      <c r="ED127" s="203"/>
      <c r="EE127" s="203"/>
      <c r="EF127" s="203"/>
      <c r="EG127" s="203"/>
      <c r="EH127" s="203"/>
      <c r="EI127" s="203"/>
      <c r="EJ127" s="203"/>
      <c r="EK127" s="203"/>
      <c r="EL127" s="205"/>
      <c r="EM127" s="205"/>
      <c r="EN127" s="205"/>
      <c r="EO127" s="205"/>
      <c r="EP127" s="205"/>
      <c r="EQ127" s="205"/>
      <c r="ER127" s="205"/>
      <c r="ES127" s="205"/>
      <c r="ET127" s="205"/>
      <c r="EU127" s="205"/>
      <c r="EV127" s="205"/>
      <c r="EW127" s="205"/>
    </row>
    <row r="128" spans="1:153" ht="12" customHeight="1" x14ac:dyDescent="0.35">
      <c r="A128" s="12">
        <v>15</v>
      </c>
      <c r="B128" s="201"/>
      <c r="C128" s="219" t="s">
        <v>140</v>
      </c>
      <c r="D128" s="122" t="s">
        <v>29</v>
      </c>
      <c r="E128" s="224">
        <v>49.802</v>
      </c>
      <c r="F128" s="224">
        <v>51.024000000000001</v>
      </c>
      <c r="G128" s="224">
        <v>50.137</v>
      </c>
      <c r="H128" s="224">
        <v>49.902999999999999</v>
      </c>
      <c r="I128" s="224">
        <v>50.881</v>
      </c>
      <c r="J128" s="224">
        <v>53.552</v>
      </c>
      <c r="K128" s="224">
        <v>53.960999999999999</v>
      </c>
      <c r="L128" s="224">
        <v>52.472999999999999</v>
      </c>
      <c r="M128" s="224">
        <v>54.613</v>
      </c>
      <c r="N128" s="224">
        <v>55.222999999999999</v>
      </c>
      <c r="O128" s="224">
        <v>55.326999999999998</v>
      </c>
      <c r="P128" s="224">
        <v>53.713999999999999</v>
      </c>
      <c r="Q128" s="224">
        <v>52.470999999999997</v>
      </c>
      <c r="R128" s="224">
        <v>53.386000000000003</v>
      </c>
      <c r="S128" s="224">
        <v>54.125999999999998</v>
      </c>
      <c r="T128" s="224">
        <v>53.372999999999998</v>
      </c>
      <c r="U128" s="224">
        <v>53.325000000000003</v>
      </c>
      <c r="V128" s="224">
        <v>52.774000000000001</v>
      </c>
      <c r="W128" s="224">
        <v>52.695</v>
      </c>
      <c r="X128" s="224">
        <v>52.042000000000002</v>
      </c>
      <c r="Y128" s="224">
        <v>51.31</v>
      </c>
      <c r="Z128" s="224">
        <v>51.072000000000003</v>
      </c>
      <c r="AA128" s="224">
        <v>50.79</v>
      </c>
      <c r="AB128" s="224">
        <v>50.396999999999998</v>
      </c>
      <c r="AC128" s="224">
        <v>50.5</v>
      </c>
      <c r="AD128" s="224">
        <v>52.585999999999999</v>
      </c>
      <c r="AE128" s="224">
        <v>53.874000000000002</v>
      </c>
      <c r="AF128" s="224">
        <v>52.003</v>
      </c>
      <c r="AG128" s="224">
        <v>51.192</v>
      </c>
      <c r="AH128" s="224">
        <v>52.503999999999998</v>
      </c>
      <c r="AI128" s="224">
        <v>52.994</v>
      </c>
      <c r="AJ128" s="224">
        <v>53.698999999999998</v>
      </c>
      <c r="AK128" s="224">
        <v>52.606000000000002</v>
      </c>
      <c r="AL128" s="224">
        <v>54.719000000000001</v>
      </c>
      <c r="AM128" s="224">
        <v>55.070999999999998</v>
      </c>
      <c r="AN128" s="224">
        <v>54.348999999999997</v>
      </c>
      <c r="AO128" s="224">
        <v>52.222999999999999</v>
      </c>
      <c r="AP128" s="224">
        <v>56.158000000000001</v>
      </c>
      <c r="AQ128" s="224">
        <v>57.042999999999999</v>
      </c>
      <c r="AR128" s="224">
        <v>56.231999999999999</v>
      </c>
      <c r="AS128" s="224">
        <v>56.305999999999997</v>
      </c>
      <c r="AT128" s="224">
        <v>58.451000000000001</v>
      </c>
      <c r="AU128" s="224">
        <v>58.908000000000001</v>
      </c>
      <c r="AV128" s="224">
        <v>58.584000000000003</v>
      </c>
      <c r="AW128" s="224">
        <v>57.874000000000002</v>
      </c>
      <c r="AX128" s="224">
        <v>58.674999999999997</v>
      </c>
      <c r="AY128" s="224">
        <v>60.052999999999997</v>
      </c>
      <c r="AZ128" s="224">
        <v>59.451999999999998</v>
      </c>
      <c r="BA128" s="224">
        <v>58.256999999999998</v>
      </c>
      <c r="BB128" s="224">
        <v>59.100999999999999</v>
      </c>
      <c r="BC128" s="224">
        <v>60.347000000000001</v>
      </c>
      <c r="BD128" s="224">
        <v>59.587000000000003</v>
      </c>
      <c r="BE128" s="224">
        <v>57.947000000000003</v>
      </c>
      <c r="BF128" s="224">
        <v>57.404000000000003</v>
      </c>
      <c r="BG128" s="224">
        <v>59.273000000000003</v>
      </c>
      <c r="BH128" s="224">
        <v>60.457000000000001</v>
      </c>
      <c r="BI128" s="224">
        <v>60.5</v>
      </c>
      <c r="BJ128" s="224">
        <v>60.356000000000002</v>
      </c>
      <c r="BK128" s="224">
        <v>59.756999999999998</v>
      </c>
      <c r="BL128" s="224">
        <v>58.482999999999997</v>
      </c>
      <c r="BM128" s="165">
        <v>57.481000000000002</v>
      </c>
      <c r="BN128" s="165">
        <v>58.593000000000004</v>
      </c>
      <c r="BO128" s="165">
        <v>59.786999999999999</v>
      </c>
      <c r="BP128" s="165">
        <v>60.167999999999999</v>
      </c>
      <c r="BQ128" s="165">
        <v>60.768000000000001</v>
      </c>
      <c r="BR128" s="165">
        <v>62.161000000000001</v>
      </c>
      <c r="BS128" s="165">
        <v>62.963000000000001</v>
      </c>
      <c r="BT128" s="165">
        <v>61.633000000000003</v>
      </c>
      <c r="BU128" s="165">
        <v>60.188000000000002</v>
      </c>
      <c r="BV128" s="165">
        <v>60.761000000000003</v>
      </c>
      <c r="BW128" s="165">
        <v>60.866999999999997</v>
      </c>
      <c r="BX128" s="207">
        <v>60.463999999999999</v>
      </c>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5"/>
      <c r="EM128" s="205"/>
      <c r="EN128" s="205"/>
      <c r="EO128" s="205"/>
      <c r="EP128" s="205"/>
      <c r="EQ128" s="205"/>
      <c r="ER128" s="205"/>
      <c r="ES128" s="205"/>
      <c r="ET128" s="205"/>
      <c r="EU128" s="205"/>
      <c r="EV128" s="205"/>
      <c r="EW128" s="205"/>
    </row>
    <row r="129" spans="1:153" ht="12" customHeight="1" x14ac:dyDescent="0.35">
      <c r="A129" s="12">
        <v>16</v>
      </c>
      <c r="B129" s="201"/>
      <c r="C129" s="220" t="s">
        <v>143</v>
      </c>
      <c r="D129" s="122" t="s">
        <v>29</v>
      </c>
      <c r="E129" s="224">
        <v>19.754999999999999</v>
      </c>
      <c r="F129" s="224">
        <v>22.795000000000002</v>
      </c>
      <c r="G129" s="224">
        <v>23.702000000000002</v>
      </c>
      <c r="H129" s="224">
        <v>19.584</v>
      </c>
      <c r="I129" s="224">
        <v>22.146999999999998</v>
      </c>
      <c r="J129" s="224">
        <v>20.445</v>
      </c>
      <c r="K129" s="224">
        <v>20.254999999999999</v>
      </c>
      <c r="L129" s="224">
        <v>20.007999999999999</v>
      </c>
      <c r="M129" s="224">
        <v>19.469000000000001</v>
      </c>
      <c r="N129" s="224">
        <v>15.324</v>
      </c>
      <c r="O129" s="224">
        <v>14.336</v>
      </c>
      <c r="P129" s="224">
        <v>13.993</v>
      </c>
      <c r="Q129" s="224">
        <v>14.715999999999999</v>
      </c>
      <c r="R129" s="224">
        <v>12.936</v>
      </c>
      <c r="S129" s="224">
        <v>10.977</v>
      </c>
      <c r="T129" s="224">
        <v>9.1489999999999991</v>
      </c>
      <c r="U129" s="224">
        <v>9.093</v>
      </c>
      <c r="V129" s="224">
        <v>10.516999999999999</v>
      </c>
      <c r="W129" s="224">
        <v>11.141</v>
      </c>
      <c r="X129" s="224">
        <v>10.036</v>
      </c>
      <c r="Y129" s="224">
        <v>8.6210000000000004</v>
      </c>
      <c r="Z129" s="224">
        <v>6.7969999999999997</v>
      </c>
      <c r="AA129" s="224">
        <v>5.71</v>
      </c>
      <c r="AB129" s="224">
        <v>6.1340000000000003</v>
      </c>
      <c r="AC129" s="224">
        <v>5.1459999999999999</v>
      </c>
      <c r="AD129" s="224">
        <v>5.4560000000000004</v>
      </c>
      <c r="AE129" s="224">
        <v>5.399</v>
      </c>
      <c r="AF129" s="224">
        <v>5.3360000000000003</v>
      </c>
      <c r="AG129" s="224">
        <v>4.9080000000000004</v>
      </c>
      <c r="AH129" s="224">
        <v>4.258</v>
      </c>
      <c r="AI129" s="224">
        <v>1.4470000000000001</v>
      </c>
      <c r="AJ129" s="224">
        <v>0.36699999999999999</v>
      </c>
      <c r="AK129" s="224">
        <v>0.32800000000000001</v>
      </c>
      <c r="AL129" s="224">
        <v>0.33500000000000002</v>
      </c>
      <c r="AM129" s="224">
        <v>0.26500000000000001</v>
      </c>
      <c r="AN129" s="224">
        <v>0.245</v>
      </c>
      <c r="AO129" s="224">
        <v>0.27400000000000002</v>
      </c>
      <c r="AP129" s="224">
        <v>0.317</v>
      </c>
      <c r="AQ129" s="224">
        <v>0.31</v>
      </c>
      <c r="AR129" s="224">
        <v>0.314</v>
      </c>
      <c r="AS129" s="224">
        <v>0.38800000000000001</v>
      </c>
      <c r="AT129" s="224">
        <v>0.34499999999999997</v>
      </c>
      <c r="AU129" s="224">
        <v>0.36799999999999999</v>
      </c>
      <c r="AV129" s="224">
        <v>0.35399999999999998</v>
      </c>
      <c r="AW129" s="224">
        <v>0.49099999999999999</v>
      </c>
      <c r="AX129" s="224">
        <v>0.53600000000000003</v>
      </c>
      <c r="AY129" s="224">
        <v>0.27900000000000003</v>
      </c>
      <c r="AZ129" s="224">
        <v>0.29599999999999999</v>
      </c>
      <c r="BA129" s="224">
        <v>0.29599999999999999</v>
      </c>
      <c r="BB129" s="224">
        <v>0.253</v>
      </c>
      <c r="BC129" s="224">
        <v>0.26400000000000001</v>
      </c>
      <c r="BD129" s="224">
        <v>0.254</v>
      </c>
      <c r="BE129" s="224">
        <v>0.246</v>
      </c>
      <c r="BF129" s="224">
        <v>0.26100000000000001</v>
      </c>
      <c r="BG129" s="224">
        <v>0.20499999999999999</v>
      </c>
      <c r="BH129" s="224">
        <v>0.121</v>
      </c>
      <c r="BI129" s="224">
        <v>0.11799999999999999</v>
      </c>
      <c r="BJ129" s="224">
        <v>9.8000000000000004E-2</v>
      </c>
      <c r="BK129" s="224">
        <v>0.106</v>
      </c>
      <c r="BL129" s="224">
        <v>0.10299999999999999</v>
      </c>
      <c r="BM129" s="165">
        <v>0.09</v>
      </c>
      <c r="BN129" s="165">
        <v>8.5000000000000006E-2</v>
      </c>
      <c r="BO129" s="165">
        <v>8.2000000000000003E-2</v>
      </c>
      <c r="BP129" s="165">
        <v>0.10100000000000001</v>
      </c>
      <c r="BQ129" s="165">
        <v>6.3E-2</v>
      </c>
      <c r="BR129" s="165">
        <v>7.5999999999999998E-2</v>
      </c>
      <c r="BS129" s="165">
        <v>5.2999999999999999E-2</v>
      </c>
      <c r="BT129" s="165">
        <v>6.9000000000000006E-2</v>
      </c>
      <c r="BU129" s="165">
        <v>9.2999999999999999E-2</v>
      </c>
      <c r="BV129" s="165">
        <v>5.5E-2</v>
      </c>
      <c r="BW129" s="165">
        <v>5.3999999999999999E-2</v>
      </c>
      <c r="BX129" s="207">
        <v>8.6999999999999994E-2</v>
      </c>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5"/>
      <c r="EM129" s="205"/>
      <c r="EN129" s="205"/>
      <c r="EO129" s="205"/>
      <c r="EP129" s="205"/>
      <c r="EQ129" s="205"/>
      <c r="ER129" s="205"/>
      <c r="ES129" s="205"/>
      <c r="ET129" s="205"/>
      <c r="EU129" s="205"/>
      <c r="EV129" s="205"/>
      <c r="EW129" s="205"/>
    </row>
    <row r="130" spans="1:153" ht="12" customHeight="1" x14ac:dyDescent="0.35">
      <c r="A130" s="18"/>
      <c r="C130" s="127"/>
      <c r="D130" s="127"/>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c r="AA130" s="131"/>
      <c r="AB130" s="131"/>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131"/>
      <c r="BC130" s="131"/>
      <c r="BD130" s="131"/>
      <c r="BE130" s="131"/>
      <c r="BF130" s="131"/>
      <c r="BG130" s="131"/>
      <c r="BH130" s="131"/>
      <c r="BI130" s="131"/>
      <c r="BJ130" s="131"/>
      <c r="BK130" s="131"/>
      <c r="BL130" s="131"/>
      <c r="BM130" s="24"/>
      <c r="BN130" s="24"/>
      <c r="BO130" s="24"/>
      <c r="BP130" s="24"/>
      <c r="BQ130" s="24"/>
      <c r="BR130" s="24"/>
      <c r="BS130" s="24"/>
      <c r="BT130" s="24"/>
      <c r="BU130" s="24"/>
      <c r="BV130" s="24"/>
      <c r="BW130" s="24"/>
      <c r="BX130" s="203"/>
      <c r="BY130" s="203"/>
      <c r="BZ130" s="203"/>
      <c r="CA130" s="203"/>
      <c r="CB130" s="203"/>
      <c r="CC130" s="203"/>
      <c r="CD130" s="203"/>
      <c r="CE130" s="203"/>
      <c r="CF130" s="203"/>
      <c r="CG130" s="203"/>
      <c r="CH130" s="203"/>
      <c r="CI130" s="203"/>
      <c r="CJ130" s="203"/>
      <c r="CK130" s="203"/>
      <c r="CL130" s="203"/>
      <c r="CM130" s="203"/>
      <c r="CN130" s="203"/>
      <c r="CO130" s="203"/>
      <c r="CP130" s="203"/>
      <c r="CQ130" s="203"/>
      <c r="CR130" s="203"/>
      <c r="CS130" s="203"/>
      <c r="CT130" s="203"/>
      <c r="CU130" s="203"/>
      <c r="CV130" s="203"/>
      <c r="CW130" s="203"/>
      <c r="CX130" s="203"/>
      <c r="CY130" s="203"/>
      <c r="CZ130" s="203"/>
      <c r="DA130" s="203"/>
      <c r="DB130" s="203"/>
      <c r="DC130" s="203"/>
      <c r="DD130" s="203"/>
      <c r="DE130" s="203"/>
      <c r="DF130" s="203"/>
      <c r="DG130" s="203"/>
      <c r="DH130" s="203"/>
      <c r="DI130" s="203"/>
      <c r="DJ130" s="203"/>
      <c r="DK130" s="203"/>
      <c r="DL130" s="203"/>
      <c r="DM130" s="203"/>
      <c r="DN130" s="203"/>
      <c r="DO130" s="203"/>
      <c r="DP130" s="203"/>
      <c r="DQ130" s="203"/>
      <c r="DR130" s="203"/>
      <c r="DS130" s="203"/>
      <c r="DT130" s="203"/>
      <c r="DU130" s="203"/>
      <c r="DV130" s="203"/>
      <c r="DW130" s="203"/>
      <c r="DX130" s="203"/>
      <c r="DY130" s="203"/>
      <c r="DZ130" s="203"/>
      <c r="EA130" s="203"/>
      <c r="EB130" s="203"/>
      <c r="EC130" s="203"/>
      <c r="ED130" s="203"/>
      <c r="EE130" s="203"/>
      <c r="EF130" s="203"/>
      <c r="EG130" s="203"/>
      <c r="EH130" s="203"/>
      <c r="EI130" s="203"/>
      <c r="EJ130" s="203"/>
      <c r="EK130" s="203"/>
      <c r="EL130" s="205"/>
      <c r="EM130" s="205"/>
      <c r="EN130" s="205"/>
      <c r="EO130" s="205"/>
      <c r="EP130" s="205"/>
      <c r="EQ130" s="205"/>
      <c r="ER130" s="205"/>
      <c r="ES130" s="205"/>
      <c r="ET130" s="205"/>
      <c r="EU130" s="205"/>
      <c r="EV130" s="205"/>
      <c r="EW130" s="205"/>
    </row>
    <row r="131" spans="1:153" ht="12" customHeight="1" x14ac:dyDescent="0.35">
      <c r="A131" s="18"/>
      <c r="C131" s="129" t="s">
        <v>55</v>
      </c>
      <c r="D131" s="129"/>
      <c r="BM131" s="24"/>
      <c r="BN131" s="24"/>
      <c r="BO131" s="24"/>
      <c r="BP131" s="24"/>
      <c r="BQ131" s="24"/>
      <c r="BR131" s="24"/>
      <c r="BS131" s="24"/>
      <c r="BT131" s="24"/>
      <c r="BU131" s="24"/>
      <c r="BV131" s="24"/>
      <c r="BW131" s="24"/>
      <c r="BX131" s="203"/>
      <c r="BY131" s="203"/>
      <c r="BZ131" s="203"/>
      <c r="CA131" s="203"/>
      <c r="CB131" s="203"/>
      <c r="CC131" s="203"/>
      <c r="CD131" s="203"/>
      <c r="CE131" s="203"/>
      <c r="CF131" s="203"/>
      <c r="CG131" s="203"/>
      <c r="CH131" s="203"/>
      <c r="CI131" s="203"/>
      <c r="CJ131" s="203"/>
      <c r="CK131" s="203"/>
      <c r="CL131" s="203"/>
      <c r="CM131" s="203"/>
      <c r="CN131" s="203"/>
      <c r="CO131" s="203"/>
      <c r="CP131" s="203"/>
      <c r="CQ131" s="203"/>
      <c r="CR131" s="203"/>
      <c r="CS131" s="203"/>
      <c r="CT131" s="203"/>
      <c r="CU131" s="203"/>
      <c r="CV131" s="203"/>
      <c r="CW131" s="203"/>
      <c r="CX131" s="203"/>
      <c r="CY131" s="203"/>
      <c r="CZ131" s="203"/>
      <c r="DA131" s="203"/>
      <c r="DB131" s="203"/>
      <c r="DC131" s="203"/>
      <c r="DD131" s="203"/>
      <c r="DE131" s="203"/>
      <c r="DF131" s="203"/>
      <c r="DG131" s="203"/>
      <c r="DH131" s="203"/>
      <c r="DI131" s="203"/>
      <c r="DJ131" s="203"/>
      <c r="DK131" s="203"/>
      <c r="DL131" s="203"/>
      <c r="DM131" s="203"/>
      <c r="DN131" s="203"/>
      <c r="DO131" s="203"/>
      <c r="DP131" s="203"/>
      <c r="DQ131" s="203"/>
      <c r="DR131" s="203"/>
      <c r="DS131" s="203"/>
      <c r="DT131" s="203"/>
      <c r="DU131" s="203"/>
      <c r="DV131" s="203"/>
      <c r="DW131" s="203"/>
      <c r="DX131" s="203"/>
      <c r="DY131" s="203"/>
      <c r="DZ131" s="203"/>
      <c r="EA131" s="203"/>
      <c r="EB131" s="203"/>
      <c r="EC131" s="203"/>
      <c r="ED131" s="203"/>
      <c r="EE131" s="203"/>
      <c r="EF131" s="203"/>
      <c r="EG131" s="203"/>
      <c r="EH131" s="203"/>
      <c r="EI131" s="203"/>
      <c r="EJ131" s="203"/>
      <c r="EK131" s="203"/>
      <c r="EL131" s="205"/>
      <c r="EM131" s="205"/>
      <c r="EN131" s="205"/>
      <c r="EO131" s="205"/>
      <c r="EP131" s="205"/>
      <c r="EQ131" s="205"/>
      <c r="ER131" s="205"/>
      <c r="ES131" s="205"/>
      <c r="ET131" s="205"/>
      <c r="EU131" s="205"/>
      <c r="EV131" s="205"/>
      <c r="EW131" s="205"/>
    </row>
    <row r="132" spans="1:153" ht="12" customHeight="1" x14ac:dyDescent="0.35">
      <c r="A132" s="18">
        <v>17</v>
      </c>
      <c r="C132" s="126" t="s">
        <v>56</v>
      </c>
      <c r="D132" s="129" t="s">
        <v>29</v>
      </c>
      <c r="E132" s="64">
        <v>48.622</v>
      </c>
      <c r="F132" s="64">
        <v>47.587000000000003</v>
      </c>
      <c r="G132" s="64">
        <v>48.622</v>
      </c>
      <c r="H132" s="64">
        <v>49.536999999999999</v>
      </c>
      <c r="I132" s="64">
        <v>54.655999999999999</v>
      </c>
      <c r="J132" s="64">
        <v>55.667999999999999</v>
      </c>
      <c r="K132" s="64">
        <v>64.260999999999996</v>
      </c>
      <c r="L132" s="64">
        <v>65.197000000000003</v>
      </c>
      <c r="M132" s="64">
        <v>73.599999999999994</v>
      </c>
      <c r="N132" s="64">
        <v>74.054000000000002</v>
      </c>
      <c r="O132" s="64">
        <v>73.772000000000006</v>
      </c>
      <c r="P132" s="64">
        <v>72.006</v>
      </c>
      <c r="Q132" s="64">
        <v>73.046000000000006</v>
      </c>
      <c r="R132" s="64">
        <v>70.81</v>
      </c>
      <c r="S132" s="64">
        <v>69.873999999999995</v>
      </c>
      <c r="T132" s="64">
        <v>70.435000000000002</v>
      </c>
      <c r="U132" s="64">
        <v>74.108000000000004</v>
      </c>
      <c r="V132" s="64">
        <v>69.597999999999999</v>
      </c>
      <c r="W132" s="64">
        <v>69.563000000000002</v>
      </c>
      <c r="X132" s="64">
        <v>67.623000000000005</v>
      </c>
      <c r="Y132" s="64">
        <v>68.254999999999995</v>
      </c>
      <c r="Z132" s="64">
        <v>67.278999999999996</v>
      </c>
      <c r="AA132" s="64">
        <v>68.099999999999994</v>
      </c>
      <c r="AB132" s="64">
        <v>66.263999999999996</v>
      </c>
      <c r="AC132" s="64">
        <v>67.018000000000001</v>
      </c>
      <c r="AD132" s="64">
        <v>65.215000000000003</v>
      </c>
      <c r="AE132" s="64">
        <v>65.14</v>
      </c>
      <c r="AF132" s="64">
        <v>64.628</v>
      </c>
      <c r="AG132" s="64">
        <v>64.826999999999998</v>
      </c>
      <c r="AH132" s="64">
        <v>64.551000000000002</v>
      </c>
      <c r="AI132" s="64">
        <v>64.161000000000001</v>
      </c>
      <c r="AJ132" s="64">
        <v>64.637</v>
      </c>
      <c r="AK132" s="64">
        <v>67.486999999999995</v>
      </c>
      <c r="AL132" s="64">
        <v>65.783000000000001</v>
      </c>
      <c r="AM132" s="64">
        <v>65.292000000000002</v>
      </c>
      <c r="AN132" s="64">
        <v>66.066000000000003</v>
      </c>
      <c r="AO132" s="64">
        <v>68.007999999999996</v>
      </c>
      <c r="AP132" s="64">
        <v>64.927999999999997</v>
      </c>
      <c r="AQ132" s="64">
        <v>64.091999999999999</v>
      </c>
      <c r="AR132" s="64">
        <v>65.02</v>
      </c>
      <c r="AS132" s="64">
        <v>67.063000000000002</v>
      </c>
      <c r="AT132" s="64">
        <v>64.213999999999999</v>
      </c>
      <c r="AU132" s="64">
        <v>64.286000000000001</v>
      </c>
      <c r="AV132" s="64">
        <v>64.742000000000004</v>
      </c>
      <c r="AW132" s="64">
        <v>66.122</v>
      </c>
      <c r="AX132" s="64">
        <v>63.914000000000001</v>
      </c>
      <c r="AY132" s="64">
        <v>61.921999999999997</v>
      </c>
      <c r="AZ132" s="64">
        <v>62.295000000000002</v>
      </c>
      <c r="BA132" s="64">
        <v>62.963000000000001</v>
      </c>
      <c r="BB132" s="64">
        <v>60.341000000000001</v>
      </c>
      <c r="BC132" s="64">
        <v>58.854999999999997</v>
      </c>
      <c r="BD132" s="64">
        <v>59.491</v>
      </c>
      <c r="BE132" s="64">
        <v>62.015999999999998</v>
      </c>
      <c r="BF132" s="64">
        <v>63.581000000000003</v>
      </c>
      <c r="BG132" s="64">
        <v>60.412999999999997</v>
      </c>
      <c r="BH132" s="64">
        <v>60.027000000000001</v>
      </c>
      <c r="BI132" s="64">
        <v>63.174999999999997</v>
      </c>
      <c r="BJ132" s="64">
        <v>60.265999999999998</v>
      </c>
      <c r="BK132" s="64">
        <v>59.698999999999998</v>
      </c>
      <c r="BL132" s="64">
        <v>63.28</v>
      </c>
      <c r="BM132" s="24">
        <v>64.491</v>
      </c>
      <c r="BN132" s="24">
        <v>61.780999999999999</v>
      </c>
      <c r="BO132" s="24">
        <v>61.573</v>
      </c>
      <c r="BP132" s="24">
        <v>62.972999999999999</v>
      </c>
      <c r="BQ132" s="24">
        <v>67.450999999999993</v>
      </c>
      <c r="BR132" s="24">
        <v>63.183</v>
      </c>
      <c r="BS132" s="24">
        <v>60.600999999999999</v>
      </c>
      <c r="BT132" s="24">
        <v>59.874000000000002</v>
      </c>
      <c r="BU132" s="24">
        <v>62.088999999999999</v>
      </c>
      <c r="BV132" s="24">
        <v>57.246000000000002</v>
      </c>
      <c r="BW132" s="24">
        <v>55.4</v>
      </c>
      <c r="BX132" s="203">
        <v>55.902000000000001</v>
      </c>
      <c r="BY132" s="203"/>
      <c r="BZ132" s="203"/>
      <c r="CA132" s="203"/>
      <c r="CB132" s="203"/>
      <c r="CC132" s="203"/>
      <c r="CD132" s="203"/>
      <c r="CE132" s="203"/>
      <c r="CF132" s="203"/>
      <c r="CG132" s="203"/>
      <c r="CH132" s="203"/>
      <c r="CI132" s="203"/>
      <c r="CJ132" s="203"/>
      <c r="CK132" s="203"/>
      <c r="CL132" s="203"/>
      <c r="CM132" s="203"/>
      <c r="CN132" s="203"/>
      <c r="CO132" s="203"/>
      <c r="CP132" s="203"/>
      <c r="CQ132" s="203"/>
      <c r="CR132" s="203"/>
      <c r="CS132" s="203"/>
      <c r="CT132" s="203"/>
      <c r="CU132" s="203"/>
      <c r="CV132" s="203"/>
      <c r="CW132" s="203"/>
      <c r="CX132" s="203"/>
      <c r="CY132" s="203"/>
      <c r="CZ132" s="203"/>
      <c r="DA132" s="203"/>
      <c r="DB132" s="203"/>
      <c r="DC132" s="203"/>
      <c r="DD132" s="203"/>
      <c r="DE132" s="203"/>
      <c r="DF132" s="203"/>
      <c r="DG132" s="203"/>
      <c r="DH132" s="203"/>
      <c r="DI132" s="203"/>
      <c r="DJ132" s="203"/>
      <c r="DK132" s="203"/>
      <c r="DL132" s="203"/>
      <c r="DM132" s="203"/>
      <c r="DN132" s="203"/>
      <c r="DO132" s="203"/>
      <c r="DP132" s="203"/>
      <c r="DQ132" s="203"/>
      <c r="DR132" s="203"/>
      <c r="DS132" s="203"/>
      <c r="DT132" s="203"/>
      <c r="DU132" s="203"/>
      <c r="DV132" s="203"/>
      <c r="DW132" s="203"/>
      <c r="DX132" s="203"/>
      <c r="DY132" s="203"/>
      <c r="DZ132" s="203"/>
      <c r="EA132" s="203"/>
      <c r="EB132" s="203"/>
      <c r="EC132" s="203"/>
      <c r="ED132" s="203"/>
      <c r="EE132" s="203"/>
      <c r="EF132" s="203"/>
      <c r="EG132" s="203"/>
      <c r="EH132" s="203"/>
      <c r="EI132" s="203"/>
      <c r="EJ132" s="203"/>
      <c r="EK132" s="203"/>
      <c r="EL132" s="205"/>
      <c r="EM132" s="205"/>
      <c r="EN132" s="205"/>
      <c r="EO132" s="205"/>
      <c r="EP132" s="205"/>
      <c r="EQ132" s="205"/>
      <c r="ER132" s="205"/>
      <c r="ES132" s="205"/>
      <c r="ET132" s="205"/>
      <c r="EU132" s="205"/>
      <c r="EV132" s="205"/>
      <c r="EW132" s="205"/>
    </row>
    <row r="133" spans="1:153" ht="12" customHeight="1" x14ac:dyDescent="0.35">
      <c r="A133" s="18">
        <v>18</v>
      </c>
      <c r="C133" s="126" t="s">
        <v>57</v>
      </c>
      <c r="D133" s="129" t="s">
        <v>29</v>
      </c>
      <c r="E133" s="64">
        <v>37.24</v>
      </c>
      <c r="F133" s="64">
        <v>37.652999999999999</v>
      </c>
      <c r="G133" s="64">
        <v>37.052</v>
      </c>
      <c r="H133" s="64">
        <v>37.137</v>
      </c>
      <c r="I133" s="64">
        <v>34.776000000000003</v>
      </c>
      <c r="J133" s="64">
        <v>33.94</v>
      </c>
      <c r="K133" s="64">
        <v>29.257000000000001</v>
      </c>
      <c r="L133" s="64">
        <v>28.875</v>
      </c>
      <c r="M133" s="64">
        <v>22.995000000000001</v>
      </c>
      <c r="N133" s="64">
        <v>23.238</v>
      </c>
      <c r="O133" s="64">
        <v>24.625</v>
      </c>
      <c r="P133" s="64">
        <v>26.524000000000001</v>
      </c>
      <c r="Q133" s="64">
        <v>25.361000000000001</v>
      </c>
      <c r="R133" s="64">
        <v>27.09</v>
      </c>
      <c r="S133" s="64">
        <v>27.797999999999998</v>
      </c>
      <c r="T133" s="64">
        <v>27.388000000000002</v>
      </c>
      <c r="U133" s="64">
        <v>24.178000000000001</v>
      </c>
      <c r="V133" s="64">
        <v>28.55</v>
      </c>
      <c r="W133" s="64">
        <v>28.728999999999999</v>
      </c>
      <c r="X133" s="64">
        <v>30.536999999999999</v>
      </c>
      <c r="Y133" s="64">
        <v>29.434999999999999</v>
      </c>
      <c r="Z133" s="64">
        <v>30.323</v>
      </c>
      <c r="AA133" s="64">
        <v>29.58</v>
      </c>
      <c r="AB133" s="64">
        <v>31.651</v>
      </c>
      <c r="AC133" s="64">
        <v>30.876999999999999</v>
      </c>
      <c r="AD133" s="64">
        <v>32.244</v>
      </c>
      <c r="AE133" s="64">
        <v>32.703000000000003</v>
      </c>
      <c r="AF133" s="64">
        <v>33.243000000000002</v>
      </c>
      <c r="AG133" s="64">
        <v>31.637</v>
      </c>
      <c r="AH133" s="64">
        <v>30.861999999999998</v>
      </c>
      <c r="AI133" s="64">
        <v>31.47</v>
      </c>
      <c r="AJ133" s="64">
        <v>31.565000000000001</v>
      </c>
      <c r="AK133" s="64">
        <v>28.991</v>
      </c>
      <c r="AL133" s="64">
        <v>30.382000000000001</v>
      </c>
      <c r="AM133" s="64">
        <v>31.225999999999999</v>
      </c>
      <c r="AN133" s="64">
        <v>30.509</v>
      </c>
      <c r="AO133" s="64">
        <v>29.047999999999998</v>
      </c>
      <c r="AP133" s="64">
        <v>30.88</v>
      </c>
      <c r="AQ133" s="64">
        <v>31.108000000000001</v>
      </c>
      <c r="AR133" s="64">
        <v>30.562999999999999</v>
      </c>
      <c r="AS133" s="64">
        <v>28.946999999999999</v>
      </c>
      <c r="AT133" s="64">
        <v>31.061</v>
      </c>
      <c r="AU133" s="64">
        <v>31.422999999999998</v>
      </c>
      <c r="AV133" s="64">
        <v>31.451000000000001</v>
      </c>
      <c r="AW133" s="64">
        <v>30.568999999999999</v>
      </c>
      <c r="AX133" s="64">
        <v>32.284999999999997</v>
      </c>
      <c r="AY133" s="64">
        <v>33.856000000000002</v>
      </c>
      <c r="AZ133" s="64">
        <v>33.396999999999998</v>
      </c>
      <c r="BA133" s="64">
        <v>32.529000000000003</v>
      </c>
      <c r="BB133" s="64">
        <v>34.158999999999999</v>
      </c>
      <c r="BC133" s="64">
        <v>35.222999999999999</v>
      </c>
      <c r="BD133" s="64">
        <v>34.792000000000002</v>
      </c>
      <c r="BE133" s="64">
        <v>32.755000000000003</v>
      </c>
      <c r="BF133" s="64">
        <v>31.568999999999999</v>
      </c>
      <c r="BG133" s="64">
        <v>36.072000000000003</v>
      </c>
      <c r="BH133" s="64">
        <v>38.755000000000003</v>
      </c>
      <c r="BI133" s="64">
        <v>35.720999999999997</v>
      </c>
      <c r="BJ133" s="64">
        <v>37.664999999999999</v>
      </c>
      <c r="BK133" s="64">
        <v>36.140999999999998</v>
      </c>
      <c r="BL133" s="64">
        <v>32.542999999999999</v>
      </c>
      <c r="BM133" s="24">
        <v>31.562999999999999</v>
      </c>
      <c r="BN133" s="24">
        <v>33.765999999999998</v>
      </c>
      <c r="BO133" s="24">
        <v>33.412999999999997</v>
      </c>
      <c r="BP133" s="24">
        <v>31.963999999999999</v>
      </c>
      <c r="BQ133" s="24">
        <v>28.555</v>
      </c>
      <c r="BR133" s="24">
        <v>32.314</v>
      </c>
      <c r="BS133" s="24">
        <v>34.374000000000002</v>
      </c>
      <c r="BT133" s="24">
        <v>34.603999999999999</v>
      </c>
      <c r="BU133" s="24">
        <v>32.737000000000002</v>
      </c>
      <c r="BV133" s="24">
        <v>36.744</v>
      </c>
      <c r="BW133" s="24">
        <v>38.012999999999998</v>
      </c>
      <c r="BX133" s="203">
        <v>37.761000000000003</v>
      </c>
      <c r="BY133" s="203"/>
      <c r="BZ133" s="203"/>
      <c r="CA133" s="203"/>
      <c r="CB133" s="203"/>
      <c r="CC133" s="203"/>
      <c r="CD133" s="203"/>
      <c r="CE133" s="203"/>
      <c r="CF133" s="203"/>
      <c r="CG133" s="203"/>
      <c r="CH133" s="203"/>
      <c r="CI133" s="203"/>
      <c r="CJ133" s="203"/>
      <c r="CK133" s="203"/>
      <c r="CL133" s="203"/>
      <c r="CM133" s="203"/>
      <c r="CN133" s="203"/>
      <c r="CO133" s="203"/>
      <c r="CP133" s="203"/>
      <c r="CQ133" s="203"/>
      <c r="CR133" s="203"/>
      <c r="CS133" s="203"/>
      <c r="CT133" s="203"/>
      <c r="CU133" s="203"/>
      <c r="CV133" s="203"/>
      <c r="CW133" s="203"/>
      <c r="CX133" s="203"/>
      <c r="CY133" s="203"/>
      <c r="CZ133" s="203"/>
      <c r="DA133" s="203"/>
      <c r="DB133" s="203"/>
      <c r="DC133" s="203"/>
      <c r="DD133" s="203"/>
      <c r="DE133" s="203"/>
      <c r="DF133" s="203"/>
      <c r="DG133" s="203"/>
      <c r="DH133" s="203"/>
      <c r="DI133" s="203"/>
      <c r="DJ133" s="203"/>
      <c r="DK133" s="203"/>
      <c r="DL133" s="203"/>
      <c r="DM133" s="203"/>
      <c r="DN133" s="203"/>
      <c r="DO133" s="203"/>
      <c r="DP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5"/>
      <c r="EM133" s="205"/>
      <c r="EN133" s="205"/>
      <c r="EO133" s="205"/>
      <c r="EP133" s="205"/>
      <c r="EQ133" s="205"/>
      <c r="ER133" s="205"/>
      <c r="ES133" s="205"/>
      <c r="ET133" s="205"/>
      <c r="EU133" s="205"/>
      <c r="EV133" s="205"/>
      <c r="EW133" s="205"/>
    </row>
    <row r="134" spans="1:153" ht="12" customHeight="1" x14ac:dyDescent="0.35">
      <c r="A134" s="18">
        <v>19</v>
      </c>
      <c r="C134" s="126" t="s">
        <v>58</v>
      </c>
      <c r="D134" s="129" t="s">
        <v>29</v>
      </c>
      <c r="E134" s="64">
        <v>8.5180000000000007</v>
      </c>
      <c r="F134" s="64">
        <v>9.2899999999999991</v>
      </c>
      <c r="G134" s="64">
        <v>8.2690000000000001</v>
      </c>
      <c r="H134" s="64">
        <v>7.7809999999999997</v>
      </c>
      <c r="I134" s="64">
        <v>6.3949999999999996</v>
      </c>
      <c r="J134" s="64">
        <v>7.2839999999999998</v>
      </c>
      <c r="K134" s="64">
        <v>5.0869999999999997</v>
      </c>
      <c r="L134" s="64">
        <v>4.5810000000000004</v>
      </c>
      <c r="M134" s="64">
        <v>2.512</v>
      </c>
      <c r="N134" s="64">
        <v>1.907</v>
      </c>
      <c r="O134" s="64">
        <v>1.0940000000000001</v>
      </c>
      <c r="P134" s="64">
        <v>0.91100000000000003</v>
      </c>
      <c r="Q134" s="64">
        <v>1.0069999999999999</v>
      </c>
      <c r="R134" s="64">
        <v>1.6140000000000001</v>
      </c>
      <c r="S134" s="64">
        <v>1.7589999999999999</v>
      </c>
      <c r="T134" s="64">
        <v>1.5780000000000001</v>
      </c>
      <c r="U134" s="64">
        <v>1.248</v>
      </c>
      <c r="V134" s="64">
        <v>1.4830000000000001</v>
      </c>
      <c r="W134" s="64">
        <v>1.3560000000000001</v>
      </c>
      <c r="X134" s="64">
        <v>1.452</v>
      </c>
      <c r="Y134" s="64">
        <v>1.9450000000000001</v>
      </c>
      <c r="Z134" s="64">
        <v>1.76</v>
      </c>
      <c r="AA134" s="64">
        <v>1.87</v>
      </c>
      <c r="AB134" s="64">
        <v>1.712</v>
      </c>
      <c r="AC134" s="64">
        <v>1.627</v>
      </c>
      <c r="AD134" s="64">
        <v>2.0920000000000001</v>
      </c>
      <c r="AE134" s="64">
        <v>1.734</v>
      </c>
      <c r="AF134" s="64">
        <v>1.7250000000000001</v>
      </c>
      <c r="AG134" s="64">
        <v>3.0779999999999998</v>
      </c>
      <c r="AH134" s="64">
        <v>4.1619999999999999</v>
      </c>
      <c r="AI134" s="64">
        <v>4.0270000000000001</v>
      </c>
      <c r="AJ134" s="64">
        <v>3.4660000000000002</v>
      </c>
      <c r="AK134" s="64">
        <v>3.1110000000000002</v>
      </c>
      <c r="AL134" s="64">
        <v>3.5339999999999998</v>
      </c>
      <c r="AM134" s="64">
        <v>3.2410000000000001</v>
      </c>
      <c r="AN134" s="64">
        <v>3.181</v>
      </c>
      <c r="AO134" s="64">
        <v>2.6739999999999999</v>
      </c>
      <c r="AP134" s="64">
        <v>3.97</v>
      </c>
      <c r="AQ134" s="64">
        <v>4.5090000000000003</v>
      </c>
      <c r="AR134" s="64">
        <v>4.0250000000000004</v>
      </c>
      <c r="AS134" s="64">
        <v>3.7410000000000001</v>
      </c>
      <c r="AT134" s="64">
        <v>4.4530000000000003</v>
      </c>
      <c r="AU134" s="64">
        <v>4.04</v>
      </c>
      <c r="AV134" s="64">
        <v>3.512</v>
      </c>
      <c r="AW134" s="64">
        <v>3.0859999999999999</v>
      </c>
      <c r="AX134" s="64">
        <v>3.6219999999999999</v>
      </c>
      <c r="AY134" s="64">
        <v>3.9750000000000001</v>
      </c>
      <c r="AZ134" s="64">
        <v>4.1050000000000004</v>
      </c>
      <c r="BA134" s="64">
        <v>4.3209999999999997</v>
      </c>
      <c r="BB134" s="64">
        <v>5.2210000000000001</v>
      </c>
      <c r="BC134" s="64">
        <v>5.6680000000000001</v>
      </c>
      <c r="BD134" s="64">
        <v>5.4509999999999996</v>
      </c>
      <c r="BE134" s="64">
        <v>4.9480000000000004</v>
      </c>
      <c r="BF134" s="64">
        <v>4.5659999999999998</v>
      </c>
      <c r="BG134" s="64">
        <v>3.2050000000000001</v>
      </c>
      <c r="BH134" s="64">
        <v>1.0580000000000001</v>
      </c>
      <c r="BI134" s="64">
        <v>0.95699999999999996</v>
      </c>
      <c r="BJ134" s="64">
        <v>1.8169999999999999</v>
      </c>
      <c r="BK134" s="64">
        <v>3.859</v>
      </c>
      <c r="BL134" s="64">
        <v>3.9420000000000002</v>
      </c>
      <c r="BM134" s="24">
        <v>3.76</v>
      </c>
      <c r="BN134" s="24">
        <v>4.258</v>
      </c>
      <c r="BO134" s="24">
        <v>4.7720000000000002</v>
      </c>
      <c r="BP134" s="24">
        <v>4.8150000000000004</v>
      </c>
      <c r="BQ134" s="24">
        <v>3.7210000000000001</v>
      </c>
      <c r="BR134" s="24">
        <v>4.2389999999999999</v>
      </c>
      <c r="BS134" s="24">
        <v>4.7249999999999996</v>
      </c>
      <c r="BT134" s="24">
        <v>5.1870000000000003</v>
      </c>
      <c r="BU134" s="24">
        <v>4.8719999999999999</v>
      </c>
      <c r="BV134" s="24">
        <v>5.6840000000000002</v>
      </c>
      <c r="BW134" s="24">
        <v>6.2130000000000001</v>
      </c>
      <c r="BX134" s="203">
        <v>6.0529999999999999</v>
      </c>
      <c r="BY134" s="203"/>
      <c r="BZ134" s="203"/>
      <c r="CA134" s="203"/>
      <c r="CB134" s="203"/>
      <c r="CC134" s="203"/>
      <c r="CD134" s="203"/>
      <c r="CE134" s="203"/>
      <c r="CF134" s="203"/>
      <c r="CG134" s="203"/>
      <c r="CH134" s="203"/>
      <c r="CI134" s="203"/>
      <c r="CJ134" s="203"/>
      <c r="CK134" s="203"/>
      <c r="CL134" s="203"/>
      <c r="CM134" s="203"/>
      <c r="CN134" s="203"/>
      <c r="CO134" s="203"/>
      <c r="CP134" s="203"/>
      <c r="CQ134" s="203"/>
      <c r="CR134" s="203"/>
      <c r="CS134" s="203"/>
      <c r="CT134" s="203"/>
      <c r="CU134" s="203"/>
      <c r="CV134" s="203"/>
      <c r="CW134" s="203"/>
      <c r="CX134" s="203"/>
      <c r="CY134" s="203"/>
      <c r="CZ134" s="203"/>
      <c r="DA134" s="203"/>
      <c r="DB134" s="203"/>
      <c r="DC134" s="203"/>
      <c r="DD134" s="203"/>
      <c r="DE134" s="203"/>
      <c r="DF134" s="203"/>
      <c r="DG134" s="203"/>
      <c r="DH134" s="203"/>
      <c r="DI134" s="203"/>
      <c r="DJ134" s="203"/>
      <c r="DK134" s="203"/>
      <c r="DL134" s="203"/>
      <c r="DM134" s="203"/>
      <c r="DN134" s="203"/>
      <c r="DO134" s="203"/>
      <c r="DP134" s="203"/>
      <c r="DQ134" s="203"/>
      <c r="DR134" s="203"/>
      <c r="DS134" s="203"/>
      <c r="DT134" s="203"/>
      <c r="DU134" s="203"/>
      <c r="DV134" s="203"/>
      <c r="DW134" s="203"/>
      <c r="DX134" s="203"/>
      <c r="DY134" s="203"/>
      <c r="DZ134" s="203"/>
      <c r="EA134" s="203"/>
      <c r="EB134" s="203"/>
      <c r="EC134" s="203"/>
      <c r="ED134" s="203"/>
      <c r="EE134" s="203"/>
      <c r="EF134" s="203"/>
      <c r="EG134" s="203"/>
      <c r="EH134" s="203"/>
      <c r="EI134" s="203"/>
      <c r="EJ134" s="203"/>
      <c r="EK134" s="203"/>
      <c r="EL134" s="205"/>
      <c r="EM134" s="205"/>
      <c r="EN134" s="205"/>
      <c r="EO134" s="205"/>
      <c r="EP134" s="205"/>
      <c r="EQ134" s="205"/>
      <c r="ER134" s="205"/>
      <c r="ES134" s="205"/>
      <c r="ET134" s="205"/>
      <c r="EU134" s="205"/>
      <c r="EV134" s="205"/>
      <c r="EW134" s="205"/>
    </row>
    <row r="135" spans="1:153" ht="12" customHeight="1" x14ac:dyDescent="0.35">
      <c r="A135" s="18">
        <v>20</v>
      </c>
      <c r="C135" s="126" t="s">
        <v>59</v>
      </c>
      <c r="D135" s="129" t="s">
        <v>29</v>
      </c>
      <c r="E135" s="64">
        <v>5.6189999999999998</v>
      </c>
      <c r="F135" s="64">
        <v>5.4710000000000001</v>
      </c>
      <c r="G135" s="64">
        <v>6.0570000000000004</v>
      </c>
      <c r="H135" s="64">
        <v>5.5449999999999999</v>
      </c>
      <c r="I135" s="64">
        <v>4.173</v>
      </c>
      <c r="J135" s="64">
        <v>3.109</v>
      </c>
      <c r="K135" s="64">
        <v>1.395</v>
      </c>
      <c r="L135" s="64">
        <v>1.347</v>
      </c>
      <c r="M135" s="64">
        <v>0.89300000000000002</v>
      </c>
      <c r="N135" s="64">
        <v>0.80100000000000005</v>
      </c>
      <c r="O135" s="64">
        <v>0.50900000000000001</v>
      </c>
      <c r="P135" s="64">
        <v>0.55900000000000005</v>
      </c>
      <c r="Q135" s="64">
        <v>0.58599999999999997</v>
      </c>
      <c r="R135" s="64">
        <v>0.48599999999999999</v>
      </c>
      <c r="S135" s="64">
        <v>0.56899999999999995</v>
      </c>
      <c r="T135" s="64">
        <v>0.59899999999999998</v>
      </c>
      <c r="U135" s="64">
        <v>0.46700000000000003</v>
      </c>
      <c r="V135" s="64">
        <v>0.36899999999999999</v>
      </c>
      <c r="W135" s="64">
        <v>0.35199999999999998</v>
      </c>
      <c r="X135" s="64">
        <v>0.38800000000000001</v>
      </c>
      <c r="Y135" s="64">
        <v>0.36499999999999999</v>
      </c>
      <c r="Z135" s="64">
        <v>0.63800000000000001</v>
      </c>
      <c r="AA135" s="64">
        <v>0.44</v>
      </c>
      <c r="AB135" s="64">
        <v>0.372</v>
      </c>
      <c r="AC135" s="64">
        <v>0.47799999999999998</v>
      </c>
      <c r="AD135" s="64">
        <v>0.44900000000000001</v>
      </c>
      <c r="AE135" s="64">
        <v>0.42399999999999999</v>
      </c>
      <c r="AF135" s="64">
        <v>0.40400000000000003</v>
      </c>
      <c r="AG135" s="64">
        <v>0.45800000000000002</v>
      </c>
      <c r="AH135" s="64">
        <v>0.42599999999999999</v>
      </c>
      <c r="AI135" s="64">
        <v>0.34200000000000003</v>
      </c>
      <c r="AJ135" s="64">
        <v>0.33200000000000002</v>
      </c>
      <c r="AK135" s="64">
        <v>0.41099999999999998</v>
      </c>
      <c r="AL135" s="64">
        <v>0.30199999999999999</v>
      </c>
      <c r="AM135" s="64">
        <v>0.24099999999999999</v>
      </c>
      <c r="AN135" s="64">
        <v>0.24399999999999999</v>
      </c>
      <c r="AO135" s="64">
        <v>0.27</v>
      </c>
      <c r="AP135" s="64">
        <v>0.221</v>
      </c>
      <c r="AQ135" s="64">
        <v>0.29099999999999998</v>
      </c>
      <c r="AR135" s="64">
        <v>0.39200000000000002</v>
      </c>
      <c r="AS135" s="64">
        <v>0.249</v>
      </c>
      <c r="AT135" s="64">
        <v>0.27200000000000002</v>
      </c>
      <c r="AU135" s="64">
        <v>0.25</v>
      </c>
      <c r="AV135" s="64">
        <v>0.29499999999999998</v>
      </c>
      <c r="AW135" s="64">
        <v>0.224</v>
      </c>
      <c r="AX135" s="64">
        <v>0.17799999999999999</v>
      </c>
      <c r="AY135" s="64">
        <v>0.246</v>
      </c>
      <c r="AZ135" s="64">
        <v>0.20300000000000001</v>
      </c>
      <c r="BA135" s="64">
        <v>0.187</v>
      </c>
      <c r="BB135" s="64">
        <v>0.27900000000000003</v>
      </c>
      <c r="BC135" s="64">
        <v>0.253</v>
      </c>
      <c r="BD135" s="64">
        <v>0.26700000000000002</v>
      </c>
      <c r="BE135" s="64">
        <v>0.28100000000000003</v>
      </c>
      <c r="BF135" s="64">
        <v>0.28399999999999997</v>
      </c>
      <c r="BG135" s="64">
        <v>0.31</v>
      </c>
      <c r="BH135" s="64">
        <v>0.16</v>
      </c>
      <c r="BI135" s="64">
        <v>0.14699999999999999</v>
      </c>
      <c r="BJ135" s="64">
        <v>0.253</v>
      </c>
      <c r="BK135" s="64">
        <v>0.30099999999999999</v>
      </c>
      <c r="BL135" s="64">
        <v>0.23499999999999999</v>
      </c>
      <c r="BM135" s="24">
        <v>0.186</v>
      </c>
      <c r="BN135" s="24">
        <v>0.19500000000000001</v>
      </c>
      <c r="BO135" s="24">
        <v>0.24199999999999999</v>
      </c>
      <c r="BP135" s="24">
        <v>0.248</v>
      </c>
      <c r="BQ135" s="24">
        <v>0.27300000000000002</v>
      </c>
      <c r="BR135" s="24">
        <v>0.26400000000000001</v>
      </c>
      <c r="BS135" s="24">
        <v>0.3</v>
      </c>
      <c r="BT135" s="24">
        <v>0.33500000000000002</v>
      </c>
      <c r="BU135" s="24">
        <v>0.30199999999999999</v>
      </c>
      <c r="BV135" s="24">
        <v>0.32600000000000001</v>
      </c>
      <c r="BW135" s="24">
        <v>0.374</v>
      </c>
      <c r="BX135" s="203">
        <v>0.28299999999999997</v>
      </c>
      <c r="BY135" s="203"/>
      <c r="BZ135" s="203"/>
      <c r="CA135" s="203"/>
      <c r="CB135" s="203"/>
      <c r="CC135" s="203"/>
      <c r="CD135" s="203"/>
      <c r="CE135" s="203"/>
      <c r="CF135" s="203"/>
      <c r="CG135" s="203"/>
      <c r="CH135" s="203"/>
      <c r="CI135" s="203"/>
      <c r="CJ135" s="203"/>
      <c r="CK135" s="203"/>
      <c r="CL135" s="203"/>
      <c r="CM135" s="203"/>
      <c r="CN135" s="203"/>
      <c r="CO135" s="203"/>
      <c r="CP135" s="203"/>
      <c r="CQ135" s="203"/>
      <c r="CR135" s="203"/>
      <c r="CS135" s="203"/>
      <c r="CT135" s="203"/>
      <c r="CU135" s="203"/>
      <c r="CV135" s="203"/>
      <c r="CW135" s="203"/>
      <c r="CX135" s="203"/>
      <c r="CY135" s="203"/>
      <c r="CZ135" s="203"/>
      <c r="DA135" s="203"/>
      <c r="DB135" s="203"/>
      <c r="DC135" s="203"/>
      <c r="DD135" s="203"/>
      <c r="DE135" s="203"/>
      <c r="DF135" s="203"/>
      <c r="DG135" s="203"/>
      <c r="DH135" s="203"/>
      <c r="DI135" s="203"/>
      <c r="DJ135" s="203"/>
      <c r="DK135" s="203"/>
      <c r="DL135" s="203"/>
      <c r="DM135" s="203"/>
      <c r="DN135" s="203"/>
      <c r="DO135" s="203"/>
      <c r="DP135" s="203"/>
      <c r="DQ135" s="203"/>
      <c r="DR135" s="203"/>
      <c r="DS135" s="203"/>
      <c r="DT135" s="203"/>
      <c r="DU135" s="203"/>
      <c r="DV135" s="203"/>
      <c r="DW135" s="203"/>
      <c r="DX135" s="203"/>
      <c r="DY135" s="203"/>
      <c r="DZ135" s="203"/>
      <c r="EA135" s="203"/>
      <c r="EB135" s="203"/>
      <c r="EC135" s="203"/>
      <c r="ED135" s="203"/>
      <c r="EE135" s="203"/>
      <c r="EF135" s="203"/>
      <c r="EG135" s="203"/>
      <c r="EH135" s="203"/>
      <c r="EI135" s="203"/>
      <c r="EJ135" s="203"/>
      <c r="EK135" s="203"/>
      <c r="EL135" s="205"/>
      <c r="EM135" s="205"/>
      <c r="EN135" s="205"/>
      <c r="EO135" s="205"/>
      <c r="EP135" s="205"/>
      <c r="EQ135" s="205"/>
      <c r="ER135" s="205"/>
      <c r="ES135" s="205"/>
      <c r="ET135" s="205"/>
      <c r="EU135" s="205"/>
      <c r="EV135" s="205"/>
      <c r="EW135" s="205"/>
    </row>
    <row r="136" spans="1:153" ht="12" customHeight="1" x14ac:dyDescent="0.35">
      <c r="A136" s="12">
        <v>21</v>
      </c>
      <c r="B136" s="201"/>
      <c r="C136" s="162" t="s">
        <v>14</v>
      </c>
      <c r="D136" s="122" t="s">
        <v>29</v>
      </c>
      <c r="E136" s="224">
        <v>100</v>
      </c>
      <c r="F136" s="224">
        <v>100</v>
      </c>
      <c r="G136" s="224">
        <v>100</v>
      </c>
      <c r="H136" s="224">
        <v>100</v>
      </c>
      <c r="I136" s="224">
        <v>100</v>
      </c>
      <c r="J136" s="224">
        <v>100</v>
      </c>
      <c r="K136" s="224">
        <v>100</v>
      </c>
      <c r="L136" s="224">
        <v>100</v>
      </c>
      <c r="M136" s="224">
        <v>100</v>
      </c>
      <c r="N136" s="224">
        <v>100</v>
      </c>
      <c r="O136" s="224">
        <v>100</v>
      </c>
      <c r="P136" s="224">
        <v>100</v>
      </c>
      <c r="Q136" s="224">
        <v>100</v>
      </c>
      <c r="R136" s="224">
        <v>100</v>
      </c>
      <c r="S136" s="224">
        <v>100</v>
      </c>
      <c r="T136" s="224">
        <v>100</v>
      </c>
      <c r="U136" s="224">
        <v>100</v>
      </c>
      <c r="V136" s="224">
        <v>100</v>
      </c>
      <c r="W136" s="224">
        <v>100</v>
      </c>
      <c r="X136" s="224">
        <v>100</v>
      </c>
      <c r="Y136" s="224">
        <v>100</v>
      </c>
      <c r="Z136" s="224">
        <v>100</v>
      </c>
      <c r="AA136" s="224">
        <v>100</v>
      </c>
      <c r="AB136" s="224">
        <v>100</v>
      </c>
      <c r="AC136" s="224">
        <v>100</v>
      </c>
      <c r="AD136" s="224">
        <v>100</v>
      </c>
      <c r="AE136" s="224">
        <v>100</v>
      </c>
      <c r="AF136" s="224">
        <v>100</v>
      </c>
      <c r="AG136" s="224">
        <v>100</v>
      </c>
      <c r="AH136" s="224">
        <v>100</v>
      </c>
      <c r="AI136" s="224">
        <v>100</v>
      </c>
      <c r="AJ136" s="224">
        <v>100</v>
      </c>
      <c r="AK136" s="224">
        <v>100</v>
      </c>
      <c r="AL136" s="224">
        <v>100</v>
      </c>
      <c r="AM136" s="224">
        <v>100</v>
      </c>
      <c r="AN136" s="224">
        <v>100</v>
      </c>
      <c r="AO136" s="224">
        <v>100</v>
      </c>
      <c r="AP136" s="224">
        <v>100</v>
      </c>
      <c r="AQ136" s="224">
        <v>100</v>
      </c>
      <c r="AR136" s="224">
        <v>100</v>
      </c>
      <c r="AS136" s="224">
        <v>100</v>
      </c>
      <c r="AT136" s="224">
        <v>100</v>
      </c>
      <c r="AU136" s="224">
        <v>100</v>
      </c>
      <c r="AV136" s="224">
        <v>100</v>
      </c>
      <c r="AW136" s="224">
        <v>100</v>
      </c>
      <c r="AX136" s="224">
        <v>100</v>
      </c>
      <c r="AY136" s="224">
        <v>100</v>
      </c>
      <c r="AZ136" s="224">
        <v>100</v>
      </c>
      <c r="BA136" s="224">
        <v>100</v>
      </c>
      <c r="BB136" s="224">
        <v>100</v>
      </c>
      <c r="BC136" s="224">
        <v>100</v>
      </c>
      <c r="BD136" s="224">
        <v>100</v>
      </c>
      <c r="BE136" s="224">
        <v>100</v>
      </c>
      <c r="BF136" s="224">
        <v>100</v>
      </c>
      <c r="BG136" s="224">
        <v>100</v>
      </c>
      <c r="BH136" s="224">
        <v>100</v>
      </c>
      <c r="BI136" s="224">
        <v>100</v>
      </c>
      <c r="BJ136" s="224">
        <v>100</v>
      </c>
      <c r="BK136" s="224">
        <v>100</v>
      </c>
      <c r="BL136" s="224">
        <v>100</v>
      </c>
      <c r="BM136" s="165">
        <v>100</v>
      </c>
      <c r="BN136" s="165">
        <v>100</v>
      </c>
      <c r="BO136" s="165">
        <v>100</v>
      </c>
      <c r="BP136" s="165">
        <v>100</v>
      </c>
      <c r="BQ136" s="165">
        <v>100</v>
      </c>
      <c r="BR136" s="165">
        <v>100</v>
      </c>
      <c r="BS136" s="165">
        <v>100</v>
      </c>
      <c r="BT136" s="165">
        <v>100</v>
      </c>
      <c r="BU136" s="165">
        <v>100</v>
      </c>
      <c r="BV136" s="165">
        <v>100</v>
      </c>
      <c r="BW136" s="165">
        <v>100</v>
      </c>
      <c r="BX136" s="207">
        <v>100</v>
      </c>
      <c r="BY136" s="203"/>
      <c r="BZ136" s="203"/>
      <c r="CA136" s="203"/>
      <c r="CB136" s="203"/>
      <c r="CC136" s="203"/>
      <c r="CD136" s="203"/>
      <c r="CE136" s="203"/>
      <c r="CF136" s="203"/>
      <c r="CG136" s="203"/>
      <c r="CH136" s="203"/>
      <c r="CI136" s="203"/>
      <c r="CJ136" s="203"/>
      <c r="CK136" s="203"/>
      <c r="CL136" s="203"/>
      <c r="CM136" s="203"/>
      <c r="CN136" s="203"/>
      <c r="CO136" s="203"/>
      <c r="CP136" s="203"/>
      <c r="CQ136" s="203"/>
      <c r="CR136" s="203"/>
      <c r="CS136" s="203"/>
      <c r="CT136" s="203"/>
      <c r="CU136" s="203"/>
      <c r="CV136" s="203"/>
      <c r="CW136" s="203"/>
      <c r="CX136" s="203"/>
      <c r="CY136" s="203"/>
      <c r="CZ136" s="203"/>
      <c r="DA136" s="203"/>
      <c r="DB136" s="203"/>
      <c r="DC136" s="203"/>
      <c r="DD136" s="203"/>
      <c r="DE136" s="203"/>
      <c r="DF136" s="203"/>
      <c r="DG136" s="203"/>
      <c r="DH136" s="203"/>
      <c r="DI136" s="203"/>
      <c r="DJ136" s="203"/>
      <c r="DK136" s="203"/>
      <c r="DL136" s="203"/>
      <c r="DM136" s="203"/>
      <c r="DN136" s="203"/>
      <c r="DO136" s="203"/>
      <c r="DP136" s="203"/>
      <c r="DQ136" s="203"/>
      <c r="DR136" s="203"/>
      <c r="DS136" s="203"/>
      <c r="DT136" s="203"/>
      <c r="DU136" s="203"/>
      <c r="DV136" s="203"/>
      <c r="DW136" s="203"/>
      <c r="DX136" s="203"/>
      <c r="DY136" s="203"/>
      <c r="DZ136" s="203"/>
      <c r="EA136" s="203"/>
      <c r="EB136" s="203"/>
      <c r="EC136" s="203"/>
      <c r="ED136" s="203"/>
      <c r="EE136" s="203"/>
      <c r="EF136" s="203"/>
      <c r="EG136" s="203"/>
      <c r="EH136" s="203"/>
      <c r="EI136" s="203"/>
      <c r="EJ136" s="203"/>
      <c r="EK136" s="203"/>
      <c r="EL136" s="205"/>
      <c r="EM136" s="205"/>
      <c r="EN136" s="205"/>
      <c r="EO136" s="205"/>
      <c r="EP136" s="205"/>
      <c r="EQ136" s="205"/>
      <c r="ER136" s="205"/>
      <c r="ES136" s="205"/>
      <c r="ET136" s="205"/>
      <c r="EU136" s="205"/>
      <c r="EV136" s="205"/>
      <c r="EW136" s="205"/>
    </row>
    <row r="137" spans="1:153" ht="12" customHeight="1" x14ac:dyDescent="0.35">
      <c r="A137" s="123"/>
      <c r="C137" s="1"/>
      <c r="D137" s="1"/>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c r="BD137" s="24"/>
      <c r="BE137" s="24"/>
      <c r="BF137" s="24"/>
      <c r="BG137" s="24"/>
      <c r="BH137" s="24"/>
      <c r="BI137" s="24"/>
      <c r="BJ137" s="24"/>
      <c r="BK137" s="24"/>
      <c r="BL137" s="24"/>
      <c r="BM137" s="24"/>
      <c r="BN137" s="24"/>
      <c r="BO137" s="24"/>
      <c r="BP137" s="24"/>
      <c r="BQ137" s="24"/>
      <c r="BR137" s="24"/>
      <c r="BS137" s="24"/>
      <c r="BT137" s="24"/>
      <c r="BU137" s="24"/>
      <c r="BV137" s="24"/>
      <c r="BW137" s="24"/>
      <c r="BX137" s="203"/>
      <c r="BY137" s="203"/>
      <c r="BZ137" s="203"/>
      <c r="CA137" s="203"/>
      <c r="CB137" s="203"/>
      <c r="CC137" s="203"/>
      <c r="CD137" s="203"/>
      <c r="CE137" s="203"/>
      <c r="CF137" s="203"/>
      <c r="CG137" s="203"/>
      <c r="CH137" s="203"/>
      <c r="CI137" s="203"/>
      <c r="CJ137" s="203"/>
      <c r="CK137" s="203"/>
      <c r="CL137" s="203"/>
      <c r="CM137" s="203"/>
      <c r="CN137" s="203"/>
      <c r="CO137" s="203"/>
      <c r="CP137" s="203"/>
      <c r="CQ137" s="203"/>
      <c r="CR137" s="203"/>
      <c r="CS137" s="203"/>
      <c r="CT137" s="203"/>
      <c r="CU137" s="203"/>
      <c r="CV137" s="203"/>
      <c r="CW137" s="203"/>
      <c r="CX137" s="203"/>
      <c r="CY137" s="203"/>
      <c r="CZ137" s="203"/>
      <c r="DA137" s="203"/>
      <c r="DB137" s="203"/>
      <c r="DC137" s="203"/>
      <c r="DD137" s="203"/>
      <c r="DE137" s="203"/>
      <c r="DF137" s="203"/>
      <c r="DG137" s="203"/>
      <c r="DH137" s="203"/>
      <c r="DI137" s="203"/>
      <c r="DJ137" s="203"/>
      <c r="DK137" s="203"/>
      <c r="DL137" s="203"/>
      <c r="DM137" s="203"/>
      <c r="DN137" s="203"/>
      <c r="DO137" s="203"/>
      <c r="DP137" s="203"/>
      <c r="DQ137" s="203"/>
      <c r="DR137" s="203"/>
      <c r="DS137" s="203"/>
      <c r="DT137" s="203"/>
      <c r="DU137" s="203"/>
      <c r="DV137" s="203"/>
      <c r="DW137" s="203"/>
      <c r="DX137" s="203"/>
      <c r="DY137" s="203"/>
      <c r="DZ137" s="203"/>
      <c r="EA137" s="203"/>
      <c r="EB137" s="203"/>
      <c r="EC137" s="203"/>
      <c r="ED137" s="203"/>
      <c r="EE137" s="203"/>
      <c r="EF137" s="203"/>
      <c r="EG137" s="203"/>
      <c r="EH137" s="203"/>
      <c r="EI137" s="203"/>
      <c r="EJ137" s="203"/>
      <c r="EK137" s="203"/>
      <c r="EL137" s="205"/>
      <c r="EM137" s="205"/>
      <c r="EN137" s="205"/>
      <c r="EO137" s="205"/>
      <c r="EP137" s="205"/>
      <c r="EQ137" s="205"/>
      <c r="ER137" s="205"/>
      <c r="ES137" s="205"/>
      <c r="ET137" s="205"/>
      <c r="EU137" s="205"/>
      <c r="EV137" s="205"/>
      <c r="EW137" s="205"/>
    </row>
    <row r="138" spans="1:153" ht="12" customHeight="1" x14ac:dyDescent="0.35">
      <c r="A138" s="18"/>
      <c r="C138" s="120" t="s">
        <v>141</v>
      </c>
      <c r="D138" s="1"/>
      <c r="BM138" s="24"/>
      <c r="BN138" s="24"/>
      <c r="BO138" s="24"/>
      <c r="BP138" s="24"/>
      <c r="BQ138" s="24"/>
      <c r="BR138" s="24"/>
      <c r="BS138" s="24"/>
      <c r="BT138" s="24"/>
      <c r="BU138" s="24"/>
      <c r="BV138" s="24"/>
      <c r="BW138" s="24"/>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5"/>
      <c r="EM138" s="205"/>
      <c r="EN138" s="205"/>
      <c r="EO138" s="205"/>
      <c r="EP138" s="205"/>
      <c r="EQ138" s="205"/>
      <c r="ER138" s="205"/>
      <c r="ES138" s="205"/>
      <c r="ET138" s="205"/>
      <c r="EU138" s="205"/>
      <c r="EV138" s="205"/>
      <c r="EW138" s="205"/>
    </row>
    <row r="139" spans="1:153" ht="12" customHeight="1" x14ac:dyDescent="0.35">
      <c r="A139" s="139"/>
      <c r="C139" s="126" t="s">
        <v>58</v>
      </c>
      <c r="D139" s="126"/>
      <c r="BM139" s="24"/>
      <c r="BN139" s="24"/>
      <c r="BO139" s="24"/>
      <c r="BP139" s="24"/>
      <c r="BQ139" s="24"/>
      <c r="BR139" s="24"/>
      <c r="BS139" s="24"/>
      <c r="BT139" s="24"/>
      <c r="BU139" s="24"/>
      <c r="BV139" s="24"/>
      <c r="BW139" s="24"/>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5"/>
      <c r="EM139" s="205"/>
      <c r="EN139" s="205"/>
      <c r="EO139" s="205"/>
      <c r="EP139" s="205"/>
      <c r="EQ139" s="205"/>
      <c r="ER139" s="205"/>
      <c r="ES139" s="205"/>
      <c r="ET139" s="205"/>
      <c r="EU139" s="205"/>
      <c r="EV139" s="205"/>
      <c r="EW139" s="205"/>
    </row>
    <row r="140" spans="1:153" ht="12" customHeight="1" x14ac:dyDescent="0.35">
      <c r="A140" s="139">
        <v>22</v>
      </c>
      <c r="C140" s="127" t="s">
        <v>60</v>
      </c>
      <c r="D140" s="129" t="s">
        <v>29</v>
      </c>
      <c r="E140" s="64">
        <v>1.901</v>
      </c>
      <c r="F140" s="64">
        <v>2.0110000000000001</v>
      </c>
      <c r="G140" s="64">
        <v>1.8069999999999999</v>
      </c>
      <c r="H140" s="64">
        <v>1.69</v>
      </c>
      <c r="I140" s="64">
        <v>1.383</v>
      </c>
      <c r="J140" s="64">
        <v>1.44</v>
      </c>
      <c r="K140" s="64">
        <v>0.92500000000000004</v>
      </c>
      <c r="L140" s="64">
        <v>0.747</v>
      </c>
      <c r="M140" s="64">
        <v>0.307</v>
      </c>
      <c r="N140" s="64">
        <v>0.20100000000000001</v>
      </c>
      <c r="O140" s="64">
        <v>0.127</v>
      </c>
      <c r="P140" s="64">
        <v>0.112</v>
      </c>
      <c r="Q140" s="64">
        <v>0.14699999999999999</v>
      </c>
      <c r="R140" s="64">
        <v>0.20300000000000001</v>
      </c>
      <c r="S140" s="64">
        <v>0.20499999999999999</v>
      </c>
      <c r="T140" s="64">
        <v>0.189</v>
      </c>
      <c r="U140" s="64">
        <v>0.16</v>
      </c>
      <c r="V140" s="64">
        <v>0.16200000000000001</v>
      </c>
      <c r="W140" s="64">
        <v>0.17899999999999999</v>
      </c>
      <c r="X140" s="64">
        <v>0.17699999999999999</v>
      </c>
      <c r="Y140" s="64">
        <v>0.25</v>
      </c>
      <c r="Z140" s="64">
        <v>0.23200000000000001</v>
      </c>
      <c r="AA140" s="64">
        <v>0.27</v>
      </c>
      <c r="AB140" s="64">
        <v>0.222</v>
      </c>
      <c r="AC140" s="64">
        <v>0.23100000000000001</v>
      </c>
      <c r="AD140" s="64">
        <v>0.27800000000000002</v>
      </c>
      <c r="AE140" s="64">
        <v>0.23100000000000001</v>
      </c>
      <c r="AF140" s="64">
        <v>0.27100000000000002</v>
      </c>
      <c r="AG140" s="64">
        <v>0.51400000000000001</v>
      </c>
      <c r="AH140" s="64">
        <v>0.67300000000000004</v>
      </c>
      <c r="AI140" s="64">
        <v>0.60899999999999999</v>
      </c>
      <c r="AJ140" s="64">
        <v>0.51500000000000001</v>
      </c>
      <c r="AK140" s="64">
        <v>0.46</v>
      </c>
      <c r="AL140" s="64">
        <v>0.52600000000000002</v>
      </c>
      <c r="AM140" s="64">
        <v>0.50600000000000001</v>
      </c>
      <c r="AN140" s="64">
        <v>0.497</v>
      </c>
      <c r="AO140" s="64">
        <v>0.41499999999999998</v>
      </c>
      <c r="AP140" s="64">
        <v>0.59099999999999997</v>
      </c>
      <c r="AQ140" s="64">
        <v>0.69499999999999995</v>
      </c>
      <c r="AR140" s="64">
        <v>0.61699999999999999</v>
      </c>
      <c r="AS140" s="64">
        <v>0.57399999999999995</v>
      </c>
      <c r="AT140" s="64">
        <v>0.69599999999999995</v>
      </c>
      <c r="AU140" s="64">
        <v>0.63500000000000001</v>
      </c>
      <c r="AV140" s="64">
        <v>0.56799999999999995</v>
      </c>
      <c r="AW140" s="64">
        <v>0.46800000000000003</v>
      </c>
      <c r="AX140" s="64">
        <v>0.55300000000000005</v>
      </c>
      <c r="AY140" s="64">
        <v>0.60499999999999998</v>
      </c>
      <c r="AZ140" s="64">
        <v>0.625</v>
      </c>
      <c r="BA140" s="64">
        <v>0.69799999999999995</v>
      </c>
      <c r="BB140" s="64">
        <v>0.81200000000000006</v>
      </c>
      <c r="BC140" s="64">
        <v>0.89900000000000002</v>
      </c>
      <c r="BD140" s="64">
        <v>0.91600000000000004</v>
      </c>
      <c r="BE140" s="64">
        <v>0.86599999999999999</v>
      </c>
      <c r="BF140" s="64">
        <v>0.76</v>
      </c>
      <c r="BG140" s="64">
        <v>0.47199999999999998</v>
      </c>
      <c r="BH140" s="64">
        <v>0.157</v>
      </c>
      <c r="BI140" s="64">
        <v>0.16500000000000001</v>
      </c>
      <c r="BJ140" s="64">
        <v>0.34300000000000003</v>
      </c>
      <c r="BK140" s="64">
        <v>0.68600000000000005</v>
      </c>
      <c r="BL140" s="64">
        <v>0.749</v>
      </c>
      <c r="BM140" s="24">
        <v>0.68500000000000005</v>
      </c>
      <c r="BN140" s="24">
        <v>0.70799999999999996</v>
      </c>
      <c r="BO140" s="24">
        <v>0.79500000000000004</v>
      </c>
      <c r="BP140" s="24">
        <v>0.77700000000000002</v>
      </c>
      <c r="BQ140" s="24">
        <v>0.56699999999999995</v>
      </c>
      <c r="BR140" s="24">
        <v>0.60299999999999998</v>
      </c>
      <c r="BS140" s="24">
        <v>0.66100000000000003</v>
      </c>
      <c r="BT140" s="24">
        <v>0.754</v>
      </c>
      <c r="BU140" s="24">
        <v>0.67600000000000005</v>
      </c>
      <c r="BV140" s="24">
        <v>0.80100000000000005</v>
      </c>
      <c r="BW140" s="24">
        <v>0.95399999999999996</v>
      </c>
      <c r="BX140" s="203">
        <v>1.002</v>
      </c>
      <c r="BY140" s="203"/>
      <c r="BZ140" s="203"/>
      <c r="CA140" s="203"/>
      <c r="CB140" s="203"/>
      <c r="CC140" s="203"/>
      <c r="CD140" s="203"/>
      <c r="CE140" s="203"/>
      <c r="CF140" s="203"/>
      <c r="CG140" s="203"/>
      <c r="CH140" s="203"/>
      <c r="CI140" s="203"/>
      <c r="CJ140" s="203"/>
      <c r="CK140" s="203"/>
      <c r="CL140" s="203"/>
      <c r="CM140" s="203"/>
      <c r="CN140" s="203"/>
      <c r="CO140" s="203"/>
      <c r="CP140" s="203"/>
      <c r="CQ140" s="203"/>
      <c r="CR140" s="203"/>
      <c r="CS140" s="203"/>
      <c r="CT140" s="203"/>
      <c r="CU140" s="203"/>
      <c r="CV140" s="203"/>
      <c r="CW140" s="203"/>
      <c r="CX140" s="203"/>
      <c r="CY140" s="203"/>
      <c r="CZ140" s="203"/>
      <c r="DA140" s="203"/>
      <c r="DB140" s="203"/>
      <c r="DC140" s="203"/>
      <c r="DD140" s="203"/>
      <c r="DE140" s="203"/>
      <c r="DF140" s="203"/>
      <c r="DG140" s="203"/>
      <c r="DH140" s="203"/>
      <c r="DI140" s="203"/>
      <c r="DJ140" s="203"/>
      <c r="DK140" s="203"/>
      <c r="DL140" s="203"/>
      <c r="DM140" s="203"/>
      <c r="DN140" s="203"/>
      <c r="DO140" s="203"/>
      <c r="DP140" s="203"/>
      <c r="DQ140" s="203"/>
      <c r="DR140" s="203"/>
      <c r="DS140" s="203"/>
      <c r="DT140" s="203"/>
      <c r="DU140" s="203"/>
      <c r="DV140" s="203"/>
      <c r="DW140" s="203"/>
      <c r="DX140" s="203"/>
      <c r="DY140" s="203"/>
      <c r="DZ140" s="203"/>
      <c r="EA140" s="203"/>
      <c r="EB140" s="203"/>
      <c r="EC140" s="203"/>
      <c r="ED140" s="203"/>
      <c r="EE140" s="203"/>
      <c r="EF140" s="203"/>
      <c r="EG140" s="203"/>
      <c r="EH140" s="203"/>
      <c r="EI140" s="203"/>
      <c r="EJ140" s="203"/>
      <c r="EK140" s="203"/>
      <c r="EL140" s="205"/>
      <c r="EM140" s="205"/>
      <c r="EN140" s="205"/>
      <c r="EO140" s="205"/>
      <c r="EP140" s="205"/>
      <c r="EQ140" s="205"/>
      <c r="ER140" s="205"/>
      <c r="ES140" s="205"/>
      <c r="ET140" s="205"/>
      <c r="EU140" s="205"/>
      <c r="EV140" s="205"/>
      <c r="EW140" s="205"/>
    </row>
    <row r="141" spans="1:153" ht="12" customHeight="1" x14ac:dyDescent="0.35">
      <c r="A141" s="139">
        <v>23</v>
      </c>
      <c r="C141" s="127" t="s">
        <v>197</v>
      </c>
      <c r="D141" s="129" t="s">
        <v>29</v>
      </c>
      <c r="E141" s="64">
        <v>3.41</v>
      </c>
      <c r="F141" s="64">
        <v>3.72</v>
      </c>
      <c r="G141" s="64">
        <v>3.1509999999999998</v>
      </c>
      <c r="H141" s="64">
        <v>3.198</v>
      </c>
      <c r="I141" s="64">
        <v>2.7890000000000001</v>
      </c>
      <c r="J141" s="64">
        <v>3.5259999999999998</v>
      </c>
      <c r="K141" s="64">
        <v>2.39</v>
      </c>
      <c r="L141" s="64">
        <v>2.0699999999999998</v>
      </c>
      <c r="M141" s="64">
        <v>1.08</v>
      </c>
      <c r="N141" s="64">
        <v>0.85299999999999998</v>
      </c>
      <c r="O141" s="64">
        <v>0.55000000000000004</v>
      </c>
      <c r="P141" s="64">
        <v>0.44</v>
      </c>
      <c r="Q141" s="64">
        <v>0.42599999999999999</v>
      </c>
      <c r="R141" s="64">
        <v>0.71299999999999997</v>
      </c>
      <c r="S141" s="64">
        <v>0.82599999999999996</v>
      </c>
      <c r="T141" s="64">
        <v>0.71699999999999997</v>
      </c>
      <c r="U141" s="64">
        <v>0.54600000000000004</v>
      </c>
      <c r="V141" s="64">
        <v>0.60899999999999999</v>
      </c>
      <c r="W141" s="64">
        <v>0.53800000000000003</v>
      </c>
      <c r="X141" s="64">
        <v>0.63400000000000001</v>
      </c>
      <c r="Y141" s="64">
        <v>0.88700000000000001</v>
      </c>
      <c r="Z141" s="64">
        <v>0.78700000000000003</v>
      </c>
      <c r="AA141" s="64">
        <v>0.85</v>
      </c>
      <c r="AB141" s="64">
        <v>0.80700000000000005</v>
      </c>
      <c r="AC141" s="64">
        <v>0.78600000000000003</v>
      </c>
      <c r="AD141" s="64">
        <v>1.036</v>
      </c>
      <c r="AE141" s="64">
        <v>0.82099999999999995</v>
      </c>
      <c r="AF141" s="64">
        <v>0.91900000000000004</v>
      </c>
      <c r="AG141" s="64">
        <v>1.758</v>
      </c>
      <c r="AH141" s="64">
        <v>2.3769999999999998</v>
      </c>
      <c r="AI141" s="64">
        <v>2.278</v>
      </c>
      <c r="AJ141" s="64">
        <v>1.83</v>
      </c>
      <c r="AK141" s="64">
        <v>1.621</v>
      </c>
      <c r="AL141" s="64">
        <v>1.841</v>
      </c>
      <c r="AM141" s="64">
        <v>1.804</v>
      </c>
      <c r="AN141" s="64">
        <v>1.825</v>
      </c>
      <c r="AO141" s="64">
        <v>1.472</v>
      </c>
      <c r="AP141" s="64">
        <v>2.3029999999999999</v>
      </c>
      <c r="AQ141" s="64">
        <v>2.6080000000000001</v>
      </c>
      <c r="AR141" s="64">
        <v>2.3540000000000001</v>
      </c>
      <c r="AS141" s="64">
        <v>2.2149999999999999</v>
      </c>
      <c r="AT141" s="64">
        <v>2.7160000000000002</v>
      </c>
      <c r="AU141" s="64">
        <v>2.4119999999999999</v>
      </c>
      <c r="AV141" s="64">
        <v>2.032</v>
      </c>
      <c r="AW141" s="64">
        <v>1.831</v>
      </c>
      <c r="AX141" s="64">
        <v>2.1389999999999998</v>
      </c>
      <c r="AY141" s="64">
        <v>2.3439999999999999</v>
      </c>
      <c r="AZ141" s="64">
        <v>2.4529999999999998</v>
      </c>
      <c r="BA141" s="64">
        <v>2.5659999999999998</v>
      </c>
      <c r="BB141" s="64">
        <v>3.1429999999999998</v>
      </c>
      <c r="BC141" s="64">
        <v>3.4260000000000002</v>
      </c>
      <c r="BD141" s="64">
        <v>3.2309999999999999</v>
      </c>
      <c r="BE141" s="64">
        <v>2.9390000000000001</v>
      </c>
      <c r="BF141" s="64">
        <v>2.7719999999999998</v>
      </c>
      <c r="BG141" s="64">
        <v>2.101</v>
      </c>
      <c r="BH141" s="64">
        <v>0.68600000000000005</v>
      </c>
      <c r="BI141" s="64">
        <v>0.56699999999999995</v>
      </c>
      <c r="BJ141" s="64">
        <v>1.1839999999999999</v>
      </c>
      <c r="BK141" s="64">
        <v>2.4159999999999999</v>
      </c>
      <c r="BL141" s="64">
        <v>2.4380000000000002</v>
      </c>
      <c r="BM141" s="24">
        <v>2.38</v>
      </c>
      <c r="BN141" s="24">
        <v>2.7839999999999998</v>
      </c>
      <c r="BO141" s="24">
        <v>3.1549999999999998</v>
      </c>
      <c r="BP141" s="24">
        <v>3.0179999999999998</v>
      </c>
      <c r="BQ141" s="24">
        <v>2.2869999999999999</v>
      </c>
      <c r="BR141" s="24">
        <v>2.5179999999999998</v>
      </c>
      <c r="BS141" s="24">
        <v>2.7930000000000001</v>
      </c>
      <c r="BT141" s="24">
        <v>2.9529999999999998</v>
      </c>
      <c r="BU141" s="24">
        <v>2.7370000000000001</v>
      </c>
      <c r="BV141" s="24">
        <v>3.2879999999999998</v>
      </c>
      <c r="BW141" s="24">
        <v>3.5640000000000001</v>
      </c>
      <c r="BX141" s="203">
        <v>3.4350000000000001</v>
      </c>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5"/>
      <c r="EM141" s="205"/>
      <c r="EN141" s="205"/>
      <c r="EO141" s="205"/>
      <c r="EP141" s="205"/>
      <c r="EQ141" s="205"/>
      <c r="ER141" s="205"/>
      <c r="ES141" s="205"/>
      <c r="ET141" s="205"/>
      <c r="EU141" s="205"/>
      <c r="EV141" s="205"/>
      <c r="EW141" s="205"/>
    </row>
    <row r="142" spans="1:153" ht="12" customHeight="1" x14ac:dyDescent="0.35">
      <c r="A142" s="12">
        <v>24</v>
      </c>
      <c r="B142" s="201"/>
      <c r="C142" s="124" t="s">
        <v>180</v>
      </c>
      <c r="D142" s="122" t="s">
        <v>29</v>
      </c>
      <c r="E142" s="224">
        <v>5.3109999999999999</v>
      </c>
      <c r="F142" s="224">
        <v>5.7320000000000002</v>
      </c>
      <c r="G142" s="224">
        <v>4.9580000000000002</v>
      </c>
      <c r="H142" s="224">
        <v>4.8879999999999999</v>
      </c>
      <c r="I142" s="224">
        <v>4.1719999999999997</v>
      </c>
      <c r="J142" s="224">
        <v>4.9660000000000002</v>
      </c>
      <c r="K142" s="224">
        <v>3.3140000000000001</v>
      </c>
      <c r="L142" s="224">
        <v>2.8170000000000002</v>
      </c>
      <c r="M142" s="224">
        <v>1.3859999999999999</v>
      </c>
      <c r="N142" s="224">
        <v>1.054</v>
      </c>
      <c r="O142" s="224">
        <v>0.67700000000000005</v>
      </c>
      <c r="P142" s="224">
        <v>0.55100000000000005</v>
      </c>
      <c r="Q142" s="224">
        <v>0.57299999999999995</v>
      </c>
      <c r="R142" s="224">
        <v>0.91700000000000004</v>
      </c>
      <c r="S142" s="224">
        <v>1.0309999999999999</v>
      </c>
      <c r="T142" s="224">
        <v>0.90600000000000003</v>
      </c>
      <c r="U142" s="224">
        <v>0.70599999999999996</v>
      </c>
      <c r="V142" s="224">
        <v>0.77100000000000002</v>
      </c>
      <c r="W142" s="224">
        <v>0.71699999999999997</v>
      </c>
      <c r="X142" s="224">
        <v>0.81</v>
      </c>
      <c r="Y142" s="224">
        <v>1.137</v>
      </c>
      <c r="Z142" s="224">
        <v>1.02</v>
      </c>
      <c r="AA142" s="224">
        <v>1.1200000000000001</v>
      </c>
      <c r="AB142" s="224">
        <v>1.0289999999999999</v>
      </c>
      <c r="AC142" s="224">
        <v>1.0169999999999999</v>
      </c>
      <c r="AD142" s="224">
        <v>1.3149999999999999</v>
      </c>
      <c r="AE142" s="224">
        <v>1.052</v>
      </c>
      <c r="AF142" s="224">
        <v>1.19</v>
      </c>
      <c r="AG142" s="224">
        <v>2.2719999999999998</v>
      </c>
      <c r="AH142" s="224">
        <v>3.05</v>
      </c>
      <c r="AI142" s="224">
        <v>2.8860000000000001</v>
      </c>
      <c r="AJ142" s="224">
        <v>2.3450000000000002</v>
      </c>
      <c r="AK142" s="224">
        <v>2.081</v>
      </c>
      <c r="AL142" s="224">
        <v>2.367</v>
      </c>
      <c r="AM142" s="224">
        <v>2.31</v>
      </c>
      <c r="AN142" s="224">
        <v>2.3220000000000001</v>
      </c>
      <c r="AO142" s="224">
        <v>1.887</v>
      </c>
      <c r="AP142" s="224">
        <v>2.8940000000000001</v>
      </c>
      <c r="AQ142" s="224">
        <v>3.3029999999999999</v>
      </c>
      <c r="AR142" s="224">
        <v>2.9710000000000001</v>
      </c>
      <c r="AS142" s="224">
        <v>2.7890000000000001</v>
      </c>
      <c r="AT142" s="224">
        <v>3.4119999999999999</v>
      </c>
      <c r="AU142" s="224">
        <v>3.0470000000000002</v>
      </c>
      <c r="AV142" s="224">
        <v>2.6</v>
      </c>
      <c r="AW142" s="224">
        <v>2.2989999999999999</v>
      </c>
      <c r="AX142" s="224">
        <v>2.6920000000000002</v>
      </c>
      <c r="AY142" s="224">
        <v>2.9489999999999998</v>
      </c>
      <c r="AZ142" s="224">
        <v>3.0779999999999998</v>
      </c>
      <c r="BA142" s="224">
        <v>3.2639999999999998</v>
      </c>
      <c r="BB142" s="224">
        <v>3.9550000000000001</v>
      </c>
      <c r="BC142" s="224">
        <v>4.3250000000000002</v>
      </c>
      <c r="BD142" s="224">
        <v>4.1470000000000002</v>
      </c>
      <c r="BE142" s="224">
        <v>3.8039999999999998</v>
      </c>
      <c r="BF142" s="224">
        <v>3.532</v>
      </c>
      <c r="BG142" s="224">
        <v>2.573</v>
      </c>
      <c r="BH142" s="224">
        <v>0.84299999999999997</v>
      </c>
      <c r="BI142" s="224">
        <v>0.73199999999999998</v>
      </c>
      <c r="BJ142" s="224">
        <v>1.5269999999999999</v>
      </c>
      <c r="BK142" s="224">
        <v>3.101</v>
      </c>
      <c r="BL142" s="224">
        <v>3.1880000000000002</v>
      </c>
      <c r="BM142" s="165">
        <v>3.0659999999999998</v>
      </c>
      <c r="BN142" s="165">
        <v>3.492</v>
      </c>
      <c r="BO142" s="165">
        <v>3.95</v>
      </c>
      <c r="BP142" s="165">
        <v>3.7949999999999999</v>
      </c>
      <c r="BQ142" s="165">
        <v>2.8540000000000001</v>
      </c>
      <c r="BR142" s="165">
        <v>3.121</v>
      </c>
      <c r="BS142" s="165">
        <v>3.4550000000000001</v>
      </c>
      <c r="BT142" s="165">
        <v>3.706</v>
      </c>
      <c r="BU142" s="165">
        <v>3.4129999999999998</v>
      </c>
      <c r="BV142" s="165">
        <v>4.0890000000000004</v>
      </c>
      <c r="BW142" s="165">
        <v>4.5179999999999998</v>
      </c>
      <c r="BX142" s="207">
        <v>4.4370000000000003</v>
      </c>
      <c r="BY142" s="203"/>
      <c r="BZ142" s="203"/>
      <c r="CA142" s="203"/>
      <c r="CB142" s="203"/>
      <c r="CC142" s="203"/>
      <c r="CD142" s="203"/>
      <c r="CE142" s="203"/>
      <c r="CF142" s="203"/>
      <c r="CG142" s="203"/>
      <c r="CH142" s="203"/>
      <c r="CI142" s="203"/>
      <c r="CJ142" s="203"/>
      <c r="CK142" s="203"/>
      <c r="CL142" s="203"/>
      <c r="CM142" s="203"/>
      <c r="CN142" s="203"/>
      <c r="CO142" s="203"/>
      <c r="CP142" s="203"/>
      <c r="CQ142" s="203"/>
      <c r="CR142" s="203"/>
      <c r="CS142" s="203"/>
      <c r="CT142" s="203"/>
      <c r="CU142" s="203"/>
      <c r="CV142" s="203"/>
      <c r="CW142" s="203"/>
      <c r="CX142" s="203"/>
      <c r="CY142" s="203"/>
      <c r="CZ142" s="203"/>
      <c r="DA142" s="203"/>
      <c r="DB142" s="203"/>
      <c r="DC142" s="203"/>
      <c r="DD142" s="203"/>
      <c r="DE142" s="203"/>
      <c r="DF142" s="203"/>
      <c r="DG142" s="203"/>
      <c r="DH142" s="203"/>
      <c r="DI142" s="203"/>
      <c r="DJ142" s="203"/>
      <c r="DK142" s="203"/>
      <c r="DL142" s="203"/>
      <c r="DM142" s="203"/>
      <c r="DN142" s="203"/>
      <c r="DO142" s="203"/>
      <c r="DP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5"/>
      <c r="EM142" s="205"/>
      <c r="EN142" s="205"/>
      <c r="EO142" s="205"/>
      <c r="EP142" s="205"/>
      <c r="EQ142" s="205"/>
      <c r="ER142" s="205"/>
      <c r="ES142" s="205"/>
      <c r="ET142" s="205"/>
      <c r="EU142" s="205"/>
      <c r="EV142" s="205"/>
      <c r="EW142" s="205"/>
    </row>
    <row r="143" spans="1:153" ht="12" customHeight="1" x14ac:dyDescent="0.35">
      <c r="A143" s="139"/>
      <c r="C143" s="129"/>
      <c r="D143" s="140"/>
      <c r="BM143" s="24"/>
      <c r="BN143" s="24"/>
      <c r="BO143" s="24"/>
      <c r="BP143" s="24"/>
      <c r="BQ143" s="24"/>
      <c r="BR143" s="24"/>
      <c r="BS143" s="24"/>
      <c r="BT143" s="24"/>
      <c r="BU143" s="24"/>
      <c r="BV143" s="24"/>
      <c r="BW143" s="24"/>
      <c r="BX143" s="203"/>
      <c r="BY143" s="203"/>
      <c r="BZ143" s="203"/>
      <c r="CA143" s="203"/>
      <c r="CB143" s="203"/>
      <c r="CC143" s="203"/>
      <c r="CD143" s="203"/>
      <c r="CE143" s="203"/>
      <c r="CF143" s="203"/>
      <c r="CG143" s="203"/>
      <c r="CH143" s="203"/>
      <c r="CI143" s="203"/>
      <c r="CJ143" s="203"/>
      <c r="CK143" s="203"/>
      <c r="CL143" s="203"/>
      <c r="CM143" s="203"/>
      <c r="CN143" s="203"/>
      <c r="CO143" s="203"/>
      <c r="CP143" s="203"/>
      <c r="CQ143" s="203"/>
      <c r="CR143" s="203"/>
      <c r="CS143" s="203"/>
      <c r="CT143" s="203"/>
      <c r="CU143" s="203"/>
      <c r="CV143" s="203"/>
      <c r="CW143" s="203"/>
      <c r="CX143" s="203"/>
      <c r="CY143" s="203"/>
      <c r="CZ143" s="203"/>
      <c r="DA143" s="203"/>
      <c r="DB143" s="203"/>
      <c r="DC143" s="203"/>
      <c r="DD143" s="203"/>
      <c r="DE143" s="203"/>
      <c r="DF143" s="203"/>
      <c r="DG143" s="203"/>
      <c r="DH143" s="203"/>
      <c r="DI143" s="203"/>
      <c r="DJ143" s="203"/>
      <c r="DK143" s="203"/>
      <c r="DL143" s="203"/>
      <c r="DM143" s="203"/>
      <c r="DN143" s="203"/>
      <c r="DO143" s="203"/>
      <c r="DP143" s="203"/>
      <c r="DQ143" s="203"/>
      <c r="DR143" s="203"/>
      <c r="DS143" s="203"/>
      <c r="DT143" s="203"/>
      <c r="DU143" s="203"/>
      <c r="DV143" s="203"/>
      <c r="DW143" s="203"/>
      <c r="DX143" s="203"/>
      <c r="DY143" s="203"/>
      <c r="DZ143" s="203"/>
      <c r="EA143" s="203"/>
      <c r="EB143" s="203"/>
      <c r="EC143" s="203"/>
      <c r="ED143" s="203"/>
      <c r="EE143" s="203"/>
      <c r="EF143" s="203"/>
      <c r="EG143" s="203"/>
      <c r="EH143" s="203"/>
      <c r="EI143" s="203"/>
      <c r="EJ143" s="203"/>
      <c r="EK143" s="203"/>
      <c r="EL143" s="205"/>
      <c r="EM143" s="205"/>
      <c r="EN143" s="205"/>
      <c r="EO143" s="205"/>
      <c r="EP143" s="205"/>
      <c r="EQ143" s="205"/>
      <c r="ER143" s="205"/>
      <c r="ES143" s="205"/>
      <c r="ET143" s="205"/>
      <c r="EU143" s="205"/>
      <c r="EV143" s="205"/>
      <c r="EW143" s="205"/>
    </row>
    <row r="144" spans="1:153" ht="12" customHeight="1" x14ac:dyDescent="0.35">
      <c r="A144" s="139"/>
      <c r="C144" s="126" t="s">
        <v>59</v>
      </c>
      <c r="D144" s="141"/>
      <c r="BM144" s="24"/>
      <c r="BN144" s="24"/>
      <c r="BO144" s="24"/>
      <c r="BP144" s="24"/>
      <c r="BQ144" s="24"/>
      <c r="BR144" s="24"/>
      <c r="BS144" s="24"/>
      <c r="BT144" s="24"/>
      <c r="BU144" s="24"/>
      <c r="BV144" s="24"/>
      <c r="BW144" s="24"/>
      <c r="BX144" s="203"/>
      <c r="BY144" s="203"/>
      <c r="BZ144" s="203"/>
      <c r="CA144" s="203"/>
      <c r="CB144" s="203"/>
      <c r="CC144" s="203"/>
      <c r="CD144" s="203"/>
      <c r="CE144" s="203"/>
      <c r="CF144" s="203"/>
      <c r="CG144" s="203"/>
      <c r="CH144" s="203"/>
      <c r="CI144" s="203"/>
      <c r="CJ144" s="203"/>
      <c r="CK144" s="203"/>
      <c r="CL144" s="203"/>
      <c r="CM144" s="203"/>
      <c r="CN144" s="203"/>
      <c r="CO144" s="203"/>
      <c r="CP144" s="203"/>
      <c r="CQ144" s="203"/>
      <c r="CR144" s="203"/>
      <c r="CS144" s="203"/>
      <c r="CT144" s="203"/>
      <c r="CU144" s="203"/>
      <c r="CV144" s="203"/>
      <c r="CW144" s="203"/>
      <c r="CX144" s="203"/>
      <c r="CY144" s="203"/>
      <c r="CZ144" s="203"/>
      <c r="DA144" s="203"/>
      <c r="DB144" s="203"/>
      <c r="DC144" s="203"/>
      <c r="DD144" s="203"/>
      <c r="DE144" s="203"/>
      <c r="DF144" s="203"/>
      <c r="DG144" s="203"/>
      <c r="DH144" s="203"/>
      <c r="DI144" s="203"/>
      <c r="DJ144" s="203"/>
      <c r="DK144" s="203"/>
      <c r="DL144" s="203"/>
      <c r="DM144" s="203"/>
      <c r="DN144" s="203"/>
      <c r="DO144" s="203"/>
      <c r="DP144" s="203"/>
      <c r="DQ144" s="203"/>
      <c r="DR144" s="203"/>
      <c r="DS144" s="203"/>
      <c r="DT144" s="203"/>
      <c r="DU144" s="203"/>
      <c r="DV144" s="203"/>
      <c r="DW144" s="203"/>
      <c r="DX144" s="203"/>
      <c r="DY144" s="203"/>
      <c r="DZ144" s="203"/>
      <c r="EA144" s="203"/>
      <c r="EB144" s="203"/>
      <c r="EC144" s="203"/>
      <c r="ED144" s="203"/>
      <c r="EE144" s="203"/>
      <c r="EF144" s="203"/>
      <c r="EG144" s="203"/>
      <c r="EH144" s="203"/>
      <c r="EI144" s="203"/>
      <c r="EJ144" s="203"/>
      <c r="EK144" s="203"/>
      <c r="EL144" s="205"/>
      <c r="EM144" s="205"/>
      <c r="EN144" s="205"/>
      <c r="EO144" s="205"/>
      <c r="EP144" s="205"/>
      <c r="EQ144" s="205"/>
      <c r="ER144" s="205"/>
      <c r="ES144" s="205"/>
      <c r="ET144" s="205"/>
      <c r="EU144" s="205"/>
      <c r="EV144" s="205"/>
      <c r="EW144" s="205"/>
    </row>
    <row r="145" spans="1:153" ht="12" customHeight="1" x14ac:dyDescent="0.35">
      <c r="A145" s="139">
        <v>25</v>
      </c>
      <c r="C145" s="127" t="s">
        <v>60</v>
      </c>
      <c r="D145" s="140" t="s">
        <v>29</v>
      </c>
      <c r="E145" s="64">
        <v>1.2110000000000001</v>
      </c>
      <c r="F145" s="64">
        <v>1.157</v>
      </c>
      <c r="G145" s="64">
        <v>1.2549999999999999</v>
      </c>
      <c r="H145" s="64">
        <v>1.135</v>
      </c>
      <c r="I145" s="64">
        <v>0.82399999999999995</v>
      </c>
      <c r="J145" s="64">
        <v>0.61499999999999999</v>
      </c>
      <c r="K145" s="64">
        <v>0.27400000000000002</v>
      </c>
      <c r="L145" s="64">
        <v>0.315</v>
      </c>
      <c r="M145" s="64">
        <v>0.22500000000000001</v>
      </c>
      <c r="N145" s="64">
        <v>0.216</v>
      </c>
      <c r="O145" s="64">
        <v>0.13500000000000001</v>
      </c>
      <c r="P145" s="64">
        <v>0.11799999999999999</v>
      </c>
      <c r="Q145" s="64">
        <v>9.9000000000000005E-2</v>
      </c>
      <c r="R145" s="64">
        <v>0.13900000000000001</v>
      </c>
      <c r="S145" s="64">
        <v>0.11600000000000001</v>
      </c>
      <c r="T145" s="64">
        <v>0.127</v>
      </c>
      <c r="U145" s="64">
        <v>6.6000000000000003E-2</v>
      </c>
      <c r="V145" s="64">
        <v>3.5000000000000003E-2</v>
      </c>
      <c r="W145" s="64">
        <v>0.12</v>
      </c>
      <c r="X145" s="64">
        <v>0.152</v>
      </c>
      <c r="Y145" s="64">
        <v>9.6000000000000002E-2</v>
      </c>
      <c r="Z145" s="64">
        <v>0.17</v>
      </c>
      <c r="AA145" s="64">
        <v>0.16</v>
      </c>
      <c r="AB145" s="64">
        <v>9.5000000000000001E-2</v>
      </c>
      <c r="AC145" s="64">
        <v>0.16</v>
      </c>
      <c r="AD145" s="64">
        <v>0.159</v>
      </c>
      <c r="AE145" s="64">
        <v>0.182</v>
      </c>
      <c r="AF145" s="64">
        <v>0.23400000000000001</v>
      </c>
      <c r="AG145" s="64">
        <v>0.252</v>
      </c>
      <c r="AH145" s="64">
        <v>0.19900000000000001</v>
      </c>
      <c r="AI145" s="64">
        <v>0.158</v>
      </c>
      <c r="AJ145" s="64">
        <v>0.128</v>
      </c>
      <c r="AK145" s="64">
        <v>0.14199999999999999</v>
      </c>
      <c r="AL145" s="64">
        <v>0.14299999999999999</v>
      </c>
      <c r="AM145" s="64">
        <v>8.5000000000000006E-2</v>
      </c>
      <c r="AN145" s="64">
        <v>7.3999999999999996E-2</v>
      </c>
      <c r="AO145" s="64">
        <v>9.7000000000000003E-2</v>
      </c>
      <c r="AP145" s="64">
        <v>8.2000000000000003E-2</v>
      </c>
      <c r="AQ145" s="64">
        <v>3.5999999999999997E-2</v>
      </c>
      <c r="AR145" s="64">
        <v>3.5000000000000003E-2</v>
      </c>
      <c r="AS145" s="64">
        <v>2.8000000000000001E-2</v>
      </c>
      <c r="AT145" s="64">
        <v>2.5999999999999999E-2</v>
      </c>
      <c r="AU145" s="64">
        <v>2.3E-2</v>
      </c>
      <c r="AV145" s="64">
        <v>4.2000000000000003E-2</v>
      </c>
      <c r="AW145" s="64">
        <v>2.7E-2</v>
      </c>
      <c r="AX145" s="64">
        <v>0.03</v>
      </c>
      <c r="AY145" s="64">
        <v>3.5999999999999997E-2</v>
      </c>
      <c r="AZ145" s="64">
        <v>2.5999999999999999E-2</v>
      </c>
      <c r="BA145" s="64">
        <v>3.3000000000000002E-2</v>
      </c>
      <c r="BB145" s="64">
        <v>3.2000000000000001E-2</v>
      </c>
      <c r="BC145" s="64">
        <v>4.2999999999999997E-2</v>
      </c>
      <c r="BD145" s="64">
        <v>3.6999999999999998E-2</v>
      </c>
      <c r="BE145" s="64">
        <v>4.4999999999999998E-2</v>
      </c>
      <c r="BF145" s="64">
        <v>4.7E-2</v>
      </c>
      <c r="BG145" s="64">
        <v>9.4E-2</v>
      </c>
      <c r="BH145" s="64">
        <v>1.4999999999999999E-2</v>
      </c>
      <c r="BI145" s="64">
        <v>1.7999999999999999E-2</v>
      </c>
      <c r="BJ145" s="64">
        <v>2.8000000000000001E-2</v>
      </c>
      <c r="BK145" s="64">
        <v>4.2000000000000003E-2</v>
      </c>
      <c r="BL145" s="64">
        <v>4.1000000000000002E-2</v>
      </c>
      <c r="BM145" s="24">
        <v>2.1999999999999999E-2</v>
      </c>
      <c r="BN145" s="24">
        <v>2.7E-2</v>
      </c>
      <c r="BO145" s="24">
        <v>4.8000000000000001E-2</v>
      </c>
      <c r="BP145" s="24">
        <v>5.0999999999999997E-2</v>
      </c>
      <c r="BQ145" s="24">
        <v>4.8000000000000001E-2</v>
      </c>
      <c r="BR145" s="24">
        <v>5.3999999999999999E-2</v>
      </c>
      <c r="BS145" s="24">
        <v>5.8000000000000003E-2</v>
      </c>
      <c r="BT145" s="24">
        <v>4.4999999999999998E-2</v>
      </c>
      <c r="BU145" s="24">
        <v>4.2999999999999997E-2</v>
      </c>
      <c r="BV145" s="24">
        <v>4.5999999999999999E-2</v>
      </c>
      <c r="BW145" s="24">
        <v>5.5E-2</v>
      </c>
      <c r="BX145" s="203">
        <v>4.2000000000000003E-2</v>
      </c>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5"/>
      <c r="EM145" s="205"/>
      <c r="EN145" s="205"/>
      <c r="EO145" s="205"/>
      <c r="EP145" s="205"/>
      <c r="EQ145" s="205"/>
      <c r="ER145" s="205"/>
      <c r="ES145" s="205"/>
      <c r="ET145" s="205"/>
      <c r="EU145" s="205"/>
      <c r="EV145" s="205"/>
      <c r="EW145" s="205"/>
    </row>
    <row r="146" spans="1:153" ht="12" customHeight="1" x14ac:dyDescent="0.35">
      <c r="A146" s="139">
        <v>26</v>
      </c>
      <c r="C146" s="127" t="s">
        <v>197</v>
      </c>
      <c r="D146" s="140" t="s">
        <v>29</v>
      </c>
      <c r="E146" s="64">
        <v>2.262</v>
      </c>
      <c r="F146" s="64">
        <v>2.3149999999999999</v>
      </c>
      <c r="G146" s="64">
        <v>2.6360000000000001</v>
      </c>
      <c r="H146" s="64">
        <v>2.452</v>
      </c>
      <c r="I146" s="64">
        <v>1.909</v>
      </c>
      <c r="J146" s="64">
        <v>1.458</v>
      </c>
      <c r="K146" s="64">
        <v>0.57599999999999996</v>
      </c>
      <c r="L146" s="64">
        <v>0.47699999999999998</v>
      </c>
      <c r="M146" s="64">
        <v>0.27700000000000002</v>
      </c>
      <c r="N146" s="64">
        <v>0.28599999999999998</v>
      </c>
      <c r="O146" s="64">
        <v>0.20100000000000001</v>
      </c>
      <c r="P146" s="64">
        <v>0.17599999999999999</v>
      </c>
      <c r="Q146" s="64">
        <v>0.20599999999999999</v>
      </c>
      <c r="R146" s="64">
        <v>0.16500000000000001</v>
      </c>
      <c r="S146" s="64">
        <v>0.20200000000000001</v>
      </c>
      <c r="T146" s="64">
        <v>0.17499999999999999</v>
      </c>
      <c r="U146" s="64">
        <v>0.11799999999999999</v>
      </c>
      <c r="V146" s="64">
        <v>7.0999999999999994E-2</v>
      </c>
      <c r="W146" s="64">
        <v>5.8999999999999997E-2</v>
      </c>
      <c r="X146" s="64">
        <v>8.5000000000000006E-2</v>
      </c>
      <c r="Y146" s="64">
        <v>7.4999999999999997E-2</v>
      </c>
      <c r="Z146" s="64">
        <v>0.13100000000000001</v>
      </c>
      <c r="AA146" s="64">
        <v>0.1</v>
      </c>
      <c r="AB146" s="64">
        <v>0.10100000000000001</v>
      </c>
      <c r="AC146" s="64">
        <v>9.4E-2</v>
      </c>
      <c r="AD146" s="64">
        <v>0.127</v>
      </c>
      <c r="AE146" s="64">
        <v>8.6999999999999994E-2</v>
      </c>
      <c r="AF146" s="64">
        <v>6.3E-2</v>
      </c>
      <c r="AG146" s="64">
        <v>0.08</v>
      </c>
      <c r="AH146" s="64">
        <v>0.107</v>
      </c>
      <c r="AI146" s="64">
        <v>7.1999999999999995E-2</v>
      </c>
      <c r="AJ146" s="64">
        <v>7.4999999999999997E-2</v>
      </c>
      <c r="AK146" s="64">
        <v>6.6000000000000003E-2</v>
      </c>
      <c r="AL146" s="64">
        <v>4.9000000000000002E-2</v>
      </c>
      <c r="AM146" s="64">
        <v>3.7999999999999999E-2</v>
      </c>
      <c r="AN146" s="64">
        <v>7.0000000000000007E-2</v>
      </c>
      <c r="AO146" s="64">
        <v>6.8000000000000005E-2</v>
      </c>
      <c r="AP146" s="64">
        <v>5.8999999999999997E-2</v>
      </c>
      <c r="AQ146" s="64">
        <v>0.122</v>
      </c>
      <c r="AR146" s="64">
        <v>0.126</v>
      </c>
      <c r="AS146" s="64">
        <v>0.11600000000000001</v>
      </c>
      <c r="AT146" s="64">
        <v>0.127</v>
      </c>
      <c r="AU146" s="64">
        <v>0.112</v>
      </c>
      <c r="AV146" s="64">
        <v>0.111</v>
      </c>
      <c r="AW146" s="64">
        <v>9.0999999999999998E-2</v>
      </c>
      <c r="AX146" s="64">
        <v>6.9000000000000006E-2</v>
      </c>
      <c r="AY146" s="64">
        <v>0.112</v>
      </c>
      <c r="AZ146" s="64">
        <v>8.4000000000000005E-2</v>
      </c>
      <c r="BA146" s="64">
        <v>8.1000000000000003E-2</v>
      </c>
      <c r="BB146" s="64">
        <v>0.11</v>
      </c>
      <c r="BC146" s="64">
        <v>0.114</v>
      </c>
      <c r="BD146" s="64">
        <v>0.11899999999999999</v>
      </c>
      <c r="BE146" s="64">
        <v>0.13100000000000001</v>
      </c>
      <c r="BF146" s="64">
        <v>0.154</v>
      </c>
      <c r="BG146" s="64">
        <v>0.13100000000000001</v>
      </c>
      <c r="BH146" s="64">
        <v>7.6999999999999999E-2</v>
      </c>
      <c r="BI146" s="64">
        <v>7.0999999999999994E-2</v>
      </c>
      <c r="BJ146" s="64">
        <v>0.121</v>
      </c>
      <c r="BK146" s="64">
        <v>0.153</v>
      </c>
      <c r="BL146" s="64">
        <v>0.13300000000000001</v>
      </c>
      <c r="BM146" s="24">
        <v>0.109</v>
      </c>
      <c r="BN146" s="24">
        <v>0.107</v>
      </c>
      <c r="BO146" s="24">
        <v>0.129</v>
      </c>
      <c r="BP146" s="24">
        <v>0.128</v>
      </c>
      <c r="BQ146" s="24">
        <v>0.14000000000000001</v>
      </c>
      <c r="BR146" s="24">
        <v>0.104</v>
      </c>
      <c r="BS146" s="24">
        <v>0.114</v>
      </c>
      <c r="BT146" s="24">
        <v>0.14899999999999999</v>
      </c>
      <c r="BU146" s="24">
        <v>0.13600000000000001</v>
      </c>
      <c r="BV146" s="24">
        <v>0.17799999999999999</v>
      </c>
      <c r="BW146" s="24">
        <v>0.19800000000000001</v>
      </c>
      <c r="BX146" s="203">
        <v>0.14399999999999999</v>
      </c>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5"/>
      <c r="EM146" s="205"/>
      <c r="EN146" s="205"/>
      <c r="EO146" s="205"/>
      <c r="EP146" s="205"/>
      <c r="EQ146" s="205"/>
      <c r="ER146" s="205"/>
      <c r="ES146" s="205"/>
      <c r="ET146" s="205"/>
      <c r="EU146" s="205"/>
      <c r="EV146" s="205"/>
      <c r="EW146" s="205"/>
    </row>
    <row r="147" spans="1:153" ht="12" customHeight="1" x14ac:dyDescent="0.35">
      <c r="A147" s="12">
        <v>27</v>
      </c>
      <c r="B147" s="201"/>
      <c r="C147" s="124" t="s">
        <v>180</v>
      </c>
      <c r="D147" s="122" t="s">
        <v>29</v>
      </c>
      <c r="E147" s="224">
        <v>3.4729999999999999</v>
      </c>
      <c r="F147" s="224">
        <v>3.472</v>
      </c>
      <c r="G147" s="224">
        <v>3.891</v>
      </c>
      <c r="H147" s="224">
        <v>3.5870000000000002</v>
      </c>
      <c r="I147" s="224">
        <v>2.7330000000000001</v>
      </c>
      <c r="J147" s="224">
        <v>2.073</v>
      </c>
      <c r="K147" s="224">
        <v>0.85</v>
      </c>
      <c r="L147" s="224">
        <v>0.79200000000000004</v>
      </c>
      <c r="M147" s="224">
        <v>0.502</v>
      </c>
      <c r="N147" s="224">
        <v>0.502</v>
      </c>
      <c r="O147" s="224">
        <v>0.33500000000000002</v>
      </c>
      <c r="P147" s="224">
        <v>0.29399999999999998</v>
      </c>
      <c r="Q147" s="224">
        <v>0.30499999999999999</v>
      </c>
      <c r="R147" s="224">
        <v>0.30399999999999999</v>
      </c>
      <c r="S147" s="224">
        <v>0.318</v>
      </c>
      <c r="T147" s="224">
        <v>0.30299999999999999</v>
      </c>
      <c r="U147" s="224">
        <v>0.183</v>
      </c>
      <c r="V147" s="224">
        <v>0.106</v>
      </c>
      <c r="W147" s="224">
        <v>0.17899999999999999</v>
      </c>
      <c r="X147" s="224">
        <v>0.23799999999999999</v>
      </c>
      <c r="Y147" s="224">
        <v>0.17100000000000001</v>
      </c>
      <c r="Z147" s="224">
        <v>0.3</v>
      </c>
      <c r="AA147" s="224">
        <v>0.26</v>
      </c>
      <c r="AB147" s="224">
        <v>0.19600000000000001</v>
      </c>
      <c r="AC147" s="224">
        <v>0.254</v>
      </c>
      <c r="AD147" s="224">
        <v>0.28599999999999998</v>
      </c>
      <c r="AE147" s="224">
        <v>0.26900000000000002</v>
      </c>
      <c r="AF147" s="224">
        <v>0.29699999999999999</v>
      </c>
      <c r="AG147" s="224">
        <v>0.33200000000000002</v>
      </c>
      <c r="AH147" s="224">
        <v>0.30499999999999999</v>
      </c>
      <c r="AI147" s="224">
        <v>0.23</v>
      </c>
      <c r="AJ147" s="224">
        <v>0.20200000000000001</v>
      </c>
      <c r="AK147" s="224">
        <v>0.20699999999999999</v>
      </c>
      <c r="AL147" s="224">
        <v>0.192</v>
      </c>
      <c r="AM147" s="224">
        <v>0.122</v>
      </c>
      <c r="AN147" s="224">
        <v>0.14499999999999999</v>
      </c>
      <c r="AO147" s="224">
        <v>0.16400000000000001</v>
      </c>
      <c r="AP147" s="224">
        <v>0.14099999999999999</v>
      </c>
      <c r="AQ147" s="224">
        <v>0.158</v>
      </c>
      <c r="AR147" s="224">
        <v>0.161</v>
      </c>
      <c r="AS147" s="224">
        <v>0.14399999999999999</v>
      </c>
      <c r="AT147" s="224">
        <v>0.152</v>
      </c>
      <c r="AU147" s="224">
        <v>0.13600000000000001</v>
      </c>
      <c r="AV147" s="224">
        <v>0.153</v>
      </c>
      <c r="AW147" s="224">
        <v>0.11899999999999999</v>
      </c>
      <c r="AX147" s="224">
        <v>9.9000000000000005E-2</v>
      </c>
      <c r="AY147" s="224">
        <v>0.14899999999999999</v>
      </c>
      <c r="AZ147" s="224">
        <v>0.109</v>
      </c>
      <c r="BA147" s="224">
        <v>0.114</v>
      </c>
      <c r="BB147" s="224">
        <v>0.14199999999999999</v>
      </c>
      <c r="BC147" s="224">
        <v>0.157</v>
      </c>
      <c r="BD147" s="224">
        <v>0.157</v>
      </c>
      <c r="BE147" s="224">
        <v>0.17599999999999999</v>
      </c>
      <c r="BF147" s="224">
        <v>0.2</v>
      </c>
      <c r="BG147" s="224">
        <v>0.22500000000000001</v>
      </c>
      <c r="BH147" s="224">
        <v>9.2999999999999999E-2</v>
      </c>
      <c r="BI147" s="224">
        <v>8.8999999999999996E-2</v>
      </c>
      <c r="BJ147" s="224">
        <v>0.14899999999999999</v>
      </c>
      <c r="BK147" s="224">
        <v>0.19500000000000001</v>
      </c>
      <c r="BL147" s="224">
        <v>0.17399999999999999</v>
      </c>
      <c r="BM147" s="165">
        <v>0.13100000000000001</v>
      </c>
      <c r="BN147" s="165">
        <v>0.13400000000000001</v>
      </c>
      <c r="BO147" s="165">
        <v>0.17699999999999999</v>
      </c>
      <c r="BP147" s="165">
        <v>0.17899999999999999</v>
      </c>
      <c r="BQ147" s="165">
        <v>0.187</v>
      </c>
      <c r="BR147" s="165">
        <v>0.158</v>
      </c>
      <c r="BS147" s="165">
        <v>0.17199999999999999</v>
      </c>
      <c r="BT147" s="165">
        <v>0.19400000000000001</v>
      </c>
      <c r="BU147" s="165">
        <v>0.17899999999999999</v>
      </c>
      <c r="BV147" s="165">
        <v>0.224</v>
      </c>
      <c r="BW147" s="165">
        <v>0.253</v>
      </c>
      <c r="BX147" s="207">
        <v>0.186</v>
      </c>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203"/>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5"/>
      <c r="EM147" s="205"/>
      <c r="EN147" s="205"/>
      <c r="EO147" s="205"/>
      <c r="EP147" s="205"/>
      <c r="EQ147" s="205"/>
      <c r="ER147" s="205"/>
      <c r="ES147" s="205"/>
      <c r="ET147" s="205"/>
      <c r="EU147" s="205"/>
      <c r="EV147" s="205"/>
      <c r="EW147" s="205"/>
    </row>
    <row r="148" spans="1:153" ht="12" customHeight="1" x14ac:dyDescent="0.35">
      <c r="A148" s="139"/>
      <c r="C148" s="129"/>
      <c r="D148" s="140"/>
      <c r="BM148" s="24"/>
      <c r="BN148" s="24"/>
      <c r="BO148" s="24"/>
      <c r="BP148" s="24"/>
      <c r="BQ148" s="24"/>
      <c r="BR148" s="24"/>
      <c r="BS148" s="24"/>
      <c r="BT148" s="24"/>
      <c r="BU148" s="24"/>
      <c r="BV148" s="24"/>
      <c r="BW148" s="24"/>
      <c r="BX148" s="203"/>
      <c r="BY148" s="203"/>
      <c r="BZ148" s="203"/>
      <c r="CA148" s="203"/>
      <c r="CB148" s="203"/>
      <c r="CC148" s="203"/>
      <c r="CD148" s="203"/>
      <c r="CE148" s="203"/>
      <c r="CF148" s="203"/>
      <c r="CG148" s="203"/>
      <c r="CH148" s="203"/>
      <c r="CI148" s="203"/>
      <c r="CJ148" s="203"/>
      <c r="CK148" s="203"/>
      <c r="CL148" s="203"/>
      <c r="CM148" s="203"/>
      <c r="CN148" s="203"/>
      <c r="CO148" s="203"/>
      <c r="CP148" s="203"/>
      <c r="CQ148" s="203"/>
      <c r="CR148" s="203"/>
      <c r="CS148" s="203"/>
      <c r="CT148" s="203"/>
      <c r="CU148" s="203"/>
      <c r="CV148" s="203"/>
      <c r="CW148" s="203"/>
      <c r="CX148" s="203"/>
      <c r="CY148" s="203"/>
      <c r="CZ148" s="203"/>
      <c r="DA148" s="203"/>
      <c r="DB148" s="203"/>
      <c r="DC148" s="203"/>
      <c r="DD148" s="203"/>
      <c r="DE148" s="203"/>
      <c r="DF148" s="203"/>
      <c r="DG148" s="203"/>
      <c r="DH148" s="203"/>
      <c r="DI148" s="203"/>
      <c r="DJ148" s="203"/>
      <c r="DK148" s="203"/>
      <c r="DL148" s="203"/>
      <c r="DM148" s="203"/>
      <c r="DN148" s="203"/>
      <c r="DO148" s="203"/>
      <c r="DP148" s="203"/>
      <c r="DQ148" s="203"/>
      <c r="DR148" s="203"/>
      <c r="DS148" s="203"/>
      <c r="DT148" s="203"/>
      <c r="DU148" s="203"/>
      <c r="DV148" s="203"/>
      <c r="DW148" s="203"/>
      <c r="DX148" s="203"/>
      <c r="DY148" s="203"/>
      <c r="DZ148" s="203"/>
      <c r="EA148" s="203"/>
      <c r="EB148" s="203"/>
      <c r="EC148" s="203"/>
      <c r="ED148" s="203"/>
      <c r="EE148" s="203"/>
      <c r="EF148" s="203"/>
      <c r="EG148" s="203"/>
      <c r="EH148" s="203"/>
      <c r="EI148" s="203"/>
      <c r="EJ148" s="203"/>
      <c r="EK148" s="203"/>
      <c r="EL148" s="205"/>
      <c r="EM148" s="205"/>
      <c r="EN148" s="205"/>
      <c r="EO148" s="205"/>
      <c r="EP148" s="205"/>
      <c r="EQ148" s="205"/>
      <c r="ER148" s="205"/>
      <c r="ES148" s="205"/>
      <c r="ET148" s="205"/>
      <c r="EU148" s="205"/>
      <c r="EV148" s="205"/>
      <c r="EW148" s="205"/>
    </row>
    <row r="149" spans="1:153" ht="12" customHeight="1" x14ac:dyDescent="0.35">
      <c r="A149" s="139"/>
      <c r="C149" s="126" t="s">
        <v>181</v>
      </c>
      <c r="BM149" s="24"/>
      <c r="BN149" s="24"/>
      <c r="BO149" s="24"/>
      <c r="BP149" s="24"/>
      <c r="BQ149" s="24"/>
      <c r="BR149" s="24"/>
      <c r="BS149" s="24"/>
      <c r="BT149" s="24"/>
      <c r="BU149" s="24"/>
      <c r="BV149" s="24"/>
      <c r="BW149" s="24"/>
      <c r="BX149" s="203"/>
      <c r="BY149" s="203"/>
      <c r="BZ149" s="203"/>
      <c r="CA149" s="203"/>
      <c r="CB149" s="203"/>
      <c r="CC149" s="203"/>
      <c r="CD149" s="203"/>
      <c r="CE149" s="203"/>
      <c r="CF149" s="203"/>
      <c r="CG149" s="203"/>
      <c r="CH149" s="203"/>
      <c r="CI149" s="203"/>
      <c r="CJ149" s="203"/>
      <c r="CK149" s="203"/>
      <c r="CL149" s="203"/>
      <c r="CM149" s="203"/>
      <c r="CN149" s="203"/>
      <c r="CO149" s="203"/>
      <c r="CP149" s="203"/>
      <c r="CQ149" s="203"/>
      <c r="CR149" s="203"/>
      <c r="CS149" s="203"/>
      <c r="CT149" s="203"/>
      <c r="CU149" s="203"/>
      <c r="CV149" s="203"/>
      <c r="CW149" s="203"/>
      <c r="CX149" s="203"/>
      <c r="CY149" s="203"/>
      <c r="CZ149" s="203"/>
      <c r="DA149" s="203"/>
      <c r="DB149" s="203"/>
      <c r="DC149" s="203"/>
      <c r="DD149" s="203"/>
      <c r="DE149" s="203"/>
      <c r="DF149" s="203"/>
      <c r="DG149" s="203"/>
      <c r="DH149" s="203"/>
      <c r="DI149" s="203"/>
      <c r="DJ149" s="203"/>
      <c r="DK149" s="203"/>
      <c r="DL149" s="203"/>
      <c r="DM149" s="203"/>
      <c r="DN149" s="203"/>
      <c r="DO149" s="203"/>
      <c r="DP149" s="203"/>
      <c r="DQ149" s="203"/>
      <c r="DR149" s="203"/>
      <c r="DS149" s="203"/>
      <c r="DT149" s="203"/>
      <c r="DU149" s="203"/>
      <c r="DV149" s="203"/>
      <c r="DW149" s="203"/>
      <c r="DX149" s="203"/>
      <c r="DY149" s="203"/>
      <c r="DZ149" s="203"/>
      <c r="EA149" s="203"/>
      <c r="EB149" s="203"/>
      <c r="EC149" s="203"/>
      <c r="ED149" s="203"/>
      <c r="EE149" s="203"/>
      <c r="EF149" s="203"/>
      <c r="EG149" s="203"/>
      <c r="EH149" s="203"/>
      <c r="EI149" s="203"/>
      <c r="EJ149" s="203"/>
      <c r="EK149" s="203"/>
      <c r="EL149" s="205"/>
      <c r="EM149" s="205"/>
      <c r="EN149" s="205"/>
      <c r="EO149" s="205"/>
      <c r="EP149" s="205"/>
      <c r="EQ149" s="205"/>
      <c r="ER149" s="205"/>
      <c r="ES149" s="205"/>
      <c r="ET149" s="205"/>
      <c r="EU149" s="205"/>
      <c r="EV149" s="205"/>
      <c r="EW149" s="205"/>
    </row>
    <row r="150" spans="1:153" ht="12" customHeight="1" x14ac:dyDescent="0.35">
      <c r="A150" s="139">
        <v>28</v>
      </c>
      <c r="C150" s="138" t="s">
        <v>60</v>
      </c>
      <c r="D150" s="140" t="s">
        <v>29</v>
      </c>
      <c r="E150" s="64">
        <v>3.1120000000000001</v>
      </c>
      <c r="F150" s="64">
        <v>3.1680000000000001</v>
      </c>
      <c r="G150" s="64">
        <v>3.0619999999999998</v>
      </c>
      <c r="H150" s="64">
        <v>2.8250000000000002</v>
      </c>
      <c r="I150" s="64">
        <v>2.2069999999999999</v>
      </c>
      <c r="J150" s="64">
        <v>2.0550000000000002</v>
      </c>
      <c r="K150" s="64">
        <v>1.1990000000000001</v>
      </c>
      <c r="L150" s="64">
        <v>1.0620000000000001</v>
      </c>
      <c r="M150" s="64">
        <v>0.53100000000000003</v>
      </c>
      <c r="N150" s="64">
        <v>0.41699999999999998</v>
      </c>
      <c r="O150" s="64">
        <v>0.26200000000000001</v>
      </c>
      <c r="P150" s="64">
        <v>0.23</v>
      </c>
      <c r="Q150" s="64">
        <v>0.246</v>
      </c>
      <c r="R150" s="64">
        <v>0.34200000000000003</v>
      </c>
      <c r="S150" s="64">
        <v>0.32100000000000001</v>
      </c>
      <c r="T150" s="64">
        <v>0.316</v>
      </c>
      <c r="U150" s="64">
        <v>0.22600000000000001</v>
      </c>
      <c r="V150" s="64">
        <v>0.19700000000000001</v>
      </c>
      <c r="W150" s="64">
        <v>0.29899999999999999</v>
      </c>
      <c r="X150" s="64">
        <v>0.32900000000000001</v>
      </c>
      <c r="Y150" s="64">
        <v>0.34699999999999998</v>
      </c>
      <c r="Z150" s="64">
        <v>0.40200000000000002</v>
      </c>
      <c r="AA150" s="64">
        <v>0.43</v>
      </c>
      <c r="AB150" s="64">
        <v>0.317</v>
      </c>
      <c r="AC150" s="64">
        <v>0.39100000000000001</v>
      </c>
      <c r="AD150" s="64">
        <v>0.438</v>
      </c>
      <c r="AE150" s="64">
        <v>0.41299999999999998</v>
      </c>
      <c r="AF150" s="64">
        <v>0.505</v>
      </c>
      <c r="AG150" s="64">
        <v>0.76600000000000001</v>
      </c>
      <c r="AH150" s="64">
        <v>0.871</v>
      </c>
      <c r="AI150" s="64">
        <v>0.76600000000000001</v>
      </c>
      <c r="AJ150" s="64">
        <v>0.64200000000000002</v>
      </c>
      <c r="AK150" s="64">
        <v>0.60099999999999998</v>
      </c>
      <c r="AL150" s="64">
        <v>0.66900000000000004</v>
      </c>
      <c r="AM150" s="64">
        <v>0.59</v>
      </c>
      <c r="AN150" s="64">
        <v>0.57099999999999995</v>
      </c>
      <c r="AO150" s="64">
        <v>0.51100000000000001</v>
      </c>
      <c r="AP150" s="64">
        <v>0.67300000000000004</v>
      </c>
      <c r="AQ150" s="64">
        <v>0.73</v>
      </c>
      <c r="AR150" s="64">
        <v>0.65200000000000002</v>
      </c>
      <c r="AS150" s="64">
        <v>0.60099999999999998</v>
      </c>
      <c r="AT150" s="64">
        <v>0.72099999999999997</v>
      </c>
      <c r="AU150" s="64">
        <v>0.65800000000000003</v>
      </c>
      <c r="AV150" s="64">
        <v>0.61</v>
      </c>
      <c r="AW150" s="64">
        <v>0.495</v>
      </c>
      <c r="AX150" s="64">
        <v>0.58199999999999996</v>
      </c>
      <c r="AY150" s="64">
        <v>0.64100000000000001</v>
      </c>
      <c r="AZ150" s="64">
        <v>0.65100000000000002</v>
      </c>
      <c r="BA150" s="64">
        <v>0.73099999999999998</v>
      </c>
      <c r="BB150" s="64">
        <v>0.84399999999999997</v>
      </c>
      <c r="BC150" s="64">
        <v>0.94199999999999995</v>
      </c>
      <c r="BD150" s="64">
        <v>0.95299999999999996</v>
      </c>
      <c r="BE150" s="64">
        <v>0.91100000000000003</v>
      </c>
      <c r="BF150" s="64">
        <v>0.80700000000000005</v>
      </c>
      <c r="BG150" s="64">
        <v>0.56599999999999995</v>
      </c>
      <c r="BH150" s="64">
        <v>0.17299999999999999</v>
      </c>
      <c r="BI150" s="64">
        <v>0.183</v>
      </c>
      <c r="BJ150" s="64">
        <v>0.371</v>
      </c>
      <c r="BK150" s="64">
        <v>0.72799999999999998</v>
      </c>
      <c r="BL150" s="64">
        <v>0.79</v>
      </c>
      <c r="BM150" s="24">
        <v>0.70699999999999996</v>
      </c>
      <c r="BN150" s="24">
        <v>0.73499999999999999</v>
      </c>
      <c r="BO150" s="24">
        <v>0.84299999999999997</v>
      </c>
      <c r="BP150" s="24">
        <v>0.82799999999999996</v>
      </c>
      <c r="BQ150" s="24">
        <v>0.61499999999999999</v>
      </c>
      <c r="BR150" s="24">
        <v>0.65700000000000003</v>
      </c>
      <c r="BS150" s="24">
        <v>0.71899999999999997</v>
      </c>
      <c r="BT150" s="24">
        <v>0.79900000000000004</v>
      </c>
      <c r="BU150" s="24">
        <v>0.71899999999999997</v>
      </c>
      <c r="BV150" s="24">
        <v>0.84799999999999998</v>
      </c>
      <c r="BW150" s="24">
        <v>1.008</v>
      </c>
      <c r="BX150" s="203">
        <v>1.044</v>
      </c>
      <c r="BY150" s="203"/>
      <c r="BZ150" s="203"/>
      <c r="CA150" s="203"/>
      <c r="CB150" s="203"/>
      <c r="CC150" s="203"/>
      <c r="CD150" s="203"/>
      <c r="CE150" s="203"/>
      <c r="CF150" s="203"/>
      <c r="CG150" s="203"/>
      <c r="CH150" s="203"/>
      <c r="CI150" s="203"/>
      <c r="CJ150" s="203"/>
      <c r="CK150" s="203"/>
      <c r="CL150" s="203"/>
      <c r="CM150" s="203"/>
      <c r="CN150" s="203"/>
      <c r="CO150" s="203"/>
      <c r="CP150" s="203"/>
      <c r="CQ150" s="203"/>
      <c r="CR150" s="203"/>
      <c r="CS150" s="203"/>
      <c r="CT150" s="203"/>
      <c r="CU150" s="203"/>
      <c r="CV150" s="203"/>
      <c r="CW150" s="203"/>
      <c r="CX150" s="203"/>
      <c r="CY150" s="203"/>
      <c r="CZ150" s="203"/>
      <c r="DA150" s="203"/>
      <c r="DB150" s="203"/>
      <c r="DC150" s="203"/>
      <c r="DD150" s="203"/>
      <c r="DE150" s="203"/>
      <c r="DF150" s="203"/>
      <c r="DG150" s="203"/>
      <c r="DH150" s="203"/>
      <c r="DI150" s="203"/>
      <c r="DJ150" s="203"/>
      <c r="DK150" s="203"/>
      <c r="DL150" s="203"/>
      <c r="DM150" s="203"/>
      <c r="DN150" s="203"/>
      <c r="DO150" s="203"/>
      <c r="DP150" s="203"/>
      <c r="DQ150" s="203"/>
      <c r="DR150" s="203"/>
      <c r="DS150" s="203"/>
      <c r="DT150" s="203"/>
      <c r="DU150" s="203"/>
      <c r="DV150" s="203"/>
      <c r="DW150" s="203"/>
      <c r="DX150" s="203"/>
      <c r="DY150" s="203"/>
      <c r="DZ150" s="203"/>
      <c r="EA150" s="203"/>
      <c r="EB150" s="203"/>
      <c r="EC150" s="203"/>
      <c r="ED150" s="203"/>
      <c r="EE150" s="203"/>
      <c r="EF150" s="203"/>
      <c r="EG150" s="203"/>
      <c r="EH150" s="203"/>
      <c r="EI150" s="203"/>
      <c r="EJ150" s="203"/>
      <c r="EK150" s="203"/>
      <c r="EL150" s="205"/>
      <c r="EM150" s="205"/>
      <c r="EN150" s="205"/>
      <c r="EO150" s="205"/>
      <c r="EP150" s="205"/>
      <c r="EQ150" s="205"/>
      <c r="ER150" s="205"/>
      <c r="ES150" s="205"/>
      <c r="ET150" s="205"/>
      <c r="EU150" s="205"/>
      <c r="EV150" s="205"/>
      <c r="EW150" s="205"/>
    </row>
    <row r="151" spans="1:153" ht="12" customHeight="1" x14ac:dyDescent="0.35">
      <c r="A151" s="139">
        <v>29</v>
      </c>
      <c r="C151" s="138" t="s">
        <v>197</v>
      </c>
      <c r="D151" s="140" t="s">
        <v>29</v>
      </c>
      <c r="E151" s="64">
        <v>5.6719999999999997</v>
      </c>
      <c r="F151" s="64">
        <v>6.0359999999999996</v>
      </c>
      <c r="G151" s="64">
        <v>5.7869999999999999</v>
      </c>
      <c r="H151" s="64">
        <v>5.65</v>
      </c>
      <c r="I151" s="64">
        <v>4.6970000000000001</v>
      </c>
      <c r="J151" s="64">
        <v>4.984</v>
      </c>
      <c r="K151" s="64">
        <v>2.9660000000000002</v>
      </c>
      <c r="L151" s="64">
        <v>2.5470000000000002</v>
      </c>
      <c r="M151" s="64">
        <v>1.357</v>
      </c>
      <c r="N151" s="64">
        <v>1.139</v>
      </c>
      <c r="O151" s="64">
        <v>0.75</v>
      </c>
      <c r="P151" s="64">
        <v>0.61599999999999999</v>
      </c>
      <c r="Q151" s="64">
        <v>0.63200000000000001</v>
      </c>
      <c r="R151" s="64">
        <v>0.879</v>
      </c>
      <c r="S151" s="64">
        <v>1.028</v>
      </c>
      <c r="T151" s="64">
        <v>0.89300000000000002</v>
      </c>
      <c r="U151" s="64">
        <v>0.66300000000000003</v>
      </c>
      <c r="V151" s="64">
        <v>0.68</v>
      </c>
      <c r="W151" s="64">
        <v>0.59699999999999998</v>
      </c>
      <c r="X151" s="64">
        <v>0.71899999999999997</v>
      </c>
      <c r="Y151" s="64">
        <v>0.96199999999999997</v>
      </c>
      <c r="Z151" s="64">
        <v>0.91800000000000004</v>
      </c>
      <c r="AA151" s="64">
        <v>0.95</v>
      </c>
      <c r="AB151" s="64">
        <v>0.90800000000000003</v>
      </c>
      <c r="AC151" s="64">
        <v>0.88</v>
      </c>
      <c r="AD151" s="64">
        <v>1.163</v>
      </c>
      <c r="AE151" s="64">
        <v>0.90800000000000003</v>
      </c>
      <c r="AF151" s="64">
        <v>0.98199999999999998</v>
      </c>
      <c r="AG151" s="64">
        <v>1.8380000000000001</v>
      </c>
      <c r="AH151" s="64">
        <v>2.484</v>
      </c>
      <c r="AI151" s="64">
        <v>2.35</v>
      </c>
      <c r="AJ151" s="64">
        <v>1.905</v>
      </c>
      <c r="AK151" s="64">
        <v>1.6859999999999999</v>
      </c>
      <c r="AL151" s="64">
        <v>1.89</v>
      </c>
      <c r="AM151" s="64">
        <v>1.841</v>
      </c>
      <c r="AN151" s="64">
        <v>1.895</v>
      </c>
      <c r="AO151" s="64">
        <v>1.54</v>
      </c>
      <c r="AP151" s="64">
        <v>2.3610000000000002</v>
      </c>
      <c r="AQ151" s="64">
        <v>2.7309999999999999</v>
      </c>
      <c r="AR151" s="64">
        <v>2.48</v>
      </c>
      <c r="AS151" s="64">
        <v>2.331</v>
      </c>
      <c r="AT151" s="64">
        <v>2.843</v>
      </c>
      <c r="AU151" s="64">
        <v>2.524</v>
      </c>
      <c r="AV151" s="64">
        <v>2.1429999999999998</v>
      </c>
      <c r="AW151" s="64">
        <v>1.923</v>
      </c>
      <c r="AX151" s="64">
        <v>2.2080000000000002</v>
      </c>
      <c r="AY151" s="64">
        <v>2.4569999999999999</v>
      </c>
      <c r="AZ151" s="64">
        <v>2.536</v>
      </c>
      <c r="BA151" s="64">
        <v>2.6469999999999998</v>
      </c>
      <c r="BB151" s="64">
        <v>3.2530000000000001</v>
      </c>
      <c r="BC151" s="64">
        <v>3.54</v>
      </c>
      <c r="BD151" s="64">
        <v>3.351</v>
      </c>
      <c r="BE151" s="64">
        <v>3.07</v>
      </c>
      <c r="BF151" s="64">
        <v>2.9260000000000002</v>
      </c>
      <c r="BG151" s="64">
        <v>2.2320000000000002</v>
      </c>
      <c r="BH151" s="64">
        <v>0.76300000000000001</v>
      </c>
      <c r="BI151" s="64">
        <v>0.63800000000000001</v>
      </c>
      <c r="BJ151" s="64">
        <v>1.3049999999999999</v>
      </c>
      <c r="BK151" s="64">
        <v>2.569</v>
      </c>
      <c r="BL151" s="64">
        <v>2.5710000000000002</v>
      </c>
      <c r="BM151" s="24">
        <v>2.4900000000000002</v>
      </c>
      <c r="BN151" s="24">
        <v>2.891</v>
      </c>
      <c r="BO151" s="24">
        <v>3.2839999999999998</v>
      </c>
      <c r="BP151" s="24">
        <v>3.1459999999999999</v>
      </c>
      <c r="BQ151" s="24">
        <v>2.427</v>
      </c>
      <c r="BR151" s="24">
        <v>2.6219999999999999</v>
      </c>
      <c r="BS151" s="24">
        <v>2.907</v>
      </c>
      <c r="BT151" s="24">
        <v>3.1019999999999999</v>
      </c>
      <c r="BU151" s="24">
        <v>2.8730000000000002</v>
      </c>
      <c r="BV151" s="24">
        <v>3.4660000000000002</v>
      </c>
      <c r="BW151" s="24">
        <v>3.7629999999999999</v>
      </c>
      <c r="BX151" s="203">
        <v>3.5790000000000002</v>
      </c>
      <c r="BY151" s="203"/>
      <c r="BZ151" s="203"/>
      <c r="CA151" s="203"/>
      <c r="CB151" s="203"/>
      <c r="CC151" s="203"/>
      <c r="CD151" s="203"/>
      <c r="CE151" s="203"/>
      <c r="CF151" s="203"/>
      <c r="CG151" s="203"/>
      <c r="CH151" s="203"/>
      <c r="CI151" s="203"/>
      <c r="CJ151" s="203"/>
      <c r="CK151" s="203"/>
      <c r="CL151" s="203"/>
      <c r="CM151" s="203"/>
      <c r="CN151" s="203"/>
      <c r="CO151" s="203"/>
      <c r="CP151" s="203"/>
      <c r="CQ151" s="203"/>
      <c r="CR151" s="203"/>
      <c r="CS151" s="203"/>
      <c r="CT151" s="203"/>
      <c r="CU151" s="203"/>
      <c r="CV151" s="203"/>
      <c r="CW151" s="203"/>
      <c r="CX151" s="203"/>
      <c r="CY151" s="203"/>
      <c r="CZ151" s="203"/>
      <c r="DA151" s="203"/>
      <c r="DB151" s="203"/>
      <c r="DC151" s="203"/>
      <c r="DD151" s="203"/>
      <c r="DE151" s="203"/>
      <c r="DF151" s="203"/>
      <c r="DG151" s="203"/>
      <c r="DH151" s="203"/>
      <c r="DI151" s="203"/>
      <c r="DJ151" s="203"/>
      <c r="DK151" s="203"/>
      <c r="DL151" s="203"/>
      <c r="DM151" s="203"/>
      <c r="DN151" s="203"/>
      <c r="DO151" s="203"/>
      <c r="DP151" s="203"/>
      <c r="DQ151" s="203"/>
      <c r="DR151" s="203"/>
      <c r="DS151" s="203"/>
      <c r="DT151" s="203"/>
      <c r="DU151" s="203"/>
      <c r="DV151" s="203"/>
      <c r="DW151" s="203"/>
      <c r="DX151" s="203"/>
      <c r="DY151" s="203"/>
      <c r="DZ151" s="203"/>
      <c r="EA151" s="203"/>
      <c r="EB151" s="203"/>
      <c r="EC151" s="203"/>
      <c r="ED151" s="203"/>
      <c r="EE151" s="203"/>
      <c r="EF151" s="203"/>
      <c r="EG151" s="203"/>
      <c r="EH151" s="203"/>
      <c r="EI151" s="203"/>
      <c r="EJ151" s="203"/>
      <c r="EK151" s="203"/>
      <c r="EL151" s="205"/>
      <c r="EM151" s="205"/>
      <c r="EN151" s="205"/>
      <c r="EO151" s="205"/>
      <c r="EP151" s="205"/>
      <c r="EQ151" s="205"/>
      <c r="ER151" s="205"/>
      <c r="ES151" s="205"/>
      <c r="ET151" s="205"/>
      <c r="EU151" s="205"/>
      <c r="EV151" s="205"/>
      <c r="EW151" s="205"/>
    </row>
    <row r="152" spans="1:153" ht="12" customHeight="1" x14ac:dyDescent="0.35">
      <c r="A152" s="12">
        <v>30</v>
      </c>
      <c r="B152" s="201"/>
      <c r="C152" s="124" t="s">
        <v>180</v>
      </c>
      <c r="D152" s="122" t="s">
        <v>29</v>
      </c>
      <c r="E152" s="224">
        <v>8.7840000000000007</v>
      </c>
      <c r="F152" s="224">
        <v>9.2040000000000006</v>
      </c>
      <c r="G152" s="224">
        <v>8.8490000000000002</v>
      </c>
      <c r="H152" s="224">
        <v>8.4749999999999996</v>
      </c>
      <c r="I152" s="224">
        <v>6.9050000000000002</v>
      </c>
      <c r="J152" s="224">
        <v>7.0389999999999997</v>
      </c>
      <c r="K152" s="224">
        <v>4.165</v>
      </c>
      <c r="L152" s="224">
        <v>3.609</v>
      </c>
      <c r="M152" s="224">
        <v>1.889</v>
      </c>
      <c r="N152" s="224">
        <v>1.556</v>
      </c>
      <c r="O152" s="224">
        <v>1.012</v>
      </c>
      <c r="P152" s="224">
        <v>0.84599999999999997</v>
      </c>
      <c r="Q152" s="224">
        <v>0.878</v>
      </c>
      <c r="R152" s="224">
        <v>1.2210000000000001</v>
      </c>
      <c r="S152" s="224">
        <v>1.349</v>
      </c>
      <c r="T152" s="224">
        <v>1.2090000000000001</v>
      </c>
      <c r="U152" s="224">
        <v>0.88900000000000001</v>
      </c>
      <c r="V152" s="224">
        <v>0.878</v>
      </c>
      <c r="W152" s="224">
        <v>0.89600000000000002</v>
      </c>
      <c r="X152" s="224">
        <v>1.048</v>
      </c>
      <c r="Y152" s="224">
        <v>1.3089999999999999</v>
      </c>
      <c r="Z152" s="224">
        <v>1.32</v>
      </c>
      <c r="AA152" s="224">
        <v>1.38</v>
      </c>
      <c r="AB152" s="224">
        <v>1.2250000000000001</v>
      </c>
      <c r="AC152" s="224">
        <v>1.2709999999999999</v>
      </c>
      <c r="AD152" s="224">
        <v>1.601</v>
      </c>
      <c r="AE152" s="224">
        <v>1.321</v>
      </c>
      <c r="AF152" s="224">
        <v>1.4870000000000001</v>
      </c>
      <c r="AG152" s="224">
        <v>2.6040000000000001</v>
      </c>
      <c r="AH152" s="224">
        <v>3.355</v>
      </c>
      <c r="AI152" s="224">
        <v>3.1160000000000001</v>
      </c>
      <c r="AJ152" s="224">
        <v>2.5470000000000002</v>
      </c>
      <c r="AK152" s="224">
        <v>2.2879999999999998</v>
      </c>
      <c r="AL152" s="224">
        <v>2.5590000000000002</v>
      </c>
      <c r="AM152" s="224">
        <v>2.4319999999999999</v>
      </c>
      <c r="AN152" s="224">
        <v>2.4670000000000001</v>
      </c>
      <c r="AO152" s="224">
        <v>2.0510000000000002</v>
      </c>
      <c r="AP152" s="224">
        <v>3.0350000000000001</v>
      </c>
      <c r="AQ152" s="224">
        <v>3.4609999999999999</v>
      </c>
      <c r="AR152" s="224">
        <v>3.1320000000000001</v>
      </c>
      <c r="AS152" s="224">
        <v>2.9329999999999998</v>
      </c>
      <c r="AT152" s="224">
        <v>3.5640000000000001</v>
      </c>
      <c r="AU152" s="224">
        <v>3.1819999999999999</v>
      </c>
      <c r="AV152" s="224">
        <v>2.7519999999999998</v>
      </c>
      <c r="AW152" s="224">
        <v>2.4180000000000001</v>
      </c>
      <c r="AX152" s="224">
        <v>2.7909999999999999</v>
      </c>
      <c r="AY152" s="224">
        <v>3.0979999999999999</v>
      </c>
      <c r="AZ152" s="224">
        <v>3.1869999999999998</v>
      </c>
      <c r="BA152" s="224">
        <v>3.3780000000000001</v>
      </c>
      <c r="BB152" s="224">
        <v>4.0970000000000004</v>
      </c>
      <c r="BC152" s="224">
        <v>4.4820000000000002</v>
      </c>
      <c r="BD152" s="224">
        <v>4.3040000000000003</v>
      </c>
      <c r="BE152" s="224">
        <v>3.9809999999999999</v>
      </c>
      <c r="BF152" s="224">
        <v>3.7320000000000002</v>
      </c>
      <c r="BG152" s="224">
        <v>2.798</v>
      </c>
      <c r="BH152" s="224">
        <v>0.93500000000000005</v>
      </c>
      <c r="BI152" s="224">
        <v>0.82099999999999995</v>
      </c>
      <c r="BJ152" s="224">
        <v>1.6759999999999999</v>
      </c>
      <c r="BK152" s="224">
        <v>3.2970000000000002</v>
      </c>
      <c r="BL152" s="224">
        <v>3.3620000000000001</v>
      </c>
      <c r="BM152" s="165">
        <v>3.1970000000000001</v>
      </c>
      <c r="BN152" s="165">
        <v>3.6259999999999999</v>
      </c>
      <c r="BO152" s="165">
        <v>4.1260000000000003</v>
      </c>
      <c r="BP152" s="165">
        <v>3.9740000000000002</v>
      </c>
      <c r="BQ152" s="165">
        <v>3.0409999999999999</v>
      </c>
      <c r="BR152" s="165">
        <v>3.2789999999999999</v>
      </c>
      <c r="BS152" s="165">
        <v>3.6259999999999999</v>
      </c>
      <c r="BT152" s="165">
        <v>3.9009999999999998</v>
      </c>
      <c r="BU152" s="165">
        <v>3.5920000000000001</v>
      </c>
      <c r="BV152" s="165">
        <v>4.3129999999999997</v>
      </c>
      <c r="BW152" s="165">
        <v>4.7709999999999999</v>
      </c>
      <c r="BX152" s="207">
        <v>4.6230000000000002</v>
      </c>
      <c r="BY152" s="203"/>
      <c r="BZ152" s="203"/>
      <c r="CA152" s="203"/>
      <c r="CB152" s="203"/>
      <c r="CC152" s="203"/>
      <c r="CD152" s="203"/>
      <c r="CE152" s="203"/>
      <c r="CF152" s="203"/>
      <c r="CG152" s="203"/>
      <c r="CH152" s="203"/>
      <c r="CI152" s="203"/>
      <c r="CJ152" s="203"/>
      <c r="CK152" s="203"/>
      <c r="CL152" s="203"/>
      <c r="CM152" s="203"/>
      <c r="CN152" s="203"/>
      <c r="CO152" s="203"/>
      <c r="CP152" s="203"/>
      <c r="CQ152" s="203"/>
      <c r="CR152" s="203"/>
      <c r="CS152" s="203"/>
      <c r="CT152" s="203"/>
      <c r="CU152" s="203"/>
      <c r="CV152" s="203"/>
      <c r="CW152" s="203"/>
      <c r="CX152" s="203"/>
      <c r="CY152" s="203"/>
      <c r="CZ152" s="203"/>
      <c r="DA152" s="203"/>
      <c r="DB152" s="203"/>
      <c r="DC152" s="203"/>
      <c r="DD152" s="203"/>
      <c r="DE152" s="203"/>
      <c r="DF152" s="203"/>
      <c r="DG152" s="203"/>
      <c r="DH152" s="203"/>
      <c r="DI152" s="203"/>
      <c r="DJ152" s="203"/>
      <c r="DK152" s="203"/>
      <c r="DL152" s="203"/>
      <c r="DM152" s="203"/>
      <c r="DN152" s="203"/>
      <c r="DO152" s="203"/>
      <c r="DP152" s="203"/>
      <c r="DQ152" s="203"/>
      <c r="DR152" s="203"/>
      <c r="DS152" s="203"/>
      <c r="DT152" s="203"/>
      <c r="DU152" s="203"/>
      <c r="DV152" s="203"/>
      <c r="DW152" s="203"/>
      <c r="DX152" s="203"/>
      <c r="DY152" s="203"/>
      <c r="DZ152" s="203"/>
      <c r="EA152" s="203"/>
      <c r="EB152" s="203"/>
      <c r="EC152" s="203"/>
      <c r="ED152" s="203"/>
      <c r="EE152" s="203"/>
      <c r="EF152" s="203"/>
      <c r="EG152" s="203"/>
      <c r="EH152" s="203"/>
      <c r="EI152" s="203"/>
      <c r="EJ152" s="203"/>
      <c r="EK152" s="203"/>
      <c r="EL152" s="205"/>
      <c r="EM152" s="205"/>
      <c r="EN152" s="205"/>
      <c r="EO152" s="205"/>
      <c r="EP152" s="205"/>
      <c r="EQ152" s="205"/>
      <c r="ER152" s="205"/>
      <c r="ES152" s="205"/>
      <c r="ET152" s="205"/>
      <c r="EU152" s="205"/>
      <c r="EV152" s="205"/>
      <c r="EW152" s="205"/>
    </row>
    <row r="153" spans="1:153" ht="12" customHeight="1" x14ac:dyDescent="0.35">
      <c r="A153" s="27"/>
      <c r="B153" s="125"/>
      <c r="C153" s="22"/>
      <c r="D153" s="27"/>
      <c r="E153" s="22"/>
      <c r="F153" s="22"/>
      <c r="G153" s="22"/>
      <c r="H153" s="22"/>
      <c r="I153" s="22"/>
      <c r="J153" s="34"/>
      <c r="K153" s="34"/>
      <c r="L153" s="34"/>
      <c r="M153" s="34"/>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133"/>
      <c r="BE153" s="133"/>
      <c r="BF153" s="133"/>
      <c r="BG153" s="133"/>
      <c r="BH153" s="133"/>
      <c r="BI153" s="133"/>
      <c r="BJ153" s="133"/>
    </row>
    <row r="154" spans="1:153" ht="12" customHeight="1" x14ac:dyDescent="0.35">
      <c r="A154" s="17" t="s">
        <v>137</v>
      </c>
      <c r="B154" s="192"/>
      <c r="C154" s="201"/>
      <c r="D154" s="201"/>
      <c r="E154" s="194"/>
      <c r="F154" s="201"/>
      <c r="G154" s="201"/>
      <c r="H154" s="201"/>
      <c r="I154" s="201"/>
      <c r="J154" s="201"/>
      <c r="K154" s="201"/>
      <c r="L154" s="201"/>
      <c r="M154" s="201"/>
      <c r="N154" s="201"/>
      <c r="O154" s="201"/>
      <c r="P154" s="201"/>
      <c r="Q154" s="201"/>
      <c r="R154" s="201"/>
      <c r="S154" s="201"/>
      <c r="T154" s="201"/>
      <c r="U154" s="201"/>
      <c r="V154" s="201"/>
      <c r="W154" s="201"/>
      <c r="X154" s="201"/>
      <c r="Y154" s="201"/>
      <c r="Z154" s="201"/>
      <c r="AA154" s="201"/>
      <c r="AB154" s="201"/>
      <c r="AC154" s="201"/>
      <c r="AD154" s="201"/>
      <c r="AE154" s="201"/>
      <c r="AF154" s="201"/>
      <c r="AG154" s="201"/>
      <c r="AH154" s="201"/>
      <c r="AI154" s="201"/>
      <c r="AJ154" s="201"/>
      <c r="AK154" s="201"/>
      <c r="AL154" s="201"/>
      <c r="AM154" s="201"/>
      <c r="AN154" s="201"/>
      <c r="AO154" s="17"/>
      <c r="AP154" s="17"/>
      <c r="AQ154" s="17"/>
      <c r="AR154" s="17"/>
      <c r="AS154" s="17"/>
      <c r="AT154" s="17"/>
      <c r="AU154" s="17"/>
      <c r="AV154" s="17"/>
      <c r="AW154" s="17"/>
      <c r="AX154" s="17"/>
      <c r="AY154" s="17"/>
      <c r="AZ154" s="17"/>
      <c r="BA154" s="17"/>
      <c r="BB154" s="17"/>
      <c r="BC154" s="201"/>
      <c r="BD154" s="225"/>
      <c r="BE154" s="225"/>
      <c r="BF154" s="225"/>
      <c r="BG154" s="225"/>
      <c r="BH154" s="225"/>
      <c r="BI154" s="225"/>
      <c r="BJ154" s="226"/>
      <c r="BK154" s="200"/>
      <c r="BL154" s="200"/>
      <c r="BM154" s="200"/>
      <c r="BN154" s="200"/>
      <c r="BO154" s="200"/>
      <c r="BP154" s="200"/>
      <c r="BQ154" s="200"/>
      <c r="BR154" s="200"/>
      <c r="BS154" s="202"/>
      <c r="BT154" s="202"/>
      <c r="BU154" s="202"/>
      <c r="BV154" s="202"/>
      <c r="BW154" s="202"/>
      <c r="BX154" s="202"/>
    </row>
    <row r="155" spans="1:153" ht="12" customHeight="1" x14ac:dyDescent="0.35">
      <c r="A155" s="7" t="s">
        <v>246</v>
      </c>
      <c r="B155" s="7"/>
      <c r="C155" s="18"/>
      <c r="D155" s="18"/>
      <c r="E155" s="7"/>
      <c r="F155" s="7"/>
      <c r="G155" s="7"/>
      <c r="H155" s="67"/>
      <c r="I155" s="67"/>
      <c r="J155" s="67"/>
      <c r="K155" s="67"/>
      <c r="L155" s="67"/>
      <c r="M155" s="67"/>
      <c r="N155" s="7"/>
      <c r="O155" s="7"/>
      <c r="P155" s="7"/>
      <c r="AI155" s="59"/>
      <c r="AJ155" s="59"/>
      <c r="AK155" s="59"/>
      <c r="AL155" s="59"/>
      <c r="AM155" s="74"/>
      <c r="AN155" s="108"/>
      <c r="AO155" s="108"/>
      <c r="AP155" s="59"/>
      <c r="AQ155" s="59"/>
    </row>
    <row r="156" spans="1:153" ht="12" customHeight="1" x14ac:dyDescent="0.35">
      <c r="A156" s="7"/>
      <c r="B156" s="7"/>
      <c r="C156" s="18"/>
      <c r="D156" s="18"/>
      <c r="E156" s="7"/>
      <c r="F156" s="7"/>
      <c r="G156" s="7"/>
      <c r="H156" s="67"/>
      <c r="I156" s="67"/>
      <c r="J156" s="67"/>
      <c r="K156" s="67"/>
      <c r="L156" s="67"/>
      <c r="M156" s="67"/>
      <c r="N156" s="7"/>
      <c r="O156" s="7"/>
      <c r="P156" s="7"/>
      <c r="AI156" s="59"/>
      <c r="AJ156" s="59"/>
      <c r="AK156" s="59"/>
      <c r="AL156" s="59"/>
      <c r="AM156" s="74"/>
      <c r="AN156" s="108"/>
      <c r="AO156" s="108"/>
      <c r="AP156" s="59"/>
      <c r="AQ156" s="59"/>
    </row>
    <row r="157" spans="1:153" ht="12" customHeight="1" x14ac:dyDescent="0.35">
      <c r="A157" s="287" t="s">
        <v>138</v>
      </c>
      <c r="B157" s="287"/>
      <c r="C157" s="287"/>
      <c r="D157" s="287"/>
      <c r="E157" s="7"/>
      <c r="F157" s="7"/>
    </row>
    <row r="158" spans="1:153" ht="12" customHeight="1" x14ac:dyDescent="0.35">
      <c r="A158" s="18"/>
      <c r="AH158" s="7"/>
      <c r="AI158" s="7"/>
      <c r="AJ158" s="7"/>
      <c r="AK158" s="7"/>
      <c r="AL158" s="7"/>
      <c r="AM158" s="7"/>
      <c r="AN158" s="7"/>
      <c r="AO158" s="7"/>
      <c r="AP158" s="7"/>
      <c r="AQ158" s="7"/>
    </row>
    <row r="159" spans="1:153" ht="12" customHeight="1" x14ac:dyDescent="0.35">
      <c r="A159" s="17" t="s">
        <v>262</v>
      </c>
      <c r="AH159" s="7"/>
      <c r="AI159" s="7"/>
      <c r="AJ159" s="7"/>
      <c r="AK159" s="7"/>
      <c r="AL159" s="7"/>
      <c r="AM159" s="7"/>
      <c r="AN159" s="7"/>
      <c r="AO159" s="7"/>
      <c r="AP159" s="7"/>
      <c r="AQ159" s="7"/>
    </row>
    <row r="160" spans="1:153" ht="12" customHeight="1" x14ac:dyDescent="0.35"/>
    <row r="161" spans="42:62" ht="12" customHeight="1" x14ac:dyDescent="0.35">
      <c r="AP161" s="7"/>
      <c r="AQ161" s="7"/>
      <c r="AR161" s="7"/>
      <c r="AS161" s="7"/>
      <c r="AT161" s="7"/>
      <c r="AU161" s="7"/>
      <c r="BE161" s="7"/>
      <c r="BF161" s="7"/>
      <c r="BG161" s="7"/>
      <c r="BH161" s="7"/>
      <c r="BI161" s="7"/>
      <c r="BJ161" s="7"/>
    </row>
    <row r="162" spans="42:62" ht="12" customHeight="1" x14ac:dyDescent="0.35">
      <c r="AP162" s="7"/>
      <c r="AQ162" s="7"/>
      <c r="AR162" s="7"/>
      <c r="AS162" s="7"/>
      <c r="AT162" s="7"/>
      <c r="AU162" s="7"/>
      <c r="BE162" s="7"/>
      <c r="BF162" s="7"/>
      <c r="BG162" s="7"/>
      <c r="BH162" s="7"/>
      <c r="BI162" s="7"/>
      <c r="BJ162" s="7"/>
    </row>
    <row r="163" spans="42:62" ht="12" customHeight="1" x14ac:dyDescent="0.35">
      <c r="AP163" s="7"/>
      <c r="AQ163" s="7"/>
      <c r="AR163" s="7"/>
      <c r="AS163" s="7"/>
      <c r="AT163" s="7"/>
      <c r="AU163" s="7"/>
      <c r="BE163" s="7"/>
      <c r="BF163" s="7"/>
      <c r="BG163" s="7"/>
      <c r="BH163" s="7"/>
      <c r="BI163" s="7"/>
      <c r="BJ163" s="7"/>
    </row>
    <row r="164" spans="42:62" ht="12" customHeight="1" x14ac:dyDescent="0.35">
      <c r="AP164" s="7"/>
      <c r="AQ164" s="7"/>
      <c r="AR164" s="7"/>
      <c r="AS164" s="7"/>
      <c r="AT164" s="7"/>
      <c r="AU164" s="7"/>
      <c r="BE164" s="7"/>
      <c r="BF164" s="7"/>
      <c r="BG164" s="7"/>
      <c r="BH164" s="7"/>
      <c r="BI164" s="7"/>
      <c r="BJ164" s="7"/>
    </row>
    <row r="165" spans="42:62" ht="12" customHeight="1" x14ac:dyDescent="0.35">
      <c r="AP165" s="7"/>
      <c r="AQ165" s="7"/>
      <c r="AR165" s="7"/>
      <c r="AS165" s="7"/>
      <c r="AT165" s="7"/>
      <c r="AU165" s="7"/>
      <c r="BE165" s="7"/>
      <c r="BF165" s="7"/>
      <c r="BG165" s="7"/>
      <c r="BH165" s="7"/>
      <c r="BI165" s="7"/>
      <c r="BJ165" s="7"/>
    </row>
    <row r="166" spans="42:62" ht="12" customHeight="1" x14ac:dyDescent="0.35">
      <c r="AP166" s="7"/>
      <c r="AQ166" s="7"/>
      <c r="AR166" s="7"/>
      <c r="AS166" s="7"/>
      <c r="AT166" s="7"/>
      <c r="AU166" s="7"/>
      <c r="BE166" s="7"/>
      <c r="BF166" s="7"/>
      <c r="BG166" s="7"/>
      <c r="BH166" s="7"/>
      <c r="BI166" s="7"/>
      <c r="BJ166" s="7"/>
    </row>
    <row r="167" spans="42:62" ht="12" customHeight="1" x14ac:dyDescent="0.35">
      <c r="AP167" s="7"/>
      <c r="AQ167" s="7"/>
      <c r="AR167" s="7"/>
      <c r="AS167" s="7"/>
      <c r="AT167" s="7"/>
      <c r="AU167" s="7"/>
      <c r="BE167" s="7"/>
      <c r="BF167" s="7"/>
      <c r="BG167" s="7"/>
      <c r="BH167" s="7"/>
      <c r="BI167" s="7"/>
      <c r="BJ167" s="7"/>
    </row>
    <row r="168" spans="42:62" ht="12" customHeight="1" x14ac:dyDescent="0.35">
      <c r="AP168" s="7"/>
      <c r="AQ168" s="7"/>
      <c r="AR168" s="7"/>
      <c r="AS168" s="7"/>
      <c r="AT168" s="7"/>
      <c r="AU168" s="7"/>
      <c r="BE168" s="7"/>
      <c r="BF168" s="7"/>
      <c r="BG168" s="7"/>
      <c r="BH168" s="7"/>
      <c r="BI168" s="7"/>
      <c r="BJ168" s="7"/>
    </row>
    <row r="169" spans="42:62" ht="12" customHeight="1" x14ac:dyDescent="0.35">
      <c r="AP169" s="7"/>
      <c r="AQ169" s="7"/>
      <c r="AR169" s="7"/>
      <c r="AS169" s="7"/>
      <c r="AT169" s="7"/>
      <c r="AU169" s="7"/>
      <c r="BE169" s="7"/>
      <c r="BF169" s="7"/>
      <c r="BG169" s="7"/>
      <c r="BH169" s="7"/>
      <c r="BI169" s="7"/>
      <c r="BJ169" s="7"/>
    </row>
    <row r="170" spans="42:62" ht="12" customHeight="1" x14ac:dyDescent="0.35">
      <c r="AP170" s="7"/>
      <c r="AQ170" s="7"/>
      <c r="AR170" s="7"/>
      <c r="AS170" s="7"/>
      <c r="AT170" s="7"/>
      <c r="AU170" s="7"/>
      <c r="BE170" s="7"/>
      <c r="BF170" s="7"/>
      <c r="BG170" s="7"/>
      <c r="BH170" s="7"/>
      <c r="BI170" s="7"/>
      <c r="BJ170" s="7"/>
    </row>
    <row r="171" spans="42:62" ht="12" customHeight="1" x14ac:dyDescent="0.35">
      <c r="AP171" s="7"/>
      <c r="AQ171" s="7"/>
      <c r="AR171" s="7"/>
      <c r="AS171" s="7"/>
      <c r="AT171" s="7"/>
      <c r="AU171" s="7"/>
      <c r="BE171" s="7"/>
      <c r="BF171" s="7"/>
      <c r="BG171" s="7"/>
      <c r="BH171" s="7"/>
      <c r="BI171" s="7"/>
      <c r="BJ171" s="7"/>
    </row>
    <row r="172" spans="42:62" ht="12" customHeight="1" x14ac:dyDescent="0.35">
      <c r="AP172" s="7"/>
      <c r="AQ172" s="7"/>
      <c r="AR172" s="7"/>
      <c r="AS172" s="7"/>
      <c r="AT172" s="7"/>
      <c r="AU172" s="7"/>
      <c r="BE172" s="7"/>
      <c r="BF172" s="7"/>
      <c r="BG172" s="7"/>
      <c r="BH172" s="7"/>
      <c r="BI172" s="7"/>
      <c r="BJ172" s="7"/>
    </row>
    <row r="173" spans="42:62" ht="12" customHeight="1" x14ac:dyDescent="0.35">
      <c r="AP173" s="7"/>
      <c r="AQ173" s="7"/>
      <c r="AR173" s="7"/>
      <c r="AS173" s="7"/>
      <c r="AT173" s="7"/>
      <c r="AU173" s="7"/>
      <c r="BE173" s="7"/>
      <c r="BF173" s="7"/>
      <c r="BG173" s="7"/>
      <c r="BH173" s="7"/>
      <c r="BI173" s="7"/>
      <c r="BJ173" s="7"/>
    </row>
    <row r="174" spans="42:62" ht="12" customHeight="1" x14ac:dyDescent="0.35">
      <c r="AP174" s="7"/>
      <c r="AQ174" s="7"/>
      <c r="AR174" s="7"/>
      <c r="AS174" s="7"/>
      <c r="AT174" s="7"/>
      <c r="AU174" s="7"/>
      <c r="BE174" s="7"/>
      <c r="BF174" s="7"/>
      <c r="BG174" s="7"/>
      <c r="BH174" s="7"/>
      <c r="BI174" s="7"/>
      <c r="BJ174" s="7"/>
    </row>
    <row r="175" spans="42:62" ht="12" customHeight="1" x14ac:dyDescent="0.35">
      <c r="AP175" s="7"/>
      <c r="AQ175" s="7"/>
      <c r="AR175" s="7"/>
      <c r="AS175" s="7"/>
      <c r="AT175" s="7"/>
      <c r="AU175" s="7"/>
      <c r="BE175" s="7"/>
      <c r="BF175" s="7"/>
      <c r="BG175" s="7"/>
      <c r="BH175" s="7"/>
      <c r="BI175" s="7"/>
      <c r="BJ175" s="7"/>
    </row>
    <row r="176" spans="42:62" ht="12" customHeight="1" x14ac:dyDescent="0.35">
      <c r="AP176" s="7"/>
      <c r="AQ176" s="7"/>
      <c r="AR176" s="7"/>
      <c r="AS176" s="7"/>
      <c r="AT176" s="7"/>
      <c r="AU176" s="7"/>
      <c r="BE176" s="7"/>
      <c r="BF176" s="7"/>
      <c r="BG176" s="7"/>
      <c r="BH176" s="7"/>
      <c r="BI176" s="7"/>
      <c r="BJ176" s="7"/>
    </row>
    <row r="177" spans="42:62" ht="12" customHeight="1" x14ac:dyDescent="0.35">
      <c r="AP177" s="7"/>
      <c r="AQ177" s="7"/>
      <c r="AR177" s="7"/>
      <c r="AS177" s="7"/>
      <c r="AT177" s="7"/>
      <c r="AU177" s="7"/>
      <c r="BE177" s="7"/>
      <c r="BF177" s="7"/>
      <c r="BG177" s="7"/>
      <c r="BH177" s="7"/>
      <c r="BI177" s="7"/>
      <c r="BJ177" s="7"/>
    </row>
    <row r="178" spans="42:62" ht="12" customHeight="1" x14ac:dyDescent="0.35">
      <c r="AP178" s="7"/>
      <c r="AQ178" s="7"/>
      <c r="AR178" s="7"/>
      <c r="AS178" s="7"/>
      <c r="AT178" s="7"/>
      <c r="AU178" s="7"/>
      <c r="BE178" s="7"/>
      <c r="BF178" s="7"/>
      <c r="BG178" s="7"/>
      <c r="BH178" s="7"/>
      <c r="BI178" s="7"/>
      <c r="BJ178" s="7"/>
    </row>
    <row r="179" spans="42:62" ht="12" customHeight="1" x14ac:dyDescent="0.35">
      <c r="AP179" s="7"/>
      <c r="AQ179" s="7"/>
      <c r="AR179" s="7"/>
      <c r="AS179" s="7"/>
      <c r="AT179" s="7"/>
      <c r="AU179" s="7"/>
      <c r="BE179" s="7"/>
      <c r="BF179" s="7"/>
      <c r="BG179" s="7"/>
      <c r="BH179" s="7"/>
      <c r="BI179" s="7"/>
      <c r="BJ179" s="7"/>
    </row>
    <row r="180" spans="42:62" ht="12" customHeight="1" x14ac:dyDescent="0.35">
      <c r="AP180" s="7"/>
      <c r="AQ180" s="7"/>
      <c r="AR180" s="7"/>
      <c r="AS180" s="7"/>
      <c r="AT180" s="7"/>
      <c r="AU180" s="7"/>
      <c r="BE180" s="7"/>
      <c r="BF180" s="7"/>
      <c r="BG180" s="7"/>
      <c r="BH180" s="7"/>
      <c r="BI180" s="7"/>
      <c r="BJ180" s="7"/>
    </row>
    <row r="181" spans="42:62" ht="12" customHeight="1" x14ac:dyDescent="0.35">
      <c r="AP181" s="7"/>
      <c r="AQ181" s="7"/>
      <c r="AR181" s="7"/>
      <c r="AS181" s="7"/>
      <c r="AT181" s="7"/>
      <c r="AU181" s="7"/>
      <c r="BE181" s="7"/>
      <c r="BF181" s="7"/>
      <c r="BG181" s="7"/>
      <c r="BH181" s="7"/>
      <c r="BI181" s="7"/>
      <c r="BJ181" s="7"/>
    </row>
    <row r="182" spans="42:62" ht="12" customHeight="1" x14ac:dyDescent="0.35">
      <c r="AP182" s="7"/>
      <c r="AQ182" s="7"/>
      <c r="AR182" s="7"/>
      <c r="AS182" s="7"/>
      <c r="AT182" s="7"/>
      <c r="AU182" s="7"/>
      <c r="BE182" s="7"/>
      <c r="BF182" s="7"/>
      <c r="BG182" s="7"/>
      <c r="BH182" s="7"/>
      <c r="BI182" s="7"/>
      <c r="BJ182" s="7"/>
    </row>
    <row r="183" spans="42:62" ht="12" customHeight="1" x14ac:dyDescent="0.35">
      <c r="AP183" s="7"/>
      <c r="AQ183" s="7"/>
      <c r="AR183" s="7"/>
      <c r="AS183" s="7"/>
      <c r="AT183" s="7"/>
      <c r="AU183" s="7"/>
      <c r="BE183" s="7"/>
      <c r="BF183" s="7"/>
      <c r="BG183" s="7"/>
      <c r="BH183" s="7"/>
      <c r="BI183" s="7"/>
      <c r="BJ183" s="7"/>
    </row>
    <row r="184" spans="42:62" ht="12" customHeight="1" x14ac:dyDescent="0.35">
      <c r="AP184" s="7"/>
      <c r="AQ184" s="7"/>
      <c r="AR184" s="7"/>
      <c r="AS184" s="7"/>
      <c r="AT184" s="7"/>
      <c r="AU184" s="7"/>
      <c r="BE184" s="7"/>
      <c r="BF184" s="7"/>
      <c r="BG184" s="7"/>
      <c r="BH184" s="7"/>
      <c r="BI184" s="7"/>
      <c r="BJ184" s="7"/>
    </row>
    <row r="185" spans="42:62" ht="12" customHeight="1" x14ac:dyDescent="0.35">
      <c r="AP185" s="7"/>
      <c r="AQ185" s="7"/>
      <c r="AR185" s="7"/>
      <c r="AS185" s="7"/>
      <c r="AT185" s="7"/>
      <c r="AU185" s="7"/>
      <c r="BE185" s="7"/>
      <c r="BF185" s="7"/>
      <c r="BG185" s="7"/>
      <c r="BH185" s="7"/>
      <c r="BI185" s="7"/>
      <c r="BJ185" s="7"/>
    </row>
    <row r="186" spans="42:62" ht="12" customHeight="1" x14ac:dyDescent="0.35">
      <c r="AP186" s="7"/>
      <c r="AQ186" s="7"/>
      <c r="AR186" s="7"/>
      <c r="AS186" s="7"/>
      <c r="AT186" s="7"/>
      <c r="AU186" s="7"/>
      <c r="BE186" s="7"/>
      <c r="BF186" s="7"/>
      <c r="BG186" s="7"/>
      <c r="BH186" s="7"/>
      <c r="BI186" s="7"/>
      <c r="BJ186" s="7"/>
    </row>
    <row r="187" spans="42:62" ht="12" customHeight="1" x14ac:dyDescent="0.35">
      <c r="AP187" s="7"/>
      <c r="AQ187" s="7"/>
      <c r="AR187" s="7"/>
      <c r="AS187" s="7"/>
      <c r="AT187" s="7"/>
      <c r="AU187" s="7"/>
      <c r="BE187" s="7"/>
      <c r="BF187" s="7"/>
      <c r="BG187" s="7"/>
      <c r="BH187" s="7"/>
      <c r="BI187" s="7"/>
      <c r="BJ187" s="7"/>
    </row>
    <row r="188" spans="42:62" ht="12" customHeight="1" x14ac:dyDescent="0.35">
      <c r="AP188" s="7"/>
      <c r="AQ188" s="7"/>
      <c r="AR188" s="7"/>
      <c r="AS188" s="7"/>
      <c r="AT188" s="7"/>
      <c r="AU188" s="7"/>
      <c r="BE188" s="7"/>
      <c r="BF188" s="7"/>
      <c r="BG188" s="7"/>
      <c r="BH188" s="7"/>
      <c r="BI188" s="7"/>
      <c r="BJ188" s="7"/>
    </row>
    <row r="189" spans="42:62" ht="12" customHeight="1" x14ac:dyDescent="0.35">
      <c r="AP189" s="7"/>
      <c r="AQ189" s="7"/>
      <c r="AR189" s="7"/>
      <c r="AS189" s="7"/>
      <c r="AT189" s="7"/>
      <c r="AU189" s="7"/>
      <c r="BE189" s="7"/>
      <c r="BF189" s="7"/>
      <c r="BG189" s="7"/>
      <c r="BH189" s="7"/>
      <c r="BI189" s="7"/>
      <c r="BJ189" s="7"/>
    </row>
    <row r="190" spans="42:62" ht="12" customHeight="1" x14ac:dyDescent="0.35">
      <c r="AP190" s="7"/>
      <c r="AQ190" s="7"/>
      <c r="AR190" s="7"/>
      <c r="AS190" s="7"/>
      <c r="AT190" s="7"/>
      <c r="AU190" s="7"/>
      <c r="BE190" s="7"/>
      <c r="BF190" s="7"/>
      <c r="BG190" s="7"/>
      <c r="BH190" s="7"/>
      <c r="BI190" s="7"/>
      <c r="BJ190" s="7"/>
    </row>
    <row r="191" spans="42:62" ht="12" customHeight="1" x14ac:dyDescent="0.35">
      <c r="AP191" s="7"/>
      <c r="AQ191" s="7"/>
      <c r="AR191" s="7"/>
      <c r="AS191" s="7"/>
      <c r="AT191" s="7"/>
      <c r="AU191" s="7"/>
      <c r="BE191" s="7"/>
      <c r="BF191" s="7"/>
      <c r="BG191" s="7"/>
      <c r="BH191" s="7"/>
      <c r="BI191" s="7"/>
      <c r="BJ191" s="7"/>
    </row>
    <row r="192" spans="42:62" ht="12" customHeight="1" x14ac:dyDescent="0.35">
      <c r="AP192" s="7"/>
      <c r="AQ192" s="7"/>
      <c r="AR192" s="7"/>
      <c r="AS192" s="7"/>
      <c r="AT192" s="7"/>
      <c r="AU192" s="7"/>
      <c r="BE192" s="7"/>
      <c r="BF192" s="7"/>
      <c r="BG192" s="7"/>
      <c r="BH192" s="7"/>
      <c r="BI192" s="7"/>
      <c r="BJ192" s="7"/>
    </row>
    <row r="193" spans="42:62" ht="12" customHeight="1" x14ac:dyDescent="0.35">
      <c r="AP193" s="7"/>
      <c r="AQ193" s="7"/>
      <c r="AR193" s="7"/>
      <c r="AS193" s="7"/>
      <c r="AT193" s="7"/>
      <c r="AU193" s="7"/>
      <c r="BE193" s="7"/>
      <c r="BF193" s="7"/>
      <c r="BG193" s="7"/>
      <c r="BH193" s="7"/>
      <c r="BI193" s="7"/>
      <c r="BJ193" s="7"/>
    </row>
    <row r="194" spans="42:62" ht="12" customHeight="1" x14ac:dyDescent="0.35">
      <c r="AP194" s="7"/>
      <c r="AQ194" s="7"/>
      <c r="AR194" s="7"/>
      <c r="AS194" s="7"/>
      <c r="AT194" s="7"/>
      <c r="AU194" s="7"/>
      <c r="BE194" s="7"/>
      <c r="BF194" s="7"/>
      <c r="BG194" s="7"/>
      <c r="BH194" s="7"/>
      <c r="BI194" s="7"/>
      <c r="BJ194" s="7"/>
    </row>
    <row r="195" spans="42:62" ht="12" customHeight="1" x14ac:dyDescent="0.35">
      <c r="AP195" s="7"/>
      <c r="AQ195" s="7"/>
      <c r="AR195" s="7"/>
      <c r="AS195" s="7"/>
      <c r="AT195" s="7"/>
      <c r="AU195" s="7"/>
      <c r="BE195" s="7"/>
      <c r="BF195" s="7"/>
      <c r="BG195" s="7"/>
      <c r="BH195" s="7"/>
      <c r="BI195" s="7"/>
      <c r="BJ195" s="7"/>
    </row>
    <row r="196" spans="42:62" ht="12" customHeight="1" x14ac:dyDescent="0.35">
      <c r="AP196" s="7"/>
      <c r="AQ196" s="7"/>
      <c r="AR196" s="7"/>
      <c r="AS196" s="7"/>
      <c r="AT196" s="7"/>
      <c r="AU196" s="7"/>
      <c r="BE196" s="7"/>
      <c r="BF196" s="7"/>
      <c r="BG196" s="7"/>
      <c r="BH196" s="7"/>
      <c r="BI196" s="7"/>
      <c r="BJ196" s="7"/>
    </row>
    <row r="197" spans="42:62" ht="12" customHeight="1" x14ac:dyDescent="0.35">
      <c r="AP197" s="7"/>
      <c r="AQ197" s="7"/>
      <c r="AR197" s="7"/>
      <c r="AS197" s="7"/>
      <c r="AT197" s="7"/>
      <c r="AU197" s="7"/>
      <c r="BE197" s="7"/>
      <c r="BF197" s="7"/>
      <c r="BG197" s="7"/>
      <c r="BH197" s="7"/>
      <c r="BI197" s="7"/>
      <c r="BJ197" s="7"/>
    </row>
    <row r="198" spans="42:62" ht="12" customHeight="1" x14ac:dyDescent="0.35">
      <c r="AP198" s="7"/>
      <c r="AQ198" s="7"/>
      <c r="AR198" s="7"/>
      <c r="AS198" s="7"/>
      <c r="AT198" s="7"/>
      <c r="AU198" s="7"/>
      <c r="BE198" s="7"/>
      <c r="BF198" s="7"/>
      <c r="BG198" s="7"/>
      <c r="BH198" s="7"/>
      <c r="BI198" s="7"/>
      <c r="BJ198" s="7"/>
    </row>
    <row r="199" spans="42:62" ht="12" customHeight="1" x14ac:dyDescent="0.35">
      <c r="AP199" s="7"/>
      <c r="AQ199" s="7"/>
      <c r="AR199" s="7"/>
      <c r="AS199" s="7"/>
      <c r="AT199" s="7"/>
      <c r="AU199" s="7"/>
      <c r="BE199" s="7"/>
      <c r="BF199" s="7"/>
      <c r="BG199" s="7"/>
      <c r="BH199" s="7"/>
      <c r="BI199" s="7"/>
      <c r="BJ199" s="7"/>
    </row>
    <row r="200" spans="42:62" ht="12" customHeight="1" x14ac:dyDescent="0.35">
      <c r="AP200" s="7"/>
      <c r="AQ200" s="7"/>
      <c r="AR200" s="7"/>
      <c r="AS200" s="7"/>
      <c r="AT200" s="7"/>
      <c r="AU200" s="7"/>
      <c r="BE200" s="7"/>
      <c r="BF200" s="7"/>
      <c r="BG200" s="7"/>
      <c r="BH200" s="7"/>
      <c r="BI200" s="7"/>
      <c r="BJ200" s="7"/>
    </row>
    <row r="201" spans="42:62" ht="12" customHeight="1" x14ac:dyDescent="0.35">
      <c r="AP201" s="7"/>
      <c r="AQ201" s="7"/>
      <c r="AR201" s="7"/>
      <c r="AS201" s="7"/>
      <c r="AT201" s="7"/>
      <c r="AU201" s="7"/>
      <c r="BE201" s="7"/>
      <c r="BF201" s="7"/>
      <c r="BG201" s="7"/>
      <c r="BH201" s="7"/>
      <c r="BI201" s="7"/>
      <c r="BJ201" s="7"/>
    </row>
    <row r="202" spans="42:62" ht="12" customHeight="1" x14ac:dyDescent="0.35">
      <c r="AP202" s="7"/>
      <c r="AQ202" s="7"/>
      <c r="AR202" s="7"/>
      <c r="AS202" s="7"/>
      <c r="AT202" s="7"/>
      <c r="AU202" s="7"/>
      <c r="BE202" s="7"/>
      <c r="BF202" s="7"/>
      <c r="BG202" s="7"/>
      <c r="BH202" s="7"/>
      <c r="BI202" s="7"/>
      <c r="BJ202" s="7"/>
    </row>
    <row r="203" spans="42:62" ht="12" customHeight="1" x14ac:dyDescent="0.35">
      <c r="AP203" s="7"/>
      <c r="AQ203" s="7"/>
      <c r="AR203" s="7"/>
      <c r="AS203" s="7"/>
      <c r="AT203" s="7"/>
      <c r="AU203" s="7"/>
      <c r="BE203" s="7"/>
      <c r="BF203" s="7"/>
      <c r="BG203" s="7"/>
      <c r="BH203" s="7"/>
      <c r="BI203" s="7"/>
      <c r="BJ203" s="7"/>
    </row>
    <row r="204" spans="42:62" ht="12" customHeight="1" x14ac:dyDescent="0.35">
      <c r="AP204" s="7"/>
      <c r="AQ204" s="7"/>
      <c r="AR204" s="7"/>
      <c r="AS204" s="7"/>
      <c r="AT204" s="7"/>
      <c r="AU204" s="7"/>
      <c r="BE204" s="7"/>
      <c r="BF204" s="7"/>
      <c r="BG204" s="7"/>
      <c r="BH204" s="7"/>
      <c r="BI204" s="7"/>
      <c r="BJ204" s="7"/>
    </row>
    <row r="205" spans="42:62" ht="12" customHeight="1" x14ac:dyDescent="0.35">
      <c r="AP205" s="7"/>
      <c r="AQ205" s="7"/>
      <c r="AR205" s="7"/>
      <c r="AS205" s="7"/>
      <c r="AT205" s="7"/>
      <c r="AU205" s="7"/>
      <c r="BE205" s="7"/>
      <c r="BF205" s="7"/>
      <c r="BG205" s="7"/>
      <c r="BH205" s="7"/>
      <c r="BI205" s="7"/>
      <c r="BJ205" s="7"/>
    </row>
    <row r="206" spans="42:62" ht="12" customHeight="1" x14ac:dyDescent="0.35">
      <c r="AP206" s="7"/>
      <c r="AQ206" s="7"/>
      <c r="AR206" s="7"/>
      <c r="AS206" s="7"/>
      <c r="AT206" s="7"/>
      <c r="AU206" s="7"/>
      <c r="BE206" s="7"/>
      <c r="BF206" s="7"/>
      <c r="BG206" s="7"/>
      <c r="BH206" s="7"/>
      <c r="BI206" s="7"/>
      <c r="BJ206" s="7"/>
    </row>
    <row r="207" spans="42:62" ht="12" customHeight="1" x14ac:dyDescent="0.35">
      <c r="AP207" s="7"/>
      <c r="AQ207" s="7"/>
      <c r="AR207" s="7"/>
      <c r="AS207" s="7"/>
      <c r="AT207" s="7"/>
      <c r="AU207" s="7"/>
      <c r="BE207" s="7"/>
      <c r="BF207" s="7"/>
      <c r="BG207" s="7"/>
      <c r="BH207" s="7"/>
      <c r="BI207" s="7"/>
      <c r="BJ207" s="7"/>
    </row>
    <row r="208" spans="42:62" ht="12" customHeight="1" x14ac:dyDescent="0.35">
      <c r="AP208" s="7"/>
      <c r="AQ208" s="7"/>
      <c r="AR208" s="7"/>
      <c r="AS208" s="7"/>
      <c r="AT208" s="7"/>
      <c r="AU208" s="7"/>
      <c r="BE208" s="7"/>
      <c r="BF208" s="7"/>
      <c r="BG208" s="7"/>
      <c r="BH208" s="7"/>
      <c r="BI208" s="7"/>
      <c r="BJ208" s="7"/>
    </row>
    <row r="209" spans="42:62" ht="12" customHeight="1" x14ac:dyDescent="0.35">
      <c r="AP209" s="7"/>
      <c r="AQ209" s="7"/>
      <c r="AR209" s="7"/>
      <c r="AS209" s="7"/>
      <c r="AT209" s="7"/>
      <c r="AU209" s="7"/>
      <c r="BE209" s="7"/>
      <c r="BF209" s="7"/>
      <c r="BG209" s="7"/>
      <c r="BH209" s="7"/>
      <c r="BI209" s="7"/>
      <c r="BJ209" s="7"/>
    </row>
    <row r="210" spans="42:62" ht="12" customHeight="1" x14ac:dyDescent="0.35">
      <c r="AP210" s="7"/>
      <c r="AQ210" s="7"/>
      <c r="AR210" s="7"/>
      <c r="AS210" s="7"/>
      <c r="AT210" s="7"/>
      <c r="AU210" s="7"/>
      <c r="BE210" s="7"/>
      <c r="BF210" s="7"/>
      <c r="BG210" s="7"/>
      <c r="BH210" s="7"/>
      <c r="BI210" s="7"/>
      <c r="BJ210" s="7"/>
    </row>
    <row r="211" spans="42:62" ht="12" customHeight="1" x14ac:dyDescent="0.35">
      <c r="AP211" s="7"/>
      <c r="AQ211" s="7"/>
      <c r="AR211" s="7"/>
      <c r="AS211" s="7"/>
      <c r="AT211" s="7"/>
      <c r="AU211" s="7"/>
      <c r="BE211" s="7"/>
      <c r="BF211" s="7"/>
      <c r="BG211" s="7"/>
      <c r="BH211" s="7"/>
      <c r="BI211" s="7"/>
      <c r="BJ211" s="7"/>
    </row>
    <row r="212" spans="42:62" ht="12" customHeight="1" x14ac:dyDescent="0.35">
      <c r="AP212" s="7"/>
      <c r="AQ212" s="7"/>
      <c r="AR212" s="7"/>
      <c r="AS212" s="7"/>
      <c r="AT212" s="7"/>
      <c r="AU212" s="7"/>
      <c r="BE212" s="7"/>
      <c r="BF212" s="7"/>
      <c r="BG212" s="7"/>
      <c r="BH212" s="7"/>
      <c r="BI212" s="7"/>
      <c r="BJ212" s="7"/>
    </row>
    <row r="213" spans="42:62" ht="12" customHeight="1" x14ac:dyDescent="0.35">
      <c r="AP213" s="7"/>
      <c r="AQ213" s="7"/>
      <c r="AR213" s="7"/>
      <c r="AS213" s="7"/>
      <c r="AT213" s="7"/>
      <c r="AU213" s="7"/>
      <c r="BE213" s="7"/>
      <c r="BF213" s="7"/>
      <c r="BG213" s="7"/>
      <c r="BH213" s="7"/>
      <c r="BI213" s="7"/>
      <c r="BJ213" s="7"/>
    </row>
    <row r="214" spans="42:62" ht="12" customHeight="1" x14ac:dyDescent="0.35">
      <c r="AP214" s="7"/>
      <c r="AQ214" s="7"/>
      <c r="AR214" s="7"/>
      <c r="AS214" s="7"/>
      <c r="AT214" s="7"/>
      <c r="AU214" s="7"/>
      <c r="BE214" s="7"/>
      <c r="BF214" s="7"/>
      <c r="BG214" s="7"/>
      <c r="BH214" s="7"/>
      <c r="BI214" s="7"/>
      <c r="BJ214" s="7"/>
    </row>
    <row r="215" spans="42:62" ht="12" customHeight="1" x14ac:dyDescent="0.35">
      <c r="AP215" s="7"/>
      <c r="AQ215" s="7"/>
      <c r="AR215" s="7"/>
      <c r="AS215" s="7"/>
      <c r="AT215" s="7"/>
      <c r="AU215" s="7"/>
      <c r="BE215" s="7"/>
      <c r="BF215" s="7"/>
      <c r="BG215" s="7"/>
      <c r="BH215" s="7"/>
      <c r="BI215" s="7"/>
      <c r="BJ215" s="7"/>
    </row>
    <row r="216" spans="42:62" ht="12" customHeight="1" x14ac:dyDescent="0.35">
      <c r="AP216" s="7"/>
      <c r="AQ216" s="7"/>
      <c r="AR216" s="7"/>
      <c r="AS216" s="7"/>
      <c r="AT216" s="7"/>
      <c r="AU216" s="7"/>
      <c r="BE216" s="7"/>
      <c r="BF216" s="7"/>
      <c r="BG216" s="7"/>
      <c r="BH216" s="7"/>
      <c r="BI216" s="7"/>
      <c r="BJ216" s="7"/>
    </row>
    <row r="217" spans="42:62" ht="12" customHeight="1" x14ac:dyDescent="0.35">
      <c r="AP217" s="7"/>
      <c r="AQ217" s="7"/>
      <c r="AR217" s="7"/>
      <c r="AS217" s="7"/>
      <c r="AT217" s="7"/>
      <c r="AU217" s="7"/>
      <c r="BE217" s="7"/>
      <c r="BF217" s="7"/>
      <c r="BG217" s="7"/>
      <c r="BH217" s="7"/>
      <c r="BI217" s="7"/>
      <c r="BJ217" s="7"/>
    </row>
    <row r="218" spans="42:62" ht="12" customHeight="1" x14ac:dyDescent="0.35">
      <c r="AP218" s="7"/>
      <c r="AQ218" s="7"/>
      <c r="AR218" s="7"/>
      <c r="AS218" s="7"/>
      <c r="AT218" s="7"/>
      <c r="AU218" s="7"/>
      <c r="BE218" s="7"/>
      <c r="BF218" s="7"/>
      <c r="BG218" s="7"/>
      <c r="BH218" s="7"/>
      <c r="BI218" s="7"/>
      <c r="BJ218" s="7"/>
    </row>
    <row r="219" spans="42:62" ht="12" customHeight="1" x14ac:dyDescent="0.35">
      <c r="AP219" s="7"/>
      <c r="AQ219" s="7"/>
      <c r="AR219" s="7"/>
      <c r="AS219" s="7"/>
      <c r="AT219" s="7"/>
      <c r="AU219" s="7"/>
      <c r="BE219" s="7"/>
      <c r="BF219" s="7"/>
      <c r="BG219" s="7"/>
      <c r="BH219" s="7"/>
      <c r="BI219" s="7"/>
      <c r="BJ219" s="7"/>
    </row>
    <row r="220" spans="42:62" ht="12" customHeight="1" x14ac:dyDescent="0.35">
      <c r="AP220" s="7"/>
      <c r="AQ220" s="7"/>
      <c r="AR220" s="7"/>
      <c r="AS220" s="7"/>
      <c r="AT220" s="7"/>
      <c r="AU220" s="7"/>
      <c r="BE220" s="7"/>
      <c r="BF220" s="7"/>
      <c r="BG220" s="7"/>
      <c r="BH220" s="7"/>
      <c r="BI220" s="7"/>
      <c r="BJ220" s="7"/>
    </row>
    <row r="221" spans="42:62" ht="12" customHeight="1" x14ac:dyDescent="0.35">
      <c r="AP221" s="7"/>
      <c r="AQ221" s="7"/>
      <c r="AR221" s="7"/>
      <c r="AS221" s="7"/>
      <c r="AT221" s="7"/>
      <c r="AU221" s="7"/>
      <c r="BE221" s="7"/>
      <c r="BF221" s="7"/>
      <c r="BG221" s="7"/>
      <c r="BH221" s="7"/>
      <c r="BI221" s="7"/>
      <c r="BJ221" s="7"/>
    </row>
    <row r="222" spans="42:62" ht="12" customHeight="1" x14ac:dyDescent="0.35">
      <c r="AP222" s="7"/>
      <c r="AQ222" s="7"/>
      <c r="AR222" s="7"/>
      <c r="AS222" s="7"/>
      <c r="AT222" s="7"/>
      <c r="AU222" s="7"/>
      <c r="BE222" s="7"/>
      <c r="BF222" s="7"/>
      <c r="BG222" s="7"/>
      <c r="BH222" s="7"/>
      <c r="BI222" s="7"/>
      <c r="BJ222" s="7"/>
    </row>
    <row r="223" spans="42:62" ht="12" customHeight="1" x14ac:dyDescent="0.35">
      <c r="AP223" s="7"/>
      <c r="AQ223" s="7"/>
      <c r="AR223" s="7"/>
      <c r="AS223" s="7"/>
      <c r="AT223" s="7"/>
      <c r="AU223" s="7"/>
      <c r="BE223" s="7"/>
      <c r="BF223" s="7"/>
      <c r="BG223" s="7"/>
      <c r="BH223" s="7"/>
      <c r="BI223" s="7"/>
      <c r="BJ223" s="7"/>
    </row>
    <row r="224" spans="42:62" ht="12" customHeight="1" x14ac:dyDescent="0.35">
      <c r="AP224" s="7"/>
      <c r="AQ224" s="7"/>
      <c r="AR224" s="7"/>
      <c r="AS224" s="7"/>
      <c r="AT224" s="7"/>
      <c r="AU224" s="7"/>
      <c r="BE224" s="7"/>
      <c r="BF224" s="7"/>
      <c r="BG224" s="7"/>
      <c r="BH224" s="7"/>
      <c r="BI224" s="7"/>
      <c r="BJ224" s="7"/>
    </row>
    <row r="225" spans="42:62" ht="12" customHeight="1" x14ac:dyDescent="0.35">
      <c r="AP225" s="7"/>
      <c r="AQ225" s="7"/>
      <c r="AR225" s="7"/>
      <c r="AS225" s="7"/>
      <c r="AT225" s="7"/>
      <c r="AU225" s="7"/>
      <c r="BE225" s="7"/>
      <c r="BF225" s="7"/>
      <c r="BG225" s="7"/>
      <c r="BH225" s="7"/>
      <c r="BI225" s="7"/>
      <c r="BJ225" s="7"/>
    </row>
    <row r="226" spans="42:62" ht="12" customHeight="1" x14ac:dyDescent="0.35">
      <c r="AP226" s="7"/>
      <c r="AQ226" s="7"/>
      <c r="AR226" s="7"/>
      <c r="AS226" s="7"/>
      <c r="AT226" s="7"/>
      <c r="AU226" s="7"/>
      <c r="BE226" s="7"/>
      <c r="BF226" s="7"/>
      <c r="BG226" s="7"/>
      <c r="BH226" s="7"/>
      <c r="BI226" s="7"/>
      <c r="BJ226" s="7"/>
    </row>
    <row r="227" spans="42:62" ht="12" customHeight="1" x14ac:dyDescent="0.35">
      <c r="AP227" s="7"/>
      <c r="AQ227" s="7"/>
      <c r="AR227" s="7"/>
      <c r="AS227" s="7"/>
      <c r="AT227" s="7"/>
      <c r="AU227" s="7"/>
      <c r="BE227" s="7"/>
      <c r="BF227" s="7"/>
      <c r="BG227" s="7"/>
      <c r="BH227" s="7"/>
      <c r="BI227" s="7"/>
      <c r="BJ227" s="7"/>
    </row>
    <row r="228" spans="42:62" ht="12" customHeight="1" x14ac:dyDescent="0.35">
      <c r="AP228" s="7"/>
      <c r="AQ228" s="7"/>
      <c r="AR228" s="7"/>
      <c r="AS228" s="7"/>
      <c r="AT228" s="7"/>
      <c r="AU228" s="7"/>
      <c r="BE228" s="7"/>
      <c r="BF228" s="7"/>
      <c r="BG228" s="7"/>
      <c r="BH228" s="7"/>
      <c r="BI228" s="7"/>
      <c r="BJ228" s="7"/>
    </row>
    <row r="229" spans="42:62" ht="12" customHeight="1" x14ac:dyDescent="0.35">
      <c r="AP229" s="7"/>
      <c r="AQ229" s="7"/>
      <c r="AR229" s="7"/>
      <c r="AS229" s="7"/>
      <c r="AT229" s="7"/>
      <c r="AU229" s="7"/>
      <c r="BE229" s="7"/>
      <c r="BF229" s="7"/>
      <c r="BG229" s="7"/>
      <c r="BH229" s="7"/>
      <c r="BI229" s="7"/>
      <c r="BJ229" s="7"/>
    </row>
    <row r="230" spans="42:62" ht="12" customHeight="1" x14ac:dyDescent="0.35">
      <c r="AP230" s="7"/>
      <c r="AQ230" s="7"/>
      <c r="AR230" s="7"/>
      <c r="AS230" s="7"/>
      <c r="AT230" s="7"/>
      <c r="AU230" s="7"/>
      <c r="BE230" s="7"/>
      <c r="BF230" s="7"/>
      <c r="BG230" s="7"/>
      <c r="BH230" s="7"/>
      <c r="BI230" s="7"/>
      <c r="BJ230" s="7"/>
    </row>
    <row r="231" spans="42:62" ht="12" customHeight="1" x14ac:dyDescent="0.35">
      <c r="AP231" s="7"/>
      <c r="AQ231" s="7"/>
      <c r="AR231" s="7"/>
      <c r="AS231" s="7"/>
      <c r="AT231" s="7"/>
      <c r="AU231" s="7"/>
      <c r="BE231" s="7"/>
      <c r="BF231" s="7"/>
      <c r="BG231" s="7"/>
      <c r="BH231" s="7"/>
      <c r="BI231" s="7"/>
      <c r="BJ231" s="7"/>
    </row>
    <row r="232" spans="42:62" ht="12" customHeight="1" x14ac:dyDescent="0.35">
      <c r="AP232" s="7"/>
      <c r="AQ232" s="7"/>
      <c r="AR232" s="7"/>
      <c r="AS232" s="7"/>
      <c r="AT232" s="7"/>
      <c r="AU232" s="7"/>
      <c r="BE232" s="7"/>
      <c r="BF232" s="7"/>
      <c r="BG232" s="7"/>
      <c r="BH232" s="7"/>
      <c r="BI232" s="7"/>
      <c r="BJ232" s="7"/>
    </row>
    <row r="233" spans="42:62" ht="12" customHeight="1" x14ac:dyDescent="0.35">
      <c r="AP233" s="7"/>
      <c r="AQ233" s="7"/>
      <c r="AR233" s="7"/>
      <c r="AS233" s="7"/>
      <c r="AT233" s="7"/>
      <c r="AU233" s="7"/>
      <c r="BE233" s="7"/>
      <c r="BF233" s="7"/>
      <c r="BG233" s="7"/>
      <c r="BH233" s="7"/>
      <c r="BI233" s="7"/>
      <c r="BJ233" s="7"/>
    </row>
    <row r="234" spans="42:62" ht="12" customHeight="1" x14ac:dyDescent="0.35">
      <c r="AP234" s="7"/>
      <c r="AQ234" s="7"/>
      <c r="AR234" s="7"/>
      <c r="AS234" s="7"/>
      <c r="AT234" s="7"/>
      <c r="AU234" s="7"/>
      <c r="BE234" s="7"/>
      <c r="BF234" s="7"/>
      <c r="BG234" s="7"/>
      <c r="BH234" s="7"/>
      <c r="BI234" s="7"/>
      <c r="BJ234" s="7"/>
    </row>
    <row r="235" spans="42:62" ht="12" customHeight="1" x14ac:dyDescent="0.35">
      <c r="AP235" s="7"/>
      <c r="AQ235" s="7"/>
      <c r="AR235" s="7"/>
      <c r="AS235" s="7"/>
      <c r="AT235" s="7"/>
      <c r="AU235" s="7"/>
      <c r="BE235" s="7"/>
      <c r="BF235" s="7"/>
      <c r="BG235" s="7"/>
      <c r="BH235" s="7"/>
      <c r="BI235" s="7"/>
      <c r="BJ235" s="7"/>
    </row>
    <row r="236" spans="42:62" ht="12" customHeight="1" x14ac:dyDescent="0.35">
      <c r="AP236" s="7"/>
      <c r="AQ236" s="7"/>
      <c r="AR236" s="7"/>
      <c r="AS236" s="7"/>
      <c r="AT236" s="7"/>
      <c r="AU236" s="7"/>
      <c r="BE236" s="7"/>
      <c r="BF236" s="7"/>
      <c r="BG236" s="7"/>
      <c r="BH236" s="7"/>
      <c r="BI236" s="7"/>
      <c r="BJ236" s="7"/>
    </row>
    <row r="237" spans="42:62" ht="12" customHeight="1" x14ac:dyDescent="0.35">
      <c r="AP237" s="7"/>
      <c r="AQ237" s="7"/>
      <c r="AR237" s="7"/>
      <c r="AS237" s="7"/>
      <c r="AT237" s="7"/>
      <c r="AU237" s="7"/>
      <c r="BE237" s="7"/>
      <c r="BF237" s="7"/>
      <c r="BG237" s="7"/>
      <c r="BH237" s="7"/>
      <c r="BI237" s="7"/>
      <c r="BJ237" s="7"/>
    </row>
    <row r="238" spans="42:62" ht="12" customHeight="1" x14ac:dyDescent="0.35">
      <c r="AP238" s="7"/>
      <c r="AQ238" s="7"/>
      <c r="AR238" s="7"/>
      <c r="AS238" s="7"/>
      <c r="AT238" s="7"/>
      <c r="AU238" s="7"/>
      <c r="BE238" s="7"/>
      <c r="BF238" s="7"/>
      <c r="BG238" s="7"/>
      <c r="BH238" s="7"/>
      <c r="BI238" s="7"/>
      <c r="BJ238" s="7"/>
    </row>
    <row r="239" spans="42:62" ht="12" customHeight="1" x14ac:dyDescent="0.35">
      <c r="AP239" s="7"/>
      <c r="AQ239" s="7"/>
      <c r="AR239" s="7"/>
      <c r="AS239" s="7"/>
      <c r="AT239" s="7"/>
      <c r="AU239" s="7"/>
      <c r="BE239" s="7"/>
      <c r="BF239" s="7"/>
      <c r="BG239" s="7"/>
      <c r="BH239" s="7"/>
      <c r="BI239" s="7"/>
      <c r="BJ239" s="7"/>
    </row>
    <row r="240" spans="42:62" ht="12" customHeight="1" x14ac:dyDescent="0.35">
      <c r="AP240" s="7"/>
      <c r="AQ240" s="7"/>
      <c r="AR240" s="7"/>
      <c r="AS240" s="7"/>
      <c r="AT240" s="7"/>
      <c r="AU240" s="7"/>
      <c r="BE240" s="7"/>
      <c r="BF240" s="7"/>
      <c r="BG240" s="7"/>
      <c r="BH240" s="7"/>
      <c r="BI240" s="7"/>
      <c r="BJ240" s="7"/>
    </row>
    <row r="241" spans="42:62" ht="12" customHeight="1" x14ac:dyDescent="0.35">
      <c r="AP241" s="7"/>
      <c r="AQ241" s="7"/>
      <c r="AR241" s="7"/>
      <c r="AS241" s="7"/>
      <c r="AT241" s="7"/>
      <c r="AU241" s="7"/>
      <c r="BE241" s="7"/>
      <c r="BF241" s="7"/>
      <c r="BG241" s="7"/>
      <c r="BH241" s="7"/>
      <c r="BI241" s="7"/>
      <c r="BJ241" s="7"/>
    </row>
  </sheetData>
  <mergeCells count="2">
    <mergeCell ref="A157:D157"/>
    <mergeCell ref="A7:C7"/>
  </mergeCells>
  <hyperlinks>
    <hyperlink ref="A157:D157" r:id="rId1" display="Explanatory notes" xr:uid="{00000000-0004-0000-0600-000000000000}"/>
  </hyperlinks>
  <pageMargins left="0.70866141732283472" right="0.70866141732283472" top="0.74803149606299213" bottom="0.74803149606299213" header="0.31496062992125984" footer="0.31496062992125984"/>
  <pageSetup paperSize="9" scale="75" fitToHeight="4" orientation="landscape"/>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W129"/>
  <sheetViews>
    <sheetView showGridLines="0" zoomScaleNormal="100" workbookViewId="0">
      <pane xSplit="4" ySplit="14" topLeftCell="BS111" activePane="bottomRight" state="frozen"/>
      <selection pane="topRight" activeCell="E1" sqref="E1"/>
      <selection pane="bottomLeft" activeCell="A15" sqref="A15"/>
      <selection pane="bottomRight"/>
    </sheetView>
  </sheetViews>
  <sheetFormatPr defaultColWidth="10.90625" defaultRowHeight="14.5" outlineLevelCol="1" x14ac:dyDescent="0.35"/>
  <cols>
    <col min="1" max="1" width="2.81640625" customWidth="1" outlineLevel="1"/>
    <col min="2" max="2" width="9.81640625" customWidth="1" outlineLevel="1"/>
    <col min="3" max="3" width="37.81640625" customWidth="1" outlineLevel="1"/>
    <col min="4" max="62"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O2" s="7"/>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32" t="s">
        <v>61</v>
      </c>
      <c r="BC7" s="7"/>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275</v>
      </c>
      <c r="N8" s="17"/>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27"/>
      <c r="B9" s="27"/>
      <c r="C9" s="21" t="s">
        <v>199</v>
      </c>
      <c r="D9" s="27"/>
      <c r="E9" s="27"/>
      <c r="F9" s="27"/>
      <c r="G9" s="27"/>
      <c r="H9" s="27"/>
      <c r="I9" s="27"/>
      <c r="J9" s="27"/>
      <c r="K9" s="27"/>
      <c r="L9" s="34"/>
      <c r="M9" s="34"/>
      <c r="N9" s="34"/>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110"/>
      <c r="BE9" s="110"/>
      <c r="BF9" s="110"/>
      <c r="BG9" s="110"/>
      <c r="BH9" s="110"/>
      <c r="BI9" s="110"/>
      <c r="BJ9" s="110"/>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BD10" s="148"/>
      <c r="BE10" s="148"/>
      <c r="BF10" s="148"/>
      <c r="BG10" s="148"/>
      <c r="BH10" s="148"/>
      <c r="BI10" s="148"/>
      <c r="BJ10" s="148"/>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BD11" s="147"/>
      <c r="BE11" s="147"/>
      <c r="BF11" s="147"/>
      <c r="BG11" s="147"/>
      <c r="BH11" s="147"/>
      <c r="BI11" s="147"/>
      <c r="BJ11" s="147"/>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4"/>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1" t="s">
        <v>2</v>
      </c>
      <c r="B14" s="20"/>
      <c r="D14" s="143"/>
      <c r="E14" s="63"/>
      <c r="F14" s="63"/>
      <c r="G14" s="63"/>
      <c r="H14" s="63"/>
      <c r="I14" s="63"/>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104"/>
      <c r="BE14" s="104"/>
      <c r="BF14" s="104"/>
      <c r="BG14" s="104"/>
      <c r="BH14" s="104"/>
      <c r="BI14" s="104"/>
      <c r="BJ14" s="104"/>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123" t="s">
        <v>3</v>
      </c>
      <c r="C15" s="17" t="s">
        <v>136</v>
      </c>
      <c r="D15" s="146"/>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104"/>
      <c r="BE15" s="104"/>
      <c r="BF15" s="104"/>
      <c r="BG15" s="104"/>
      <c r="BH15" s="104"/>
      <c r="BI15" s="104"/>
      <c r="BJ15" s="104"/>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18"/>
      <c r="C16" s="144" t="s">
        <v>62</v>
      </c>
      <c r="D16" s="146"/>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104"/>
      <c r="BE16" s="104"/>
      <c r="BF16" s="104"/>
      <c r="BG16" s="104"/>
      <c r="BH16" s="104"/>
      <c r="BI16" s="104"/>
      <c r="BJ16" s="104"/>
      <c r="BK16" s="24"/>
      <c r="BL16" s="24"/>
      <c r="BM16" s="24"/>
      <c r="BN16" s="24"/>
      <c r="BO16" s="24"/>
      <c r="BP16" s="24"/>
      <c r="BQ16" s="24"/>
      <c r="BR16" s="24"/>
      <c r="BS16" s="24"/>
      <c r="BT16" s="24"/>
      <c r="BU16" s="24"/>
      <c r="BV16" s="24"/>
      <c r="BW16" s="24"/>
      <c r="BX16" s="203"/>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8">
        <v>1</v>
      </c>
      <c r="C17" s="145" t="s">
        <v>63</v>
      </c>
      <c r="D17" s="1" t="s">
        <v>29</v>
      </c>
      <c r="E17" s="105">
        <v>3.7450000000000001</v>
      </c>
      <c r="F17" s="105">
        <v>3.786</v>
      </c>
      <c r="G17" s="105">
        <v>4.016</v>
      </c>
      <c r="H17" s="105">
        <v>3.5990000000000002</v>
      </c>
      <c r="I17" s="105">
        <v>2.6429999999999998</v>
      </c>
      <c r="J17" s="105">
        <v>2.367</v>
      </c>
      <c r="K17" s="105">
        <v>1.6950000000000001</v>
      </c>
      <c r="L17" s="105">
        <v>0.99</v>
      </c>
      <c r="M17" s="105">
        <v>0.74399999999999999</v>
      </c>
      <c r="N17" s="105">
        <v>0.438</v>
      </c>
      <c r="O17" s="105">
        <v>0.34399999999999997</v>
      </c>
      <c r="P17" s="105">
        <v>0.33600000000000002</v>
      </c>
      <c r="Q17" s="105">
        <v>0.36599999999999999</v>
      </c>
      <c r="R17" s="105">
        <v>0.40400000000000003</v>
      </c>
      <c r="S17" s="105">
        <v>0.376</v>
      </c>
      <c r="T17" s="105">
        <v>0.33300000000000002</v>
      </c>
      <c r="U17" s="105">
        <v>0.33400000000000002</v>
      </c>
      <c r="V17" s="105">
        <v>0.36099999999999999</v>
      </c>
      <c r="W17" s="105">
        <v>0.374</v>
      </c>
      <c r="X17" s="105">
        <v>0.373</v>
      </c>
      <c r="Y17" s="105">
        <v>0.29699999999999999</v>
      </c>
      <c r="Z17" s="105">
        <v>0.27600000000000002</v>
      </c>
      <c r="AA17" s="105">
        <v>0.26</v>
      </c>
      <c r="AB17" s="105">
        <v>0.30299999999999999</v>
      </c>
      <c r="AC17" s="105">
        <v>0.26800000000000002</v>
      </c>
      <c r="AD17" s="105">
        <v>0.215</v>
      </c>
      <c r="AE17" s="105">
        <v>0.20200000000000001</v>
      </c>
      <c r="AF17" s="105">
        <v>0.19900000000000001</v>
      </c>
      <c r="AG17" s="105">
        <v>0.215</v>
      </c>
      <c r="AH17" s="105">
        <v>0.20499999999999999</v>
      </c>
      <c r="AI17" s="105">
        <v>0.215</v>
      </c>
      <c r="AJ17" s="105">
        <v>0.23899999999999999</v>
      </c>
      <c r="AK17" s="105">
        <v>0.20499999999999999</v>
      </c>
      <c r="AL17" s="105">
        <v>0.21199999999999999</v>
      </c>
      <c r="AM17" s="105">
        <v>0.2</v>
      </c>
      <c r="AN17" s="105">
        <v>0.27700000000000002</v>
      </c>
      <c r="AO17" s="105">
        <v>0.26600000000000001</v>
      </c>
      <c r="AP17" s="105">
        <v>0.28799999999999998</v>
      </c>
      <c r="AQ17" s="105">
        <v>0.28000000000000003</v>
      </c>
      <c r="AR17" s="105">
        <v>0.252</v>
      </c>
      <c r="AS17" s="105">
        <v>0.24399999999999999</v>
      </c>
      <c r="AT17" s="105">
        <v>0.29399999999999998</v>
      </c>
      <c r="AU17" s="105">
        <v>0.29399999999999998</v>
      </c>
      <c r="AV17" s="105">
        <v>0.34699999999999998</v>
      </c>
      <c r="AW17" s="105">
        <v>0.32500000000000001</v>
      </c>
      <c r="AX17" s="105">
        <v>0.65600000000000003</v>
      </c>
      <c r="AY17" s="105">
        <v>0.66600000000000004</v>
      </c>
      <c r="AZ17" s="105">
        <v>0.68400000000000005</v>
      </c>
      <c r="BA17" s="105">
        <v>0.67400000000000004</v>
      </c>
      <c r="BB17" s="105">
        <v>0.60499999999999998</v>
      </c>
      <c r="BC17" s="105">
        <v>0.63200000000000001</v>
      </c>
      <c r="BD17" s="105">
        <v>0.70499999999999996</v>
      </c>
      <c r="BE17" s="105">
        <v>0.67300000000000004</v>
      </c>
      <c r="BF17" s="105">
        <v>0.56100000000000005</v>
      </c>
      <c r="BG17" s="105">
        <v>0.48299999999999998</v>
      </c>
      <c r="BH17" s="105">
        <v>0.40799999999999997</v>
      </c>
      <c r="BI17" s="105">
        <v>0.40600000000000003</v>
      </c>
      <c r="BJ17" s="105">
        <v>0.45300000000000001</v>
      </c>
      <c r="BK17" s="105">
        <v>0.44900000000000001</v>
      </c>
      <c r="BL17" s="105">
        <v>0.47799999999999998</v>
      </c>
      <c r="BM17" s="24">
        <v>0.46800000000000003</v>
      </c>
      <c r="BN17" s="24">
        <v>0.496</v>
      </c>
      <c r="BO17" s="24">
        <v>0.48599999999999999</v>
      </c>
      <c r="BP17" s="24">
        <v>0.501</v>
      </c>
      <c r="BQ17" s="24">
        <v>0.40699999999999997</v>
      </c>
      <c r="BR17" s="24">
        <v>0.46400000000000002</v>
      </c>
      <c r="BS17" s="24">
        <v>0.53400000000000003</v>
      </c>
      <c r="BT17" s="24">
        <v>0.55300000000000005</v>
      </c>
      <c r="BU17" s="24">
        <v>0.58799999999999997</v>
      </c>
      <c r="BV17" s="24">
        <v>0.64900000000000002</v>
      </c>
      <c r="BW17" s="24">
        <v>0.67200000000000004</v>
      </c>
      <c r="BX17" s="203">
        <v>0.69</v>
      </c>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18">
        <v>2</v>
      </c>
      <c r="C18" s="145" t="s">
        <v>64</v>
      </c>
      <c r="D18" s="1" t="s">
        <v>29</v>
      </c>
      <c r="E18" s="105">
        <v>2.12</v>
      </c>
      <c r="F18" s="105">
        <v>2.4449999999999998</v>
      </c>
      <c r="G18" s="105">
        <v>2.5910000000000002</v>
      </c>
      <c r="H18" s="105">
        <v>2.5830000000000002</v>
      </c>
      <c r="I18" s="105">
        <v>2.5579999999999998</v>
      </c>
      <c r="J18" s="105">
        <v>2.4969999999999999</v>
      </c>
      <c r="K18" s="105">
        <v>2.4329999999999998</v>
      </c>
      <c r="L18" s="105">
        <v>2.4369999999999998</v>
      </c>
      <c r="M18" s="105">
        <v>2.415</v>
      </c>
      <c r="N18" s="105">
        <v>2.3559999999999999</v>
      </c>
      <c r="O18" s="105">
        <v>2.198</v>
      </c>
      <c r="P18" s="105">
        <v>2.266</v>
      </c>
      <c r="Q18" s="105">
        <v>2.1890000000000001</v>
      </c>
      <c r="R18" s="105">
        <v>2.1779999999999999</v>
      </c>
      <c r="S18" s="105">
        <v>2.11</v>
      </c>
      <c r="T18" s="105">
        <v>2.0670000000000002</v>
      </c>
      <c r="U18" s="105">
        <v>2.0129999999999999</v>
      </c>
      <c r="V18" s="105">
        <v>1.9850000000000001</v>
      </c>
      <c r="W18" s="105">
        <v>1.992</v>
      </c>
      <c r="X18" s="105">
        <v>1.893</v>
      </c>
      <c r="Y18" s="105">
        <v>1.873</v>
      </c>
      <c r="Z18" s="105">
        <v>1.859</v>
      </c>
      <c r="AA18" s="105">
        <v>1.81</v>
      </c>
      <c r="AB18" s="105">
        <v>1.7350000000000001</v>
      </c>
      <c r="AC18" s="105">
        <v>1.73</v>
      </c>
      <c r="AD18" s="105">
        <v>1.69</v>
      </c>
      <c r="AE18" s="105">
        <v>1.64</v>
      </c>
      <c r="AF18" s="105">
        <v>1.53</v>
      </c>
      <c r="AG18" s="105">
        <v>1.252</v>
      </c>
      <c r="AH18" s="105">
        <v>1.2190000000000001</v>
      </c>
      <c r="AI18" s="105">
        <v>1.18</v>
      </c>
      <c r="AJ18" s="105">
        <v>1.1339999999999999</v>
      </c>
      <c r="AK18" s="105">
        <v>1.1100000000000001</v>
      </c>
      <c r="AL18" s="105">
        <v>1.014</v>
      </c>
      <c r="AM18" s="105">
        <v>0.95499999999999996</v>
      </c>
      <c r="AN18" s="105">
        <v>0.92700000000000005</v>
      </c>
      <c r="AO18" s="105">
        <v>0.81799999999999995</v>
      </c>
      <c r="AP18" s="105">
        <v>0.82099999999999995</v>
      </c>
      <c r="AQ18" s="105">
        <v>0.76600000000000001</v>
      </c>
      <c r="AR18" s="105">
        <v>0.73099999999999998</v>
      </c>
      <c r="AS18" s="105">
        <v>0.71199999999999997</v>
      </c>
      <c r="AT18" s="105">
        <v>0.69199999999999995</v>
      </c>
      <c r="AU18" s="105">
        <v>0.67800000000000005</v>
      </c>
      <c r="AV18" s="105">
        <v>0.64500000000000002</v>
      </c>
      <c r="AW18" s="105">
        <v>0.63700000000000001</v>
      </c>
      <c r="AX18" s="105">
        <v>0.623</v>
      </c>
      <c r="AY18" s="105">
        <v>0.629</v>
      </c>
      <c r="AZ18" s="105">
        <v>0.65400000000000003</v>
      </c>
      <c r="BA18" s="105">
        <v>0.67400000000000004</v>
      </c>
      <c r="BB18" s="105">
        <v>0.68400000000000005</v>
      </c>
      <c r="BC18" s="105">
        <v>0.68799999999999994</v>
      </c>
      <c r="BD18" s="105">
        <v>0.69699999999999995</v>
      </c>
      <c r="BE18" s="105">
        <v>0.69799999999999995</v>
      </c>
      <c r="BF18" s="105">
        <v>0.69699999999999995</v>
      </c>
      <c r="BG18" s="105">
        <v>0.68300000000000005</v>
      </c>
      <c r="BH18" s="105">
        <v>0.66600000000000004</v>
      </c>
      <c r="BI18" s="105">
        <v>0.64</v>
      </c>
      <c r="BJ18" s="105">
        <v>0.60799999999999998</v>
      </c>
      <c r="BK18" s="105">
        <v>0.55800000000000005</v>
      </c>
      <c r="BL18" s="105">
        <v>0.58099999999999996</v>
      </c>
      <c r="BM18" s="24">
        <v>0.56899999999999995</v>
      </c>
      <c r="BN18" s="24">
        <v>0.53200000000000003</v>
      </c>
      <c r="BO18" s="24">
        <v>0.52600000000000002</v>
      </c>
      <c r="BP18" s="24">
        <v>0.52500000000000002</v>
      </c>
      <c r="BQ18" s="24">
        <v>0.499</v>
      </c>
      <c r="BR18" s="24">
        <v>0.48599999999999999</v>
      </c>
      <c r="BS18" s="24">
        <v>0.498</v>
      </c>
      <c r="BT18" s="24">
        <v>0.49299999999999999</v>
      </c>
      <c r="BU18" s="24">
        <v>0.442</v>
      </c>
      <c r="BV18" s="24">
        <v>0.44600000000000001</v>
      </c>
      <c r="BW18" s="24">
        <v>0.44</v>
      </c>
      <c r="BX18" s="203">
        <v>0.42899999999999999</v>
      </c>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5"/>
      <c r="EM18" s="205"/>
      <c r="EN18" s="205"/>
      <c r="EO18" s="205"/>
      <c r="EP18" s="205"/>
      <c r="EQ18" s="205"/>
      <c r="ER18" s="205"/>
      <c r="ES18" s="205"/>
      <c r="ET18" s="205"/>
      <c r="EU18" s="205"/>
      <c r="EV18" s="205"/>
      <c r="EW18" s="205"/>
    </row>
    <row r="19" spans="1:153" ht="12" customHeight="1" x14ac:dyDescent="0.35">
      <c r="A19" s="18"/>
      <c r="C19" s="7"/>
      <c r="D19" s="146"/>
      <c r="E19" s="105"/>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24"/>
      <c r="BN19" s="24"/>
      <c r="BO19" s="24"/>
      <c r="BP19" s="24"/>
      <c r="BQ19" s="24"/>
      <c r="BR19" s="24"/>
      <c r="BS19" s="24"/>
      <c r="BT19" s="24"/>
      <c r="BU19" s="24"/>
      <c r="BV19" s="24"/>
      <c r="BW19" s="24"/>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5"/>
      <c r="EM19" s="205"/>
      <c r="EN19" s="205"/>
      <c r="EO19" s="205"/>
      <c r="EP19" s="205"/>
      <c r="EQ19" s="205"/>
      <c r="ER19" s="205"/>
      <c r="ES19" s="205"/>
      <c r="ET19" s="205"/>
      <c r="EU19" s="205"/>
      <c r="EV19" s="205"/>
      <c r="EW19" s="205"/>
    </row>
    <row r="20" spans="1:153" ht="12" customHeight="1" x14ac:dyDescent="0.35">
      <c r="A20" s="18"/>
      <c r="C20" s="144" t="s">
        <v>65</v>
      </c>
      <c r="D20" s="146"/>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24"/>
      <c r="BN20" s="24"/>
      <c r="BO20" s="24"/>
      <c r="BP20" s="24"/>
      <c r="BQ20" s="24"/>
      <c r="BR20" s="24"/>
      <c r="BS20" s="24"/>
      <c r="BT20" s="24"/>
      <c r="BU20" s="24"/>
      <c r="BV20" s="24"/>
      <c r="BW20" s="24"/>
      <c r="BX20" s="203"/>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5"/>
      <c r="EM20" s="205"/>
      <c r="EN20" s="205"/>
      <c r="EO20" s="205"/>
      <c r="EP20" s="205"/>
      <c r="EQ20" s="205"/>
      <c r="ER20" s="205"/>
      <c r="ES20" s="205"/>
      <c r="ET20" s="205"/>
      <c r="EU20" s="205"/>
      <c r="EV20" s="205"/>
      <c r="EW20" s="205"/>
    </row>
    <row r="21" spans="1:153" ht="12" customHeight="1" x14ac:dyDescent="0.35">
      <c r="A21" s="18"/>
      <c r="C21" s="145" t="s">
        <v>63</v>
      </c>
      <c r="D21" s="146"/>
      <c r="E21" s="105"/>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24"/>
      <c r="BN21" s="24"/>
      <c r="BO21" s="24"/>
      <c r="BP21" s="24"/>
      <c r="BQ21" s="24"/>
      <c r="BR21" s="24"/>
      <c r="BS21" s="24"/>
      <c r="BT21" s="24"/>
      <c r="BU21" s="24"/>
      <c r="BV21" s="24"/>
      <c r="BW21" s="24"/>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18">
        <v>3</v>
      </c>
      <c r="C22" s="146" t="s">
        <v>66</v>
      </c>
      <c r="D22" s="1" t="s">
        <v>29</v>
      </c>
      <c r="E22" s="105">
        <v>52.984999999999999</v>
      </c>
      <c r="F22" s="105">
        <v>50.597000000000001</v>
      </c>
      <c r="G22" s="105">
        <v>48.860999999999997</v>
      </c>
      <c r="H22" s="105">
        <v>50</v>
      </c>
      <c r="I22" s="105">
        <v>49.500999999999998</v>
      </c>
      <c r="J22" s="105">
        <v>53.186999999999998</v>
      </c>
      <c r="K22" s="105">
        <v>53.793999999999997</v>
      </c>
      <c r="L22" s="105">
        <v>55.142000000000003</v>
      </c>
      <c r="M22" s="105">
        <v>52.668999999999997</v>
      </c>
      <c r="N22" s="105">
        <v>58.591999999999999</v>
      </c>
      <c r="O22" s="105">
        <v>61.063000000000002</v>
      </c>
      <c r="P22" s="105">
        <v>63.502000000000002</v>
      </c>
      <c r="Q22" s="105">
        <v>59.616999999999997</v>
      </c>
      <c r="R22" s="105">
        <v>63.584000000000003</v>
      </c>
      <c r="S22" s="105">
        <v>65.307000000000002</v>
      </c>
      <c r="T22" s="105">
        <v>67.81</v>
      </c>
      <c r="U22" s="105">
        <v>66.745000000000005</v>
      </c>
      <c r="V22" s="105">
        <v>72.748000000000005</v>
      </c>
      <c r="W22" s="105">
        <v>72.930999999999997</v>
      </c>
      <c r="X22" s="105">
        <v>75.337000000000003</v>
      </c>
      <c r="Y22" s="105">
        <v>74.611000000000004</v>
      </c>
      <c r="Z22" s="105">
        <v>77.462000000000003</v>
      </c>
      <c r="AA22" s="105">
        <v>79.63</v>
      </c>
      <c r="AB22" s="105">
        <v>81.372</v>
      </c>
      <c r="AC22" s="105">
        <v>80.688999999999993</v>
      </c>
      <c r="AD22" s="105">
        <v>83.272000000000006</v>
      </c>
      <c r="AE22" s="105">
        <v>84.075999999999993</v>
      </c>
      <c r="AF22" s="105">
        <v>85.789000000000001</v>
      </c>
      <c r="AG22" s="105">
        <v>84.73</v>
      </c>
      <c r="AH22" s="105">
        <v>85.555999999999997</v>
      </c>
      <c r="AI22" s="105">
        <v>86.194999999999993</v>
      </c>
      <c r="AJ22" s="105">
        <v>88.576999999999998</v>
      </c>
      <c r="AK22" s="105">
        <v>86.748000000000005</v>
      </c>
      <c r="AL22" s="105">
        <v>88.096000000000004</v>
      </c>
      <c r="AM22" s="105">
        <v>88.046999999999997</v>
      </c>
      <c r="AN22" s="105">
        <v>88.498000000000005</v>
      </c>
      <c r="AO22" s="105">
        <v>86.286000000000001</v>
      </c>
      <c r="AP22" s="105">
        <v>89.007999999999996</v>
      </c>
      <c r="AQ22" s="105">
        <v>88.819000000000003</v>
      </c>
      <c r="AR22" s="105">
        <v>87.834999999999994</v>
      </c>
      <c r="AS22" s="105">
        <v>86.525999999999996</v>
      </c>
      <c r="AT22" s="105">
        <v>87.016000000000005</v>
      </c>
      <c r="AU22" s="105">
        <v>86.902000000000001</v>
      </c>
      <c r="AV22" s="105">
        <v>86.984999999999999</v>
      </c>
      <c r="AW22" s="105">
        <v>86.373000000000005</v>
      </c>
      <c r="AX22" s="105">
        <v>86.84</v>
      </c>
      <c r="AY22" s="105">
        <v>86.986000000000004</v>
      </c>
      <c r="AZ22" s="105">
        <v>87.712999999999994</v>
      </c>
      <c r="BA22" s="105">
        <v>86.906000000000006</v>
      </c>
      <c r="BB22" s="105">
        <v>87.685000000000002</v>
      </c>
      <c r="BC22" s="105">
        <v>88.031999999999996</v>
      </c>
      <c r="BD22" s="105">
        <v>88.122</v>
      </c>
      <c r="BE22" s="105">
        <v>86.766999999999996</v>
      </c>
      <c r="BF22" s="105">
        <v>86.072999999999993</v>
      </c>
      <c r="BG22" s="105">
        <v>85.977999999999994</v>
      </c>
      <c r="BH22" s="105">
        <v>87.418000000000006</v>
      </c>
      <c r="BI22" s="105">
        <v>86.734999999999999</v>
      </c>
      <c r="BJ22" s="105">
        <v>87.316999999999993</v>
      </c>
      <c r="BK22" s="105">
        <v>87.393000000000001</v>
      </c>
      <c r="BL22" s="105">
        <v>85.558000000000007</v>
      </c>
      <c r="BM22" s="24">
        <v>84.646000000000001</v>
      </c>
      <c r="BN22" s="24">
        <v>85.510999999999996</v>
      </c>
      <c r="BO22" s="24">
        <v>85.5</v>
      </c>
      <c r="BP22" s="24">
        <v>87.167000000000002</v>
      </c>
      <c r="BQ22" s="24">
        <v>87.099000000000004</v>
      </c>
      <c r="BR22" s="24">
        <v>86.872</v>
      </c>
      <c r="BS22" s="24">
        <v>87.677999999999997</v>
      </c>
      <c r="BT22" s="24">
        <v>87.802999999999997</v>
      </c>
      <c r="BU22" s="24">
        <v>86.805999999999997</v>
      </c>
      <c r="BV22" s="24">
        <v>88.245999999999995</v>
      </c>
      <c r="BW22" s="24">
        <v>88.590999999999994</v>
      </c>
      <c r="BX22" s="203">
        <v>89.152000000000001</v>
      </c>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18">
        <v>4</v>
      </c>
      <c r="C23" s="146" t="s">
        <v>67</v>
      </c>
      <c r="D23" s="1" t="s">
        <v>29</v>
      </c>
      <c r="E23" s="105">
        <v>39.945999999999998</v>
      </c>
      <c r="F23" s="105">
        <v>42.075000000000003</v>
      </c>
      <c r="G23" s="105">
        <v>43.53</v>
      </c>
      <c r="H23" s="105">
        <v>42.436</v>
      </c>
      <c r="I23" s="105">
        <v>43.808</v>
      </c>
      <c r="J23" s="105">
        <v>40.613999999999997</v>
      </c>
      <c r="K23" s="105">
        <v>40.152999999999999</v>
      </c>
      <c r="L23" s="105">
        <v>38.64</v>
      </c>
      <c r="M23" s="105">
        <v>39.561</v>
      </c>
      <c r="N23" s="105">
        <v>34.518000000000001</v>
      </c>
      <c r="O23" s="105">
        <v>31.841000000000001</v>
      </c>
      <c r="P23" s="105">
        <v>30.212</v>
      </c>
      <c r="Q23" s="105">
        <v>33.174999999999997</v>
      </c>
      <c r="R23" s="105">
        <v>29.291</v>
      </c>
      <c r="S23" s="105">
        <v>27.988</v>
      </c>
      <c r="T23" s="105">
        <v>26.509</v>
      </c>
      <c r="U23" s="105">
        <v>27.864999999999998</v>
      </c>
      <c r="V23" s="105">
        <v>22.481999999999999</v>
      </c>
      <c r="W23" s="105">
        <v>22.39</v>
      </c>
      <c r="X23" s="105">
        <v>20.163</v>
      </c>
      <c r="Y23" s="105">
        <v>21.103999999999999</v>
      </c>
      <c r="Z23" s="105">
        <v>18.292999999999999</v>
      </c>
      <c r="AA23" s="105">
        <v>16.86</v>
      </c>
      <c r="AB23" s="105">
        <v>14.901</v>
      </c>
      <c r="AC23" s="105">
        <v>14.461</v>
      </c>
      <c r="AD23" s="105">
        <v>12.33</v>
      </c>
      <c r="AE23" s="105">
        <v>11.491</v>
      </c>
      <c r="AF23" s="105">
        <v>9.9209999999999994</v>
      </c>
      <c r="AG23" s="105">
        <v>10.442</v>
      </c>
      <c r="AH23" s="105">
        <v>10.156000000000001</v>
      </c>
      <c r="AI23" s="105">
        <v>9.5549999999999997</v>
      </c>
      <c r="AJ23" s="105">
        <v>7.7480000000000002</v>
      </c>
      <c r="AK23" s="105">
        <v>9.2629999999999999</v>
      </c>
      <c r="AL23" s="105">
        <v>8.2080000000000002</v>
      </c>
      <c r="AM23" s="105">
        <v>8.0410000000000004</v>
      </c>
      <c r="AN23" s="105">
        <v>7.2640000000000002</v>
      </c>
      <c r="AO23" s="105">
        <v>8.7309999999999999</v>
      </c>
      <c r="AP23" s="105">
        <v>6.5720000000000001</v>
      </c>
      <c r="AQ23" s="105">
        <v>6.7549999999999999</v>
      </c>
      <c r="AR23" s="105">
        <v>7.7130000000000001</v>
      </c>
      <c r="AS23" s="105">
        <v>8.6829999999999998</v>
      </c>
      <c r="AT23" s="105">
        <v>8.391</v>
      </c>
      <c r="AU23" s="105">
        <v>8.3290000000000006</v>
      </c>
      <c r="AV23" s="105">
        <v>8.4760000000000009</v>
      </c>
      <c r="AW23" s="105">
        <v>9.0559999999999992</v>
      </c>
      <c r="AX23" s="105">
        <v>8.423</v>
      </c>
      <c r="AY23" s="105">
        <v>8.3460000000000001</v>
      </c>
      <c r="AZ23" s="105">
        <v>7.6369999999999996</v>
      </c>
      <c r="BA23" s="105">
        <v>8.3480000000000008</v>
      </c>
      <c r="BB23" s="105">
        <v>7.6840000000000002</v>
      </c>
      <c r="BC23" s="105">
        <v>7.1280000000000001</v>
      </c>
      <c r="BD23" s="105">
        <v>7.1379999999999999</v>
      </c>
      <c r="BE23" s="105">
        <v>7.8819999999999997</v>
      </c>
      <c r="BF23" s="105">
        <v>8.5990000000000002</v>
      </c>
      <c r="BG23" s="105">
        <v>8.1780000000000008</v>
      </c>
      <c r="BH23" s="105">
        <v>7.1719999999999997</v>
      </c>
      <c r="BI23" s="105">
        <v>7.6760000000000002</v>
      </c>
      <c r="BJ23" s="105">
        <v>7.1360000000000001</v>
      </c>
      <c r="BK23" s="105">
        <v>7.226</v>
      </c>
      <c r="BL23" s="105">
        <v>8.5779999999999994</v>
      </c>
      <c r="BM23" s="24">
        <v>9.3339999999999996</v>
      </c>
      <c r="BN23" s="24">
        <v>8.4670000000000005</v>
      </c>
      <c r="BO23" s="24">
        <v>8.3209999999999997</v>
      </c>
      <c r="BP23" s="24">
        <v>7.4450000000000003</v>
      </c>
      <c r="BQ23" s="24">
        <v>8.11</v>
      </c>
      <c r="BR23" s="24">
        <v>8.3339999999999996</v>
      </c>
      <c r="BS23" s="24">
        <v>7.5279999999999996</v>
      </c>
      <c r="BT23" s="24">
        <v>8.0879999999999992</v>
      </c>
      <c r="BU23" s="24">
        <v>9.3409999999999993</v>
      </c>
      <c r="BV23" s="24">
        <v>7.79</v>
      </c>
      <c r="BW23" s="24">
        <v>7.4640000000000004</v>
      </c>
      <c r="BX23" s="203">
        <v>7.1859999999999999</v>
      </c>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18">
        <v>5</v>
      </c>
      <c r="C24" s="146" t="s">
        <v>68</v>
      </c>
      <c r="D24" s="1" t="s">
        <v>29</v>
      </c>
      <c r="E24" s="105">
        <v>6.5910000000000002</v>
      </c>
      <c r="F24" s="105">
        <v>6.9450000000000003</v>
      </c>
      <c r="G24" s="105">
        <v>7.2569999999999997</v>
      </c>
      <c r="H24" s="105">
        <v>7.0839999999999996</v>
      </c>
      <c r="I24" s="105">
        <v>6.2439999999999998</v>
      </c>
      <c r="J24" s="105">
        <v>5.7069999999999999</v>
      </c>
      <c r="K24" s="105">
        <v>5.4509999999999996</v>
      </c>
      <c r="L24" s="105">
        <v>5.42</v>
      </c>
      <c r="M24" s="105">
        <v>6.6429999999999998</v>
      </c>
      <c r="N24" s="105">
        <v>6.1050000000000004</v>
      </c>
      <c r="O24" s="105">
        <v>6.2930000000000001</v>
      </c>
      <c r="P24" s="105">
        <v>5.48</v>
      </c>
      <c r="Q24" s="105">
        <v>6.2720000000000002</v>
      </c>
      <c r="R24" s="105">
        <v>6.194</v>
      </c>
      <c r="S24" s="105">
        <v>5.8630000000000004</v>
      </c>
      <c r="T24" s="105">
        <v>4.7210000000000001</v>
      </c>
      <c r="U24" s="105">
        <v>4.51</v>
      </c>
      <c r="V24" s="105">
        <v>3.72</v>
      </c>
      <c r="W24" s="105">
        <v>3.706</v>
      </c>
      <c r="X24" s="105">
        <v>3.5609999999999999</v>
      </c>
      <c r="Y24" s="105">
        <v>3.2850000000000001</v>
      </c>
      <c r="Z24" s="105">
        <v>2.9710000000000001</v>
      </c>
      <c r="AA24" s="105">
        <v>2.14</v>
      </c>
      <c r="AB24" s="105">
        <v>2.0510000000000002</v>
      </c>
      <c r="AC24" s="105">
        <v>2.7759999999999998</v>
      </c>
      <c r="AD24" s="105">
        <v>2.8210000000000002</v>
      </c>
      <c r="AE24" s="105">
        <v>2.84</v>
      </c>
      <c r="AF24" s="105">
        <v>2.843</v>
      </c>
      <c r="AG24" s="105">
        <v>3.073</v>
      </c>
      <c r="AH24" s="105">
        <v>2.875</v>
      </c>
      <c r="AI24" s="105">
        <v>2.839</v>
      </c>
      <c r="AJ24" s="105">
        <v>2.093</v>
      </c>
      <c r="AK24" s="105">
        <v>2.177</v>
      </c>
      <c r="AL24" s="105">
        <v>2.2120000000000002</v>
      </c>
      <c r="AM24" s="105">
        <v>2.5</v>
      </c>
      <c r="AN24" s="105">
        <v>2.835</v>
      </c>
      <c r="AO24" s="105">
        <v>3.431</v>
      </c>
      <c r="AP24" s="105">
        <v>2.7789999999999999</v>
      </c>
      <c r="AQ24" s="105">
        <v>2.8250000000000002</v>
      </c>
      <c r="AR24" s="105">
        <v>2.661</v>
      </c>
      <c r="AS24" s="105">
        <v>2.863</v>
      </c>
      <c r="AT24" s="105">
        <v>3.194</v>
      </c>
      <c r="AU24" s="105">
        <v>3.2850000000000001</v>
      </c>
      <c r="AV24" s="105">
        <v>2.9510000000000001</v>
      </c>
      <c r="AW24" s="105">
        <v>2.8769999999999998</v>
      </c>
      <c r="AX24" s="105">
        <v>3.0190000000000001</v>
      </c>
      <c r="AY24" s="105">
        <v>3.0009999999999999</v>
      </c>
      <c r="AZ24" s="105">
        <v>2.855</v>
      </c>
      <c r="BA24" s="105">
        <v>2.952</v>
      </c>
      <c r="BB24" s="105">
        <v>2.956</v>
      </c>
      <c r="BC24" s="105">
        <v>3.2029999999999998</v>
      </c>
      <c r="BD24" s="105">
        <v>2.9420000000000002</v>
      </c>
      <c r="BE24" s="105">
        <v>3.3149999999999999</v>
      </c>
      <c r="BF24" s="105">
        <v>3.2410000000000001</v>
      </c>
      <c r="BG24" s="105">
        <v>3.992</v>
      </c>
      <c r="BH24" s="105">
        <v>3.62</v>
      </c>
      <c r="BI24" s="105">
        <v>3.9209999999999998</v>
      </c>
      <c r="BJ24" s="105">
        <v>3.94</v>
      </c>
      <c r="BK24" s="105">
        <v>3.4550000000000001</v>
      </c>
      <c r="BL24" s="105">
        <v>3.5510000000000002</v>
      </c>
      <c r="BM24" s="24">
        <v>3.512</v>
      </c>
      <c r="BN24" s="24">
        <v>3.44</v>
      </c>
      <c r="BO24" s="24">
        <v>3.7189999999999999</v>
      </c>
      <c r="BP24" s="24">
        <v>3.3980000000000001</v>
      </c>
      <c r="BQ24" s="24">
        <v>3.2970000000000002</v>
      </c>
      <c r="BR24" s="24">
        <v>3.2639999999999998</v>
      </c>
      <c r="BS24" s="24">
        <v>3.335</v>
      </c>
      <c r="BT24" s="24">
        <v>2.802</v>
      </c>
      <c r="BU24" s="24">
        <v>2.5880000000000001</v>
      </c>
      <c r="BV24" s="24">
        <v>2.6720000000000002</v>
      </c>
      <c r="BW24" s="24">
        <v>2.73</v>
      </c>
      <c r="BX24" s="203">
        <v>2.4710000000000001</v>
      </c>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18">
        <v>6</v>
      </c>
      <c r="C25" s="146" t="s">
        <v>48</v>
      </c>
      <c r="D25" s="1" t="s">
        <v>29</v>
      </c>
      <c r="E25" s="105">
        <v>0.47799999999999998</v>
      </c>
      <c r="F25" s="105">
        <v>0.38300000000000001</v>
      </c>
      <c r="G25" s="105">
        <v>0.35199999999999998</v>
      </c>
      <c r="H25" s="105">
        <v>0.47899999999999998</v>
      </c>
      <c r="I25" s="105">
        <v>0.44700000000000001</v>
      </c>
      <c r="J25" s="105">
        <v>0.49199999999999999</v>
      </c>
      <c r="K25" s="105">
        <v>0.60199999999999998</v>
      </c>
      <c r="L25" s="105">
        <v>0.79800000000000004</v>
      </c>
      <c r="M25" s="105">
        <v>1.1259999999999999</v>
      </c>
      <c r="N25" s="105">
        <v>0.78500000000000003</v>
      </c>
      <c r="O25" s="105">
        <v>0.80300000000000005</v>
      </c>
      <c r="P25" s="105">
        <v>0.80600000000000005</v>
      </c>
      <c r="Q25" s="105">
        <v>0.93500000000000005</v>
      </c>
      <c r="R25" s="105">
        <v>0.93100000000000005</v>
      </c>
      <c r="S25" s="105">
        <v>0.84199999999999997</v>
      </c>
      <c r="T25" s="105">
        <v>0.96</v>
      </c>
      <c r="U25" s="105">
        <v>0.879</v>
      </c>
      <c r="V25" s="105">
        <v>1.0489999999999999</v>
      </c>
      <c r="W25" s="105">
        <v>0.97299999999999998</v>
      </c>
      <c r="X25" s="105">
        <v>0.94</v>
      </c>
      <c r="Y25" s="105">
        <v>1</v>
      </c>
      <c r="Z25" s="105">
        <v>1.274</v>
      </c>
      <c r="AA25" s="105">
        <v>1.37</v>
      </c>
      <c r="AB25" s="105">
        <v>1.6759999999999999</v>
      </c>
      <c r="AC25" s="105">
        <v>2.0750000000000002</v>
      </c>
      <c r="AD25" s="105">
        <v>1.577</v>
      </c>
      <c r="AE25" s="105">
        <v>1.593</v>
      </c>
      <c r="AF25" s="105">
        <v>1.4470000000000001</v>
      </c>
      <c r="AG25" s="105">
        <v>1.7549999999999999</v>
      </c>
      <c r="AH25" s="105">
        <v>1.413</v>
      </c>
      <c r="AI25" s="105">
        <v>1.411</v>
      </c>
      <c r="AJ25" s="105">
        <v>1.5820000000000001</v>
      </c>
      <c r="AK25" s="105">
        <v>1.8109999999999999</v>
      </c>
      <c r="AL25" s="105">
        <v>1.484</v>
      </c>
      <c r="AM25" s="105">
        <v>1.4119999999999999</v>
      </c>
      <c r="AN25" s="105">
        <v>1.4039999999999999</v>
      </c>
      <c r="AO25" s="105">
        <v>1.552</v>
      </c>
      <c r="AP25" s="105">
        <v>1.6419999999999999</v>
      </c>
      <c r="AQ25" s="105">
        <v>1.601</v>
      </c>
      <c r="AR25" s="105">
        <v>1.7909999999999999</v>
      </c>
      <c r="AS25" s="105">
        <v>1.9279999999999999</v>
      </c>
      <c r="AT25" s="105">
        <v>1.399</v>
      </c>
      <c r="AU25" s="105">
        <v>1.4850000000000001</v>
      </c>
      <c r="AV25" s="105">
        <v>1.589</v>
      </c>
      <c r="AW25" s="105">
        <v>1.6950000000000001</v>
      </c>
      <c r="AX25" s="105">
        <v>1.7170000000000001</v>
      </c>
      <c r="AY25" s="105">
        <v>1.6659999999999999</v>
      </c>
      <c r="AZ25" s="105">
        <v>1.796</v>
      </c>
      <c r="BA25" s="105">
        <v>1.794</v>
      </c>
      <c r="BB25" s="105">
        <v>1.675</v>
      </c>
      <c r="BC25" s="105">
        <v>1.637</v>
      </c>
      <c r="BD25" s="105">
        <v>1.798</v>
      </c>
      <c r="BE25" s="105">
        <v>2.036</v>
      </c>
      <c r="BF25" s="105">
        <v>2.0870000000000002</v>
      </c>
      <c r="BG25" s="105">
        <v>1.8520000000000001</v>
      </c>
      <c r="BH25" s="105">
        <v>1.79</v>
      </c>
      <c r="BI25" s="105">
        <v>1.6679999999999999</v>
      </c>
      <c r="BJ25" s="105">
        <v>1.6060000000000001</v>
      </c>
      <c r="BK25" s="105">
        <v>1.9259999999999999</v>
      </c>
      <c r="BL25" s="105">
        <v>2.3140000000000001</v>
      </c>
      <c r="BM25" s="24">
        <v>2.508</v>
      </c>
      <c r="BN25" s="24">
        <v>2.5819999999999999</v>
      </c>
      <c r="BO25" s="24">
        <v>2.46</v>
      </c>
      <c r="BP25" s="24">
        <v>1.99</v>
      </c>
      <c r="BQ25" s="24">
        <v>1.494</v>
      </c>
      <c r="BR25" s="24">
        <v>1.53</v>
      </c>
      <c r="BS25" s="24">
        <v>1.46</v>
      </c>
      <c r="BT25" s="24">
        <v>1.3069999999999999</v>
      </c>
      <c r="BU25" s="24">
        <v>1.2649999999999999</v>
      </c>
      <c r="BV25" s="24">
        <v>1.292</v>
      </c>
      <c r="BW25" s="24">
        <v>1.2150000000000001</v>
      </c>
      <c r="BX25" s="203">
        <v>1.1910000000000001</v>
      </c>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18"/>
      <c r="C26" s="7"/>
      <c r="D26" s="146"/>
      <c r="E26" s="105"/>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24"/>
      <c r="BN26" s="24"/>
      <c r="BO26" s="24"/>
      <c r="BP26" s="24"/>
      <c r="BQ26" s="24"/>
      <c r="BR26" s="24"/>
      <c r="BS26" s="24"/>
      <c r="BT26" s="24"/>
      <c r="BU26" s="24"/>
      <c r="BV26" s="24"/>
      <c r="BW26" s="24"/>
      <c r="BX26" s="203"/>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5"/>
      <c r="EM26" s="205"/>
      <c r="EN26" s="205"/>
      <c r="EO26" s="205"/>
      <c r="EP26" s="205"/>
      <c r="EQ26" s="205"/>
      <c r="ER26" s="205"/>
      <c r="ES26" s="205"/>
      <c r="ET26" s="205"/>
      <c r="EU26" s="205"/>
      <c r="EV26" s="205"/>
      <c r="EW26" s="205"/>
    </row>
    <row r="27" spans="1:153" ht="12" customHeight="1" x14ac:dyDescent="0.35">
      <c r="A27" s="18"/>
      <c r="C27" s="145" t="s">
        <v>64</v>
      </c>
      <c r="D27" s="146"/>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24"/>
      <c r="BN27" s="24"/>
      <c r="BO27" s="24"/>
      <c r="BP27" s="24"/>
      <c r="BQ27" s="24"/>
      <c r="BR27" s="24"/>
      <c r="BS27" s="24"/>
      <c r="BT27" s="24"/>
      <c r="BU27" s="24"/>
      <c r="BV27" s="24"/>
      <c r="BW27" s="24"/>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18">
        <v>7</v>
      </c>
      <c r="C28" s="146" t="s">
        <v>66</v>
      </c>
      <c r="D28" s="1" t="s">
        <v>29</v>
      </c>
      <c r="E28" s="105">
        <v>54.627000000000002</v>
      </c>
      <c r="F28" s="105">
        <v>54.173000000000002</v>
      </c>
      <c r="G28" s="105">
        <v>53.610999999999997</v>
      </c>
      <c r="H28" s="105">
        <v>53.122</v>
      </c>
      <c r="I28" s="105">
        <v>52.746000000000002</v>
      </c>
      <c r="J28" s="105">
        <v>52.35</v>
      </c>
      <c r="K28" s="105">
        <v>52.186999999999998</v>
      </c>
      <c r="L28" s="105">
        <v>52.045999999999999</v>
      </c>
      <c r="M28" s="105">
        <v>51.691000000000003</v>
      </c>
      <c r="N28" s="105">
        <v>51.466999999999999</v>
      </c>
      <c r="O28" s="105">
        <v>51.960999999999999</v>
      </c>
      <c r="P28" s="105">
        <v>52.292999999999999</v>
      </c>
      <c r="Q28" s="105">
        <v>52.2</v>
      </c>
      <c r="R28" s="105">
        <v>52.548000000000002</v>
      </c>
      <c r="S28" s="105">
        <v>52.851999999999997</v>
      </c>
      <c r="T28" s="105">
        <v>53.39</v>
      </c>
      <c r="U28" s="105">
        <v>53.582000000000001</v>
      </c>
      <c r="V28" s="105">
        <v>54.091000000000001</v>
      </c>
      <c r="W28" s="105">
        <v>54.850999999999999</v>
      </c>
      <c r="X28" s="105">
        <v>55.524999999999999</v>
      </c>
      <c r="Y28" s="105">
        <v>56.161999999999999</v>
      </c>
      <c r="Z28" s="105">
        <v>56.723999999999997</v>
      </c>
      <c r="AA28" s="105">
        <v>57.36</v>
      </c>
      <c r="AB28" s="105">
        <v>57.792999999999999</v>
      </c>
      <c r="AC28" s="105">
        <v>58.69</v>
      </c>
      <c r="AD28" s="105">
        <v>59.682000000000002</v>
      </c>
      <c r="AE28" s="105">
        <v>60.881999999999998</v>
      </c>
      <c r="AF28" s="105">
        <v>61.966000000000001</v>
      </c>
      <c r="AG28" s="105">
        <v>62.98</v>
      </c>
      <c r="AH28" s="105">
        <v>64.051000000000002</v>
      </c>
      <c r="AI28" s="105">
        <v>65.150000000000006</v>
      </c>
      <c r="AJ28" s="105">
        <v>66.138999999999996</v>
      </c>
      <c r="AK28" s="105">
        <v>66.816999999999993</v>
      </c>
      <c r="AL28" s="105">
        <v>67.698999999999998</v>
      </c>
      <c r="AM28" s="105">
        <v>68.786000000000001</v>
      </c>
      <c r="AN28" s="105">
        <v>69.763000000000005</v>
      </c>
      <c r="AO28" s="105">
        <v>70.667000000000002</v>
      </c>
      <c r="AP28" s="105">
        <v>71.417000000000002</v>
      </c>
      <c r="AQ28" s="105">
        <v>72.459000000000003</v>
      </c>
      <c r="AR28" s="105">
        <v>73.147999999999996</v>
      </c>
      <c r="AS28" s="105">
        <v>73.616</v>
      </c>
      <c r="AT28" s="105">
        <v>74.126000000000005</v>
      </c>
      <c r="AU28" s="105">
        <v>74.741</v>
      </c>
      <c r="AV28" s="105">
        <v>75.417000000000002</v>
      </c>
      <c r="AW28" s="105">
        <v>75.912999999999997</v>
      </c>
      <c r="AX28" s="105">
        <v>76.623999999999995</v>
      </c>
      <c r="AY28" s="105">
        <v>77.105999999999995</v>
      </c>
      <c r="AZ28" s="105">
        <v>77.510999999999996</v>
      </c>
      <c r="BA28" s="105">
        <v>77.938000000000002</v>
      </c>
      <c r="BB28" s="105">
        <v>78.733999999999995</v>
      </c>
      <c r="BC28" s="105">
        <v>79.2</v>
      </c>
      <c r="BD28" s="105">
        <v>79.572000000000003</v>
      </c>
      <c r="BE28" s="105">
        <v>79.944000000000003</v>
      </c>
      <c r="BF28" s="105">
        <v>79.956000000000003</v>
      </c>
      <c r="BG28" s="105">
        <v>80.266999999999996</v>
      </c>
      <c r="BH28" s="105">
        <v>80.628</v>
      </c>
      <c r="BI28" s="105">
        <v>81.150999999999996</v>
      </c>
      <c r="BJ28" s="105">
        <v>81.628</v>
      </c>
      <c r="BK28" s="105">
        <v>81.97</v>
      </c>
      <c r="BL28" s="105">
        <v>82.13</v>
      </c>
      <c r="BM28" s="24">
        <v>82.350999999999999</v>
      </c>
      <c r="BN28" s="24">
        <v>82.641999999999996</v>
      </c>
      <c r="BO28" s="24">
        <v>82.998000000000005</v>
      </c>
      <c r="BP28" s="24">
        <v>83.417000000000002</v>
      </c>
      <c r="BQ28" s="24">
        <v>83.738</v>
      </c>
      <c r="BR28" s="24">
        <v>84.004999999999995</v>
      </c>
      <c r="BS28" s="24">
        <v>83.929000000000002</v>
      </c>
      <c r="BT28" s="24">
        <v>83.893000000000001</v>
      </c>
      <c r="BU28" s="24">
        <v>84.224999999999994</v>
      </c>
      <c r="BV28" s="24">
        <v>84.62</v>
      </c>
      <c r="BW28" s="24">
        <v>84.915999999999997</v>
      </c>
      <c r="BX28" s="203">
        <v>85.266000000000005</v>
      </c>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18">
        <v>8</v>
      </c>
      <c r="C29" s="146" t="s">
        <v>67</v>
      </c>
      <c r="D29" s="1" t="s">
        <v>29</v>
      </c>
      <c r="E29" s="105">
        <v>34.404000000000003</v>
      </c>
      <c r="F29" s="105">
        <v>35.076999999999998</v>
      </c>
      <c r="G29" s="105">
        <v>35.841999999999999</v>
      </c>
      <c r="H29" s="105">
        <v>36.295000000000002</v>
      </c>
      <c r="I29" s="105">
        <v>36.792999999999999</v>
      </c>
      <c r="J29" s="105">
        <v>37.195</v>
      </c>
      <c r="K29" s="105">
        <v>37.308999999999997</v>
      </c>
      <c r="L29" s="105">
        <v>37.619999999999997</v>
      </c>
      <c r="M29" s="105">
        <v>37.972999999999999</v>
      </c>
      <c r="N29" s="105">
        <v>38.106000000000002</v>
      </c>
      <c r="O29" s="105">
        <v>37.771000000000001</v>
      </c>
      <c r="P29" s="105">
        <v>37.493000000000002</v>
      </c>
      <c r="Q29" s="105">
        <v>37.689</v>
      </c>
      <c r="R29" s="105">
        <v>37.481999999999999</v>
      </c>
      <c r="S29" s="105">
        <v>37.356999999999999</v>
      </c>
      <c r="T29" s="105">
        <v>36.988999999999997</v>
      </c>
      <c r="U29" s="105">
        <v>36.878</v>
      </c>
      <c r="V29" s="105">
        <v>36.552</v>
      </c>
      <c r="W29" s="105">
        <v>36.012</v>
      </c>
      <c r="X29" s="105">
        <v>35.488999999999997</v>
      </c>
      <c r="Y29" s="105">
        <v>34.945999999999998</v>
      </c>
      <c r="Z29" s="105">
        <v>34.484000000000002</v>
      </c>
      <c r="AA29" s="105">
        <v>34.03</v>
      </c>
      <c r="AB29" s="105">
        <v>34.823</v>
      </c>
      <c r="AC29" s="105">
        <v>33.155999999999999</v>
      </c>
      <c r="AD29" s="105">
        <v>32.340000000000003</v>
      </c>
      <c r="AE29" s="105">
        <v>31.388000000000002</v>
      </c>
      <c r="AF29" s="105">
        <v>30.181999999999999</v>
      </c>
      <c r="AG29" s="105">
        <v>29.466000000000001</v>
      </c>
      <c r="AH29" s="105">
        <v>28.622</v>
      </c>
      <c r="AI29" s="105">
        <v>27.672999999999998</v>
      </c>
      <c r="AJ29" s="105">
        <v>26.844000000000001</v>
      </c>
      <c r="AK29" s="105">
        <v>26.28</v>
      </c>
      <c r="AL29" s="105">
        <v>25.541</v>
      </c>
      <c r="AM29" s="105">
        <v>24.617999999999999</v>
      </c>
      <c r="AN29" s="105">
        <v>23.760999999999999</v>
      </c>
      <c r="AO29" s="105">
        <v>22.956</v>
      </c>
      <c r="AP29" s="105">
        <v>22.363</v>
      </c>
      <c r="AQ29" s="105">
        <v>21.663</v>
      </c>
      <c r="AR29" s="105">
        <v>21.11</v>
      </c>
      <c r="AS29" s="105">
        <v>19.873000000000001</v>
      </c>
      <c r="AT29" s="105">
        <v>19.367999999999999</v>
      </c>
      <c r="AU29" s="105">
        <v>18.797000000000001</v>
      </c>
      <c r="AV29" s="105">
        <v>18.329000000000001</v>
      </c>
      <c r="AW29" s="105">
        <v>17.975000000000001</v>
      </c>
      <c r="AX29" s="105">
        <v>17.47</v>
      </c>
      <c r="AY29" s="105">
        <v>17.11</v>
      </c>
      <c r="AZ29" s="105">
        <v>16.899000000000001</v>
      </c>
      <c r="BA29" s="105">
        <v>16.585000000000001</v>
      </c>
      <c r="BB29" s="105">
        <v>15.874000000000001</v>
      </c>
      <c r="BC29" s="105">
        <v>15.472</v>
      </c>
      <c r="BD29" s="105">
        <v>15.208</v>
      </c>
      <c r="BE29" s="105">
        <v>14.907999999999999</v>
      </c>
      <c r="BF29" s="105">
        <v>14.84</v>
      </c>
      <c r="BG29" s="105">
        <v>14.609</v>
      </c>
      <c r="BH29" s="105">
        <v>14.281000000000001</v>
      </c>
      <c r="BI29" s="105">
        <v>13.753</v>
      </c>
      <c r="BJ29" s="105">
        <v>13.318</v>
      </c>
      <c r="BK29" s="105">
        <v>13.037000000000001</v>
      </c>
      <c r="BL29" s="105">
        <v>12.667</v>
      </c>
      <c r="BM29" s="24">
        <v>12.538</v>
      </c>
      <c r="BN29" s="24">
        <v>12.311</v>
      </c>
      <c r="BO29" s="24">
        <v>12.015000000000001</v>
      </c>
      <c r="BP29" s="24">
        <v>11.678000000000001</v>
      </c>
      <c r="BQ29" s="24">
        <v>11.452</v>
      </c>
      <c r="BR29" s="24">
        <v>11.214</v>
      </c>
      <c r="BS29" s="24">
        <v>11.372999999999999</v>
      </c>
      <c r="BT29" s="24">
        <v>11.491</v>
      </c>
      <c r="BU29" s="24">
        <v>11.218999999999999</v>
      </c>
      <c r="BV29" s="24">
        <v>10.89</v>
      </c>
      <c r="BW29" s="24">
        <v>10.64</v>
      </c>
      <c r="BX29" s="203">
        <v>10.375</v>
      </c>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v>9</v>
      </c>
      <c r="C30" s="146" t="s">
        <v>68</v>
      </c>
      <c r="D30" s="1" t="s">
        <v>29</v>
      </c>
      <c r="E30" s="105">
        <v>10.412000000000001</v>
      </c>
      <c r="F30" s="105">
        <v>10.18</v>
      </c>
      <c r="G30" s="105">
        <v>9.9960000000000004</v>
      </c>
      <c r="H30" s="105">
        <v>9.9469999999999992</v>
      </c>
      <c r="I30" s="105">
        <v>9.8409999999999993</v>
      </c>
      <c r="J30" s="105">
        <v>9.84</v>
      </c>
      <c r="K30" s="105">
        <v>9.8610000000000007</v>
      </c>
      <c r="L30" s="105">
        <v>9.6489999999999991</v>
      </c>
      <c r="M30" s="105">
        <v>9.5679999999999996</v>
      </c>
      <c r="N30" s="105">
        <v>9.5760000000000005</v>
      </c>
      <c r="O30" s="105">
        <v>9.4420000000000002</v>
      </c>
      <c r="P30" s="105">
        <v>9.3780000000000001</v>
      </c>
      <c r="Q30" s="105">
        <v>9.2479999999999993</v>
      </c>
      <c r="R30" s="105">
        <v>9.0790000000000006</v>
      </c>
      <c r="S30" s="105">
        <v>8.8309999999999995</v>
      </c>
      <c r="T30" s="105">
        <v>8.7710000000000008</v>
      </c>
      <c r="U30" s="105">
        <v>8.6790000000000003</v>
      </c>
      <c r="V30" s="105">
        <v>8.3659999999999997</v>
      </c>
      <c r="W30" s="105">
        <v>8.1620000000000008</v>
      </c>
      <c r="X30" s="105">
        <v>7.992</v>
      </c>
      <c r="Y30" s="105">
        <v>7.8689999999999998</v>
      </c>
      <c r="Z30" s="105">
        <v>7.5750000000000002</v>
      </c>
      <c r="AA30" s="105">
        <v>7.37</v>
      </c>
      <c r="AB30" s="105">
        <v>6.5140000000000002</v>
      </c>
      <c r="AC30" s="105">
        <v>7.2619999999999996</v>
      </c>
      <c r="AD30" s="105">
        <v>7.0839999999999996</v>
      </c>
      <c r="AE30" s="105">
        <v>6.8579999999999997</v>
      </c>
      <c r="AF30" s="105">
        <v>6.9050000000000002</v>
      </c>
      <c r="AG30" s="105">
        <v>6.7089999999999996</v>
      </c>
      <c r="AH30" s="105">
        <v>6.484</v>
      </c>
      <c r="AI30" s="105">
        <v>6.3410000000000002</v>
      </c>
      <c r="AJ30" s="105">
        <v>6.194</v>
      </c>
      <c r="AK30" s="105">
        <v>6.0949999999999998</v>
      </c>
      <c r="AL30" s="105">
        <v>5.9619999999999997</v>
      </c>
      <c r="AM30" s="105">
        <v>5.7969999999999997</v>
      </c>
      <c r="AN30" s="105">
        <v>5.681</v>
      </c>
      <c r="AO30" s="105">
        <v>5.5750000000000002</v>
      </c>
      <c r="AP30" s="105">
        <v>5.4269999999999996</v>
      </c>
      <c r="AQ30" s="105">
        <v>5.359</v>
      </c>
      <c r="AR30" s="105">
        <v>5.2320000000000002</v>
      </c>
      <c r="AS30" s="105">
        <v>6.0129999999999999</v>
      </c>
      <c r="AT30" s="105">
        <v>6.069</v>
      </c>
      <c r="AU30" s="105">
        <v>6.0259999999999998</v>
      </c>
      <c r="AV30" s="105">
        <v>5.835</v>
      </c>
      <c r="AW30" s="105">
        <v>5.6950000000000003</v>
      </c>
      <c r="AX30" s="105">
        <v>5.4969999999999999</v>
      </c>
      <c r="AY30" s="105">
        <v>5.3849999999999998</v>
      </c>
      <c r="AZ30" s="105">
        <v>5.2690000000000001</v>
      </c>
      <c r="BA30" s="105">
        <v>5.1609999999999996</v>
      </c>
      <c r="BB30" s="105">
        <v>5.0780000000000003</v>
      </c>
      <c r="BC30" s="105">
        <v>5.0179999999999998</v>
      </c>
      <c r="BD30" s="105">
        <v>4.9160000000000004</v>
      </c>
      <c r="BE30" s="105">
        <v>4.851</v>
      </c>
      <c r="BF30" s="105">
        <v>4.8319999999999999</v>
      </c>
      <c r="BG30" s="105">
        <v>4.8220000000000001</v>
      </c>
      <c r="BH30" s="105">
        <v>4.7969999999999997</v>
      </c>
      <c r="BI30" s="105">
        <v>4.8170000000000002</v>
      </c>
      <c r="BJ30" s="105">
        <v>4.782</v>
      </c>
      <c r="BK30" s="105">
        <v>4.7359999999999998</v>
      </c>
      <c r="BL30" s="105">
        <v>4.8280000000000003</v>
      </c>
      <c r="BM30" s="24">
        <v>4.7439999999999998</v>
      </c>
      <c r="BN30" s="24">
        <v>4.694</v>
      </c>
      <c r="BO30" s="24">
        <v>4.6420000000000003</v>
      </c>
      <c r="BP30" s="24">
        <v>4.5709999999999997</v>
      </c>
      <c r="BQ30" s="24">
        <v>4.4790000000000001</v>
      </c>
      <c r="BR30" s="24">
        <v>4.4279999999999999</v>
      </c>
      <c r="BS30" s="24">
        <v>4.3529999999999998</v>
      </c>
      <c r="BT30" s="24">
        <v>4.2850000000000001</v>
      </c>
      <c r="BU30" s="24">
        <v>4.2229999999999999</v>
      </c>
      <c r="BV30" s="24">
        <v>4.1429999999999998</v>
      </c>
      <c r="BW30" s="24">
        <v>4.1029999999999998</v>
      </c>
      <c r="BX30" s="203">
        <v>4.0209999999999999</v>
      </c>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v>10</v>
      </c>
      <c r="C31" s="146" t="s">
        <v>48</v>
      </c>
      <c r="D31" s="1" t="s">
        <v>29</v>
      </c>
      <c r="E31" s="105">
        <v>0.55700000000000005</v>
      </c>
      <c r="F31" s="105">
        <v>0.56999999999999995</v>
      </c>
      <c r="G31" s="105">
        <v>0.55100000000000005</v>
      </c>
      <c r="H31" s="105">
        <v>0.63600000000000001</v>
      </c>
      <c r="I31" s="105">
        <v>0.62</v>
      </c>
      <c r="J31" s="105">
        <v>0.61599999999999999</v>
      </c>
      <c r="K31" s="105">
        <v>0.64300000000000002</v>
      </c>
      <c r="L31" s="105">
        <v>0.68600000000000005</v>
      </c>
      <c r="M31" s="105">
        <v>0.76800000000000002</v>
      </c>
      <c r="N31" s="105">
        <v>0.85</v>
      </c>
      <c r="O31" s="105">
        <v>0.82599999999999996</v>
      </c>
      <c r="P31" s="105">
        <v>0.83699999999999997</v>
      </c>
      <c r="Q31" s="105">
        <v>0.86299999999999999</v>
      </c>
      <c r="R31" s="105">
        <v>0.89100000000000001</v>
      </c>
      <c r="S31" s="105">
        <v>0.96</v>
      </c>
      <c r="T31" s="105">
        <v>0.85</v>
      </c>
      <c r="U31" s="105">
        <v>0.86099999999999999</v>
      </c>
      <c r="V31" s="105">
        <v>0.99099999999999999</v>
      </c>
      <c r="W31" s="105">
        <v>0.97499999999999998</v>
      </c>
      <c r="X31" s="105">
        <v>0.995</v>
      </c>
      <c r="Y31" s="105">
        <v>1.0229999999999999</v>
      </c>
      <c r="Z31" s="105">
        <v>1.2170000000000001</v>
      </c>
      <c r="AA31" s="105">
        <v>1.24</v>
      </c>
      <c r="AB31" s="105">
        <v>0.87</v>
      </c>
      <c r="AC31" s="105">
        <v>0.89200000000000002</v>
      </c>
      <c r="AD31" s="105">
        <v>0.89400000000000002</v>
      </c>
      <c r="AE31" s="105">
        <v>0.872</v>
      </c>
      <c r="AF31" s="105">
        <v>0.94699999999999995</v>
      </c>
      <c r="AG31" s="105">
        <v>0.84499999999999997</v>
      </c>
      <c r="AH31" s="105">
        <v>0.84399999999999997</v>
      </c>
      <c r="AI31" s="105">
        <v>0.83499999999999996</v>
      </c>
      <c r="AJ31" s="105">
        <v>0.82299999999999995</v>
      </c>
      <c r="AK31" s="105">
        <v>0.80700000000000005</v>
      </c>
      <c r="AL31" s="105">
        <v>0.79700000000000004</v>
      </c>
      <c r="AM31" s="105">
        <v>0.79900000000000004</v>
      </c>
      <c r="AN31" s="105">
        <v>0.79500000000000004</v>
      </c>
      <c r="AO31" s="105">
        <v>0.80300000000000005</v>
      </c>
      <c r="AP31" s="105">
        <v>0.79300000000000004</v>
      </c>
      <c r="AQ31" s="105">
        <v>0.51900000000000002</v>
      </c>
      <c r="AR31" s="105">
        <v>0.50900000000000001</v>
      </c>
      <c r="AS31" s="105">
        <v>0.498</v>
      </c>
      <c r="AT31" s="105">
        <v>0.437</v>
      </c>
      <c r="AU31" s="105">
        <v>0.435</v>
      </c>
      <c r="AV31" s="105">
        <v>0.41799999999999998</v>
      </c>
      <c r="AW31" s="105">
        <v>0.41599999999999998</v>
      </c>
      <c r="AX31" s="105">
        <v>0.40799999999999997</v>
      </c>
      <c r="AY31" s="105">
        <v>0.4</v>
      </c>
      <c r="AZ31" s="105">
        <v>0.32100000000000001</v>
      </c>
      <c r="BA31" s="105">
        <v>0.316</v>
      </c>
      <c r="BB31" s="105">
        <v>0.314</v>
      </c>
      <c r="BC31" s="105">
        <v>0.311</v>
      </c>
      <c r="BD31" s="105">
        <v>0.30399999999999999</v>
      </c>
      <c r="BE31" s="105">
        <v>0.29699999999999999</v>
      </c>
      <c r="BF31" s="105">
        <v>0.371</v>
      </c>
      <c r="BG31" s="105">
        <v>0.30199999999999999</v>
      </c>
      <c r="BH31" s="105">
        <v>0.29299999999999998</v>
      </c>
      <c r="BI31" s="105">
        <v>0.27900000000000003</v>
      </c>
      <c r="BJ31" s="105">
        <v>0.27200000000000002</v>
      </c>
      <c r="BK31" s="105">
        <v>0.25600000000000001</v>
      </c>
      <c r="BL31" s="105">
        <v>0.375</v>
      </c>
      <c r="BM31" s="24">
        <v>0.36599999999999999</v>
      </c>
      <c r="BN31" s="24">
        <v>0.35199999999999998</v>
      </c>
      <c r="BO31" s="24">
        <v>0.34399999999999997</v>
      </c>
      <c r="BP31" s="24">
        <v>0.33300000000000002</v>
      </c>
      <c r="BQ31" s="24">
        <v>0.33100000000000002</v>
      </c>
      <c r="BR31" s="24">
        <v>0.35399999999999998</v>
      </c>
      <c r="BS31" s="24">
        <v>0.34399999999999997</v>
      </c>
      <c r="BT31" s="24">
        <v>0.33100000000000002</v>
      </c>
      <c r="BU31" s="24">
        <v>0.33300000000000002</v>
      </c>
      <c r="BV31" s="24">
        <v>0.34699999999999998</v>
      </c>
      <c r="BW31" s="24">
        <v>0.34100000000000003</v>
      </c>
      <c r="BX31" s="203">
        <v>0.33800000000000002</v>
      </c>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18"/>
      <c r="C32" s="146"/>
      <c r="D32" s="1"/>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24"/>
      <c r="BN32" s="24"/>
      <c r="BO32" s="24"/>
      <c r="BP32" s="24"/>
      <c r="BQ32" s="24"/>
      <c r="BR32" s="24"/>
      <c r="BS32" s="24"/>
      <c r="BT32" s="24"/>
      <c r="BU32" s="24"/>
      <c r="BV32" s="24"/>
      <c r="BW32" s="24"/>
      <c r="BX32" s="203"/>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5"/>
      <c r="EM32" s="205"/>
      <c r="EN32" s="205"/>
      <c r="EO32" s="205"/>
      <c r="EP32" s="205"/>
      <c r="EQ32" s="205"/>
      <c r="ER32" s="205"/>
      <c r="ES32" s="205"/>
      <c r="ET32" s="205"/>
      <c r="EU32" s="205"/>
      <c r="EV32" s="205"/>
      <c r="EW32" s="205"/>
    </row>
    <row r="33" spans="1:153" ht="12" customHeight="1" x14ac:dyDescent="0.35">
      <c r="A33" s="134" t="s">
        <v>101</v>
      </c>
      <c r="B33" s="201"/>
      <c r="C33" s="17"/>
      <c r="D33" s="228"/>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c r="BJ33" s="214"/>
      <c r="BK33" s="214"/>
      <c r="BL33" s="214"/>
      <c r="BM33" s="165"/>
      <c r="BN33" s="165"/>
      <c r="BO33" s="165"/>
      <c r="BP33" s="165"/>
      <c r="BQ33" s="165"/>
      <c r="BR33" s="165"/>
      <c r="BS33" s="165"/>
      <c r="BT33" s="165"/>
      <c r="BU33" s="165"/>
      <c r="BV33" s="165"/>
      <c r="BW33" s="165"/>
      <c r="BX33" s="207"/>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18"/>
      <c r="C34" s="144" t="s">
        <v>69</v>
      </c>
      <c r="D34" s="146"/>
      <c r="E34" s="105"/>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24"/>
      <c r="BN34" s="24"/>
      <c r="BO34" s="24"/>
      <c r="BP34" s="24"/>
      <c r="BQ34" s="24"/>
      <c r="BR34" s="24"/>
      <c r="BS34" s="24"/>
      <c r="BT34" s="24"/>
      <c r="BU34" s="24"/>
      <c r="BV34" s="24"/>
      <c r="BW34" s="24"/>
      <c r="BX34" s="203"/>
      <c r="BY34" s="203"/>
      <c r="BZ34" s="203"/>
      <c r="CA34" s="203"/>
      <c r="CB34" s="203"/>
      <c r="CC34" s="203"/>
      <c r="CD34" s="203"/>
      <c r="CE34" s="203"/>
      <c r="CF34" s="203"/>
      <c r="CG34" s="203"/>
      <c r="CH34" s="203"/>
      <c r="CI34" s="203"/>
      <c r="CJ34" s="203"/>
      <c r="CK34" s="203"/>
      <c r="CL34" s="203"/>
      <c r="CM34" s="203"/>
      <c r="CN34" s="203"/>
      <c r="CO34" s="203"/>
      <c r="CP34" s="203"/>
      <c r="CQ34" s="203"/>
      <c r="CR34" s="203"/>
      <c r="CS34" s="203"/>
      <c r="CT34" s="203"/>
      <c r="CU34" s="203"/>
      <c r="CV34" s="203"/>
      <c r="CW34" s="203"/>
      <c r="CX34" s="203"/>
      <c r="CY34" s="203"/>
      <c r="CZ34" s="203"/>
      <c r="DA34" s="203"/>
      <c r="DB34" s="203"/>
      <c r="DC34" s="203"/>
      <c r="DD34" s="203"/>
      <c r="DE34" s="203"/>
      <c r="DF34" s="203"/>
      <c r="DG34" s="203"/>
      <c r="DH34" s="203"/>
      <c r="DI34" s="203"/>
      <c r="DJ34" s="203"/>
      <c r="DK34" s="203"/>
      <c r="DL34" s="203"/>
      <c r="DM34" s="203"/>
      <c r="DN34" s="203"/>
      <c r="DO34" s="203"/>
      <c r="DP34" s="203"/>
      <c r="DQ34" s="203"/>
      <c r="DR34" s="203"/>
      <c r="DS34" s="203"/>
      <c r="DT34" s="203"/>
      <c r="DU34" s="203"/>
      <c r="DV34" s="203"/>
      <c r="DW34" s="203"/>
      <c r="DX34" s="203"/>
      <c r="DY34" s="203"/>
      <c r="DZ34" s="203"/>
      <c r="EA34" s="203"/>
      <c r="EB34" s="203"/>
      <c r="EC34" s="203"/>
      <c r="ED34" s="203"/>
      <c r="EE34" s="203"/>
      <c r="EF34" s="203"/>
      <c r="EG34" s="203"/>
      <c r="EH34" s="203"/>
      <c r="EI34" s="203"/>
      <c r="EJ34" s="203"/>
      <c r="EK34" s="203"/>
      <c r="EL34" s="205"/>
      <c r="EM34" s="205"/>
      <c r="EN34" s="205"/>
      <c r="EO34" s="205"/>
      <c r="EP34" s="205"/>
      <c r="EQ34" s="205"/>
      <c r="ER34" s="205"/>
      <c r="ES34" s="205"/>
      <c r="ET34" s="205"/>
      <c r="EU34" s="205"/>
      <c r="EV34" s="205"/>
      <c r="EW34" s="205"/>
    </row>
    <row r="35" spans="1:153" ht="12" customHeight="1" x14ac:dyDescent="0.35">
      <c r="A35" s="18"/>
      <c r="C35" s="145" t="s">
        <v>63</v>
      </c>
      <c r="D35" s="146"/>
      <c r="BM35" s="24"/>
      <c r="BN35" s="24"/>
      <c r="BO35" s="24"/>
      <c r="BP35" s="24"/>
      <c r="BQ35" s="24"/>
      <c r="BR35" s="24"/>
      <c r="BS35" s="24"/>
      <c r="BT35" s="24"/>
      <c r="BU35" s="24"/>
      <c r="BV35" s="24"/>
      <c r="BW35" s="24"/>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18">
        <v>11</v>
      </c>
      <c r="C36" s="146" t="s">
        <v>70</v>
      </c>
      <c r="D36" s="1" t="s">
        <v>29</v>
      </c>
      <c r="E36" s="105">
        <v>12.726000000000001</v>
      </c>
      <c r="F36" s="105">
        <v>10.997</v>
      </c>
      <c r="G36" s="105">
        <v>11.489000000000001</v>
      </c>
      <c r="H36" s="105">
        <v>14.673</v>
      </c>
      <c r="I36" s="105">
        <v>17.486999999999998</v>
      </c>
      <c r="J36" s="105">
        <v>15.984</v>
      </c>
      <c r="K36" s="105">
        <v>18.132000000000001</v>
      </c>
      <c r="L36" s="105">
        <v>16.972000000000001</v>
      </c>
      <c r="M36" s="105">
        <v>17.888999999999999</v>
      </c>
      <c r="N36" s="105">
        <v>17.884</v>
      </c>
      <c r="O36" s="105">
        <v>16.736999999999998</v>
      </c>
      <c r="P36" s="105">
        <v>17.704000000000001</v>
      </c>
      <c r="Q36" s="105">
        <v>21.268999999999998</v>
      </c>
      <c r="R36" s="105">
        <v>18.747</v>
      </c>
      <c r="S36" s="105">
        <v>17.661999999999999</v>
      </c>
      <c r="T36" s="105">
        <v>16.478999999999999</v>
      </c>
      <c r="U36" s="105">
        <v>17.376000000000001</v>
      </c>
      <c r="V36" s="105">
        <v>15.102</v>
      </c>
      <c r="W36" s="105">
        <v>16.991</v>
      </c>
      <c r="X36" s="105">
        <v>15.688000000000001</v>
      </c>
      <c r="Y36" s="105">
        <v>14.532999999999999</v>
      </c>
      <c r="Z36" s="105">
        <v>15.81</v>
      </c>
      <c r="AA36" s="105">
        <v>18.16</v>
      </c>
      <c r="AB36" s="105">
        <v>6.0869999999999997</v>
      </c>
      <c r="AC36" s="105">
        <v>6.3289999999999997</v>
      </c>
      <c r="AD36" s="105">
        <v>4.6429999999999998</v>
      </c>
      <c r="AE36" s="105">
        <v>4.4109999999999996</v>
      </c>
      <c r="AF36" s="105">
        <v>3.6230000000000002</v>
      </c>
      <c r="AG36" s="105">
        <v>3.9460000000000002</v>
      </c>
      <c r="AH36" s="105">
        <v>3.4649999999999999</v>
      </c>
      <c r="AI36" s="105">
        <v>3.14</v>
      </c>
      <c r="AJ36" s="105">
        <v>2.8719999999999999</v>
      </c>
      <c r="AK36" s="105">
        <v>3.6030000000000002</v>
      </c>
      <c r="AL36" s="105">
        <v>2.8439999999999999</v>
      </c>
      <c r="AM36" s="105">
        <v>2.427</v>
      </c>
      <c r="AN36" s="105">
        <v>2.137</v>
      </c>
      <c r="AO36" s="105">
        <v>2.8969999999999998</v>
      </c>
      <c r="AP36" s="105">
        <v>2.242</v>
      </c>
      <c r="AQ36" s="105">
        <v>2.3519999999999999</v>
      </c>
      <c r="AR36" s="105">
        <v>2.4</v>
      </c>
      <c r="AS36" s="105">
        <v>2.6720000000000002</v>
      </c>
      <c r="AT36" s="105">
        <v>2.1970000000000001</v>
      </c>
      <c r="AU36" s="105">
        <v>2.0720000000000001</v>
      </c>
      <c r="AV36" s="105">
        <v>2.0219999999999998</v>
      </c>
      <c r="AW36" s="105">
        <v>2.198</v>
      </c>
      <c r="AX36" s="105">
        <v>1.9390000000000001</v>
      </c>
      <c r="AY36" s="105">
        <v>1.903</v>
      </c>
      <c r="AZ36" s="105">
        <v>1.6</v>
      </c>
      <c r="BA36" s="105">
        <v>1.964</v>
      </c>
      <c r="BB36" s="105">
        <v>1.8480000000000001</v>
      </c>
      <c r="BC36" s="105">
        <v>1.7050000000000001</v>
      </c>
      <c r="BD36" s="105">
        <v>1.643</v>
      </c>
      <c r="BE36" s="105">
        <v>2.016</v>
      </c>
      <c r="BF36" s="105">
        <v>1.7310000000000001</v>
      </c>
      <c r="BG36" s="105">
        <v>1.72</v>
      </c>
      <c r="BH36" s="105">
        <v>1.595</v>
      </c>
      <c r="BI36" s="105">
        <v>1.556</v>
      </c>
      <c r="BJ36" s="105">
        <v>1.403</v>
      </c>
      <c r="BK36" s="105">
        <v>1.335</v>
      </c>
      <c r="BL36" s="105">
        <v>1.6819999999999999</v>
      </c>
      <c r="BM36" s="24">
        <v>1.488</v>
      </c>
      <c r="BN36" s="24">
        <v>1.4670000000000001</v>
      </c>
      <c r="BO36" s="24">
        <v>1.5</v>
      </c>
      <c r="BP36" s="24">
        <v>1.1910000000000001</v>
      </c>
      <c r="BQ36" s="24">
        <v>1.2030000000000001</v>
      </c>
      <c r="BR36" s="24">
        <v>1.2509999999999999</v>
      </c>
      <c r="BS36" s="24">
        <v>1.105</v>
      </c>
      <c r="BT36" s="24">
        <v>1.0009999999999999</v>
      </c>
      <c r="BU36" s="24">
        <v>1.1120000000000001</v>
      </c>
      <c r="BV36" s="24">
        <v>0.95399999999999996</v>
      </c>
      <c r="BW36" s="24">
        <v>0.92400000000000004</v>
      </c>
      <c r="BX36" s="203">
        <v>0.877</v>
      </c>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5"/>
      <c r="EM36" s="205"/>
      <c r="EN36" s="205"/>
      <c r="EO36" s="205"/>
      <c r="EP36" s="205"/>
      <c r="EQ36" s="205"/>
      <c r="ER36" s="205"/>
      <c r="ES36" s="205"/>
      <c r="ET36" s="205"/>
      <c r="EU36" s="205"/>
      <c r="EV36" s="205"/>
      <c r="EW36" s="205"/>
    </row>
    <row r="37" spans="1:153" ht="12" customHeight="1" x14ac:dyDescent="0.35">
      <c r="A37" s="18">
        <v>12</v>
      </c>
      <c r="C37" s="149" t="s">
        <v>71</v>
      </c>
      <c r="D37" s="1" t="s">
        <v>9</v>
      </c>
      <c r="E37" s="66">
        <v>11656.576999999999</v>
      </c>
      <c r="F37" s="66">
        <v>11504.228999999999</v>
      </c>
      <c r="G37" s="66">
        <v>12687.518</v>
      </c>
      <c r="H37" s="66">
        <v>13389.784</v>
      </c>
      <c r="I37" s="66">
        <v>13473.458000000001</v>
      </c>
      <c r="J37" s="66">
        <v>12614.337</v>
      </c>
      <c r="K37" s="66">
        <v>13251.39</v>
      </c>
      <c r="L37" s="66">
        <v>9262.0120000000006</v>
      </c>
      <c r="M37" s="66">
        <v>7554.9870000000001</v>
      </c>
      <c r="N37" s="66">
        <v>7649.9549999999999</v>
      </c>
      <c r="O37" s="66">
        <v>8531.6530000000002</v>
      </c>
      <c r="P37" s="66">
        <v>9309.2489999999998</v>
      </c>
      <c r="Q37" s="66">
        <v>9415.7810000000009</v>
      </c>
      <c r="R37" s="66">
        <v>9465.9359999999997</v>
      </c>
      <c r="S37" s="66">
        <v>10266.504000000001</v>
      </c>
      <c r="T37" s="66">
        <v>9258.9120000000003</v>
      </c>
      <c r="U37" s="66">
        <v>9307.2960000000003</v>
      </c>
      <c r="V37" s="66">
        <v>9185.3150000000005</v>
      </c>
      <c r="W37" s="66">
        <v>11168.001</v>
      </c>
      <c r="X37" s="66">
        <v>10005.596</v>
      </c>
      <c r="Y37" s="66">
        <v>9248.6029999999992</v>
      </c>
      <c r="Z37" s="66">
        <v>9562.3070000000007</v>
      </c>
      <c r="AA37" s="66">
        <v>11075</v>
      </c>
      <c r="AB37" s="66">
        <v>7081.8149999999996</v>
      </c>
      <c r="AC37" s="66">
        <v>7018.527</v>
      </c>
      <c r="AD37" s="66">
        <v>6812.4639999999999</v>
      </c>
      <c r="AE37" s="66">
        <v>7021.3829999999998</v>
      </c>
      <c r="AF37" s="66">
        <v>6669.9520000000002</v>
      </c>
      <c r="AG37" s="66">
        <v>6698.61</v>
      </c>
      <c r="AH37" s="66">
        <v>6639.67</v>
      </c>
      <c r="AI37" s="66">
        <v>6740.7510000000002</v>
      </c>
      <c r="AJ37" s="66">
        <v>6456.335</v>
      </c>
      <c r="AK37" s="66">
        <v>6607.3789999999999</v>
      </c>
      <c r="AL37" s="66">
        <v>6882.65</v>
      </c>
      <c r="AM37" s="66">
        <v>6497.1080000000002</v>
      </c>
      <c r="AN37" s="66">
        <v>6325.0940000000001</v>
      </c>
      <c r="AO37" s="66">
        <v>7037.5379999999996</v>
      </c>
      <c r="AP37" s="66">
        <v>6780.8379999999997</v>
      </c>
      <c r="AQ37" s="66">
        <v>7170.9480000000003</v>
      </c>
      <c r="AR37" s="66">
        <v>7076.2380000000003</v>
      </c>
      <c r="AS37" s="66">
        <v>7609.6760000000004</v>
      </c>
      <c r="AT37" s="66">
        <v>7335.8549999999996</v>
      </c>
      <c r="AU37" s="66">
        <v>7418.2389999999996</v>
      </c>
      <c r="AV37" s="66">
        <v>7269.3450000000003</v>
      </c>
      <c r="AW37" s="66">
        <v>7271.5349999999999</v>
      </c>
      <c r="AX37" s="66">
        <v>7244.66</v>
      </c>
      <c r="AY37" s="66">
        <v>7348.0780000000004</v>
      </c>
      <c r="AZ37" s="66">
        <v>7138.7309999999998</v>
      </c>
      <c r="BA37" s="66">
        <v>7104.2030000000004</v>
      </c>
      <c r="BB37" s="66">
        <v>7090.9840000000004</v>
      </c>
      <c r="BC37" s="66">
        <v>7191.335</v>
      </c>
      <c r="BD37" s="66">
        <v>7127.5280000000002</v>
      </c>
      <c r="BE37" s="66">
        <v>7107.9719999999998</v>
      </c>
      <c r="BF37" s="66">
        <v>6793.4470000000001</v>
      </c>
      <c r="BG37" s="66">
        <v>7137.9539999999997</v>
      </c>
      <c r="BH37" s="66">
        <v>7266.4570000000003</v>
      </c>
      <c r="BI37" s="66">
        <v>7215.8789999999999</v>
      </c>
      <c r="BJ37" s="66">
        <v>7094.848</v>
      </c>
      <c r="BK37" s="66">
        <v>7103.0379999999996</v>
      </c>
      <c r="BL37" s="66">
        <v>7225.8140000000003</v>
      </c>
      <c r="BM37" s="26">
        <v>6760.1260000000002</v>
      </c>
      <c r="BN37" s="26">
        <v>6688.7969999999996</v>
      </c>
      <c r="BO37" s="26">
        <v>6896.4359999999997</v>
      </c>
      <c r="BP37" s="26">
        <v>6473.1490000000003</v>
      </c>
      <c r="BQ37" s="26">
        <v>5846.46</v>
      </c>
      <c r="BR37" s="26">
        <v>5767.64</v>
      </c>
      <c r="BS37" s="26">
        <v>5935.7020000000002</v>
      </c>
      <c r="BT37" s="26">
        <v>5763.17</v>
      </c>
      <c r="BU37" s="26">
        <v>5750.7520000000004</v>
      </c>
      <c r="BV37" s="26">
        <v>5696.7709999999997</v>
      </c>
      <c r="BW37" s="26">
        <v>5697.9350000000004</v>
      </c>
      <c r="BX37" s="208">
        <v>5641.1469999999999</v>
      </c>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c r="CY37" s="208"/>
      <c r="CZ37" s="208"/>
      <c r="DA37" s="208"/>
      <c r="DB37" s="208"/>
      <c r="DC37" s="208"/>
      <c r="DD37" s="208"/>
      <c r="DE37" s="208"/>
      <c r="DF37" s="208"/>
      <c r="DG37" s="208"/>
      <c r="DH37" s="208"/>
      <c r="DI37" s="208"/>
      <c r="DJ37" s="208"/>
      <c r="DK37" s="208"/>
      <c r="DL37" s="208"/>
      <c r="DM37" s="208"/>
      <c r="DN37" s="208"/>
      <c r="DO37" s="208"/>
      <c r="DP37" s="208"/>
      <c r="DQ37" s="208"/>
      <c r="DR37" s="208"/>
      <c r="DS37" s="208"/>
      <c r="DT37" s="208"/>
      <c r="DU37" s="208"/>
      <c r="DV37" s="208"/>
      <c r="DW37" s="208"/>
      <c r="DX37" s="208"/>
      <c r="DY37" s="208"/>
      <c r="DZ37" s="208"/>
      <c r="EA37" s="208"/>
      <c r="EB37" s="208"/>
      <c r="EC37" s="208"/>
      <c r="ED37" s="208"/>
      <c r="EE37" s="208"/>
      <c r="EF37" s="208"/>
      <c r="EG37" s="208"/>
      <c r="EH37" s="208"/>
      <c r="EI37" s="208"/>
      <c r="EJ37" s="208"/>
      <c r="EK37" s="208"/>
      <c r="EL37" s="209"/>
      <c r="EM37" s="209"/>
      <c r="EN37" s="209"/>
      <c r="EO37" s="209"/>
      <c r="EP37" s="209"/>
      <c r="EQ37" s="209"/>
      <c r="ER37" s="209"/>
      <c r="ES37" s="209"/>
      <c r="ET37" s="209"/>
      <c r="EU37" s="209"/>
      <c r="EV37" s="209"/>
      <c r="EW37" s="209"/>
    </row>
    <row r="38" spans="1:153" ht="12" customHeight="1" x14ac:dyDescent="0.35">
      <c r="A38" s="18">
        <v>13</v>
      </c>
      <c r="C38" s="149" t="s">
        <v>72</v>
      </c>
      <c r="D38" s="1" t="s">
        <v>9</v>
      </c>
      <c r="E38" s="66">
        <v>2348.761</v>
      </c>
      <c r="F38" s="66">
        <v>2487.2330000000002</v>
      </c>
      <c r="G38" s="66">
        <v>2787.3229999999999</v>
      </c>
      <c r="H38" s="66">
        <v>2783.7620000000002</v>
      </c>
      <c r="I38" s="66">
        <v>2753.9259999999999</v>
      </c>
      <c r="J38" s="66">
        <v>2859.7759999999998</v>
      </c>
      <c r="K38" s="66">
        <v>3435.8789999999999</v>
      </c>
      <c r="L38" s="66">
        <v>2505.1680000000001</v>
      </c>
      <c r="M38" s="66">
        <v>2245.8879999999999</v>
      </c>
      <c r="N38" s="66">
        <v>2130.9589999999998</v>
      </c>
      <c r="O38" s="66">
        <v>2273.9</v>
      </c>
      <c r="P38" s="66">
        <v>2563.0160000000001</v>
      </c>
      <c r="Q38" s="66">
        <v>3191.5639999999999</v>
      </c>
      <c r="R38" s="66">
        <v>3210.9409999999998</v>
      </c>
      <c r="S38" s="66">
        <v>3621.924</v>
      </c>
      <c r="T38" s="66">
        <v>3752.7449999999999</v>
      </c>
      <c r="U38" s="66">
        <v>4156.4399999999996</v>
      </c>
      <c r="V38" s="66">
        <v>4233.6469999999999</v>
      </c>
      <c r="W38" s="66">
        <v>4512.2969999999996</v>
      </c>
      <c r="X38" s="66">
        <v>4411.8059999999996</v>
      </c>
      <c r="Y38" s="66">
        <v>4586.79</v>
      </c>
      <c r="Z38" s="66">
        <v>4432.0140000000001</v>
      </c>
      <c r="AA38" s="66">
        <v>4729</v>
      </c>
      <c r="AB38" s="66">
        <v>4986.2470000000003</v>
      </c>
      <c r="AC38" s="66">
        <v>5161.8999999999996</v>
      </c>
      <c r="AD38" s="66">
        <v>5136.9750000000004</v>
      </c>
      <c r="AE38" s="66">
        <v>5123.3419999999996</v>
      </c>
      <c r="AF38" s="66">
        <v>5063.34</v>
      </c>
      <c r="AG38" s="66">
        <v>5133.3540000000003</v>
      </c>
      <c r="AH38" s="66">
        <v>5121.0330000000004</v>
      </c>
      <c r="AI38" s="66">
        <v>5263.2449999999999</v>
      </c>
      <c r="AJ38" s="66">
        <v>5228.4970000000003</v>
      </c>
      <c r="AK38" s="66">
        <v>5281.1589999999997</v>
      </c>
      <c r="AL38" s="66">
        <v>5659.8869999999997</v>
      </c>
      <c r="AM38" s="66">
        <v>5260.1509999999998</v>
      </c>
      <c r="AN38" s="66">
        <v>5219.8959999999997</v>
      </c>
      <c r="AO38" s="66">
        <v>5612.88</v>
      </c>
      <c r="AP38" s="66">
        <v>5672.1620000000003</v>
      </c>
      <c r="AQ38" s="66">
        <v>5873.4539999999997</v>
      </c>
      <c r="AR38" s="66">
        <v>5794.9970000000003</v>
      </c>
      <c r="AS38" s="66">
        <v>6238.7370000000001</v>
      </c>
      <c r="AT38" s="66">
        <v>6140.4319999999998</v>
      </c>
      <c r="AU38" s="66">
        <v>6142.5680000000002</v>
      </c>
      <c r="AV38" s="66">
        <v>6054.5280000000002</v>
      </c>
      <c r="AW38" s="66">
        <v>6094.7120000000004</v>
      </c>
      <c r="AX38" s="66">
        <v>6118.1980000000003</v>
      </c>
      <c r="AY38" s="66">
        <v>6114.3739999999998</v>
      </c>
      <c r="AZ38" s="66">
        <v>6116.3770000000004</v>
      </c>
      <c r="BA38" s="66">
        <v>6029.8019999999997</v>
      </c>
      <c r="BB38" s="66">
        <v>6035.5959999999995</v>
      </c>
      <c r="BC38" s="66">
        <v>6100.5410000000002</v>
      </c>
      <c r="BD38" s="66">
        <v>6073.3450000000003</v>
      </c>
      <c r="BE38" s="66">
        <v>5971.527</v>
      </c>
      <c r="BF38" s="66">
        <v>6142.4440000000004</v>
      </c>
      <c r="BG38" s="66">
        <v>6201.2120000000004</v>
      </c>
      <c r="BH38" s="66">
        <v>6184.6189999999997</v>
      </c>
      <c r="BI38" s="66">
        <v>6076.22</v>
      </c>
      <c r="BJ38" s="66">
        <v>5990.5169999999998</v>
      </c>
      <c r="BK38" s="66">
        <v>6241.9530000000004</v>
      </c>
      <c r="BL38" s="66">
        <v>6186.9639999999999</v>
      </c>
      <c r="BM38" s="26">
        <v>5773.6710000000003</v>
      </c>
      <c r="BN38" s="26">
        <v>5704.5770000000002</v>
      </c>
      <c r="BO38" s="26">
        <v>5773.8540000000003</v>
      </c>
      <c r="BP38" s="26">
        <v>5620.22</v>
      </c>
      <c r="BQ38" s="26">
        <v>5213.4210000000003</v>
      </c>
      <c r="BR38" s="26">
        <v>5171.5770000000002</v>
      </c>
      <c r="BS38" s="26">
        <v>5309.6289999999999</v>
      </c>
      <c r="BT38" s="26">
        <v>5273.3959999999997</v>
      </c>
      <c r="BU38" s="26">
        <v>5227.335</v>
      </c>
      <c r="BV38" s="26">
        <v>5176.5</v>
      </c>
      <c r="BW38" s="26">
        <v>5142.5810000000001</v>
      </c>
      <c r="BX38" s="208">
        <v>5090.0870000000004</v>
      </c>
      <c r="BY38" s="208"/>
      <c r="BZ38" s="208"/>
      <c r="CA38" s="208"/>
      <c r="CB38" s="208"/>
      <c r="CC38" s="208"/>
      <c r="CD38" s="208"/>
      <c r="CE38" s="208"/>
      <c r="CF38" s="208"/>
      <c r="CG38" s="208"/>
      <c r="CH38" s="208"/>
      <c r="CI38" s="208"/>
      <c r="CJ38" s="208"/>
      <c r="CK38" s="208"/>
      <c r="CL38" s="208"/>
      <c r="CM38" s="208"/>
      <c r="CN38" s="208"/>
      <c r="CO38" s="208"/>
      <c r="CP38" s="208"/>
      <c r="CQ38" s="208"/>
      <c r="CR38" s="208"/>
      <c r="CS38" s="208"/>
      <c r="CT38" s="208"/>
      <c r="CU38" s="208"/>
      <c r="CV38" s="208"/>
      <c r="CW38" s="208"/>
      <c r="CX38" s="208"/>
      <c r="CY38" s="208"/>
      <c r="CZ38" s="208"/>
      <c r="DA38" s="208"/>
      <c r="DB38" s="208"/>
      <c r="DC38" s="208"/>
      <c r="DD38" s="208"/>
      <c r="DE38" s="208"/>
      <c r="DF38" s="208"/>
      <c r="DG38" s="208"/>
      <c r="DH38" s="208"/>
      <c r="DI38" s="208"/>
      <c r="DJ38" s="208"/>
      <c r="DK38" s="208"/>
      <c r="DL38" s="208"/>
      <c r="DM38" s="208"/>
      <c r="DN38" s="208"/>
      <c r="DO38" s="208"/>
      <c r="DP38" s="208"/>
      <c r="DQ38" s="208"/>
      <c r="DR38" s="208"/>
      <c r="DS38" s="208"/>
      <c r="DT38" s="208"/>
      <c r="DU38" s="208"/>
      <c r="DV38" s="208"/>
      <c r="DW38" s="208"/>
      <c r="DX38" s="208"/>
      <c r="DY38" s="208"/>
      <c r="DZ38" s="208"/>
      <c r="EA38" s="208"/>
      <c r="EB38" s="208"/>
      <c r="EC38" s="208"/>
      <c r="ED38" s="208"/>
      <c r="EE38" s="208"/>
      <c r="EF38" s="208"/>
      <c r="EG38" s="208"/>
      <c r="EH38" s="208"/>
      <c r="EI38" s="208"/>
      <c r="EJ38" s="208"/>
      <c r="EK38" s="208"/>
      <c r="EL38" s="209"/>
      <c r="EM38" s="209"/>
      <c r="EN38" s="209"/>
      <c r="EO38" s="209"/>
      <c r="EP38" s="209"/>
      <c r="EQ38" s="209"/>
      <c r="ER38" s="209"/>
      <c r="ES38" s="209"/>
      <c r="ET38" s="209"/>
      <c r="EU38" s="209"/>
      <c r="EV38" s="209"/>
      <c r="EW38" s="209"/>
    </row>
    <row r="39" spans="1:153" ht="12" customHeight="1" x14ac:dyDescent="0.35">
      <c r="A39" s="18">
        <v>14</v>
      </c>
      <c r="C39" s="149" t="s">
        <v>73</v>
      </c>
      <c r="D39" s="1" t="s">
        <v>9</v>
      </c>
      <c r="E39" s="66">
        <v>9307.8160000000007</v>
      </c>
      <c r="F39" s="66">
        <v>9016.9959999999992</v>
      </c>
      <c r="G39" s="66">
        <v>9900.1949999999997</v>
      </c>
      <c r="H39" s="66">
        <v>10606.022000000001</v>
      </c>
      <c r="I39" s="66">
        <v>10719.531999999999</v>
      </c>
      <c r="J39" s="66">
        <v>9754.5609999999997</v>
      </c>
      <c r="K39" s="66">
        <v>9815.5120000000006</v>
      </c>
      <c r="L39" s="66">
        <v>6756.8469999999998</v>
      </c>
      <c r="M39" s="66">
        <v>5309.1</v>
      </c>
      <c r="N39" s="66">
        <v>5518.9960000000001</v>
      </c>
      <c r="O39" s="66">
        <v>6257.7550000000001</v>
      </c>
      <c r="P39" s="66">
        <v>6746.2330000000002</v>
      </c>
      <c r="Q39" s="66">
        <v>6224.2179999999998</v>
      </c>
      <c r="R39" s="66">
        <v>6254.9949999999999</v>
      </c>
      <c r="S39" s="66">
        <v>6644.5820000000003</v>
      </c>
      <c r="T39" s="66">
        <v>5506.1679999999997</v>
      </c>
      <c r="U39" s="66">
        <v>5150.8580000000002</v>
      </c>
      <c r="V39" s="66">
        <v>4951.6689999999999</v>
      </c>
      <c r="W39" s="66">
        <v>6655.7039999999997</v>
      </c>
      <c r="X39" s="66">
        <v>5593.7910000000002</v>
      </c>
      <c r="Y39" s="66">
        <v>4661.8130000000001</v>
      </c>
      <c r="Z39" s="66">
        <v>5130.2920000000004</v>
      </c>
      <c r="AA39" s="66">
        <v>6346</v>
      </c>
      <c r="AB39" s="66">
        <v>2095.5659999999998</v>
      </c>
      <c r="AC39" s="66">
        <v>1856.6279999999999</v>
      </c>
      <c r="AD39" s="66">
        <v>1675.491</v>
      </c>
      <c r="AE39" s="66">
        <v>1898.04</v>
      </c>
      <c r="AF39" s="66">
        <v>1606.6120000000001</v>
      </c>
      <c r="AG39" s="66">
        <v>1565.2560000000001</v>
      </c>
      <c r="AH39" s="66">
        <v>1518.636</v>
      </c>
      <c r="AI39" s="66">
        <v>1477.5039999999999</v>
      </c>
      <c r="AJ39" s="66">
        <v>1227.837</v>
      </c>
      <c r="AK39" s="66">
        <v>1326.2170000000001</v>
      </c>
      <c r="AL39" s="66">
        <v>1222.761</v>
      </c>
      <c r="AM39" s="66">
        <v>1236.9570000000001</v>
      </c>
      <c r="AN39" s="66">
        <v>1105.1969999999999</v>
      </c>
      <c r="AO39" s="66">
        <v>1424.655</v>
      </c>
      <c r="AP39" s="66">
        <v>1108.6759999999999</v>
      </c>
      <c r="AQ39" s="66">
        <v>1297.4939999999999</v>
      </c>
      <c r="AR39" s="66">
        <v>1281.241</v>
      </c>
      <c r="AS39" s="66">
        <v>1370.9390000000001</v>
      </c>
      <c r="AT39" s="66">
        <v>1195.423</v>
      </c>
      <c r="AU39" s="66">
        <v>1275.67</v>
      </c>
      <c r="AV39" s="66">
        <v>1214.8130000000001</v>
      </c>
      <c r="AW39" s="66">
        <v>1176.8219999999999</v>
      </c>
      <c r="AX39" s="66">
        <v>1126.462</v>
      </c>
      <c r="AY39" s="66">
        <v>1233.702</v>
      </c>
      <c r="AZ39" s="66">
        <v>1022.355</v>
      </c>
      <c r="BA39" s="66">
        <v>1074.4010000000001</v>
      </c>
      <c r="BB39" s="66">
        <v>1055.3879999999999</v>
      </c>
      <c r="BC39" s="66">
        <v>1090.797</v>
      </c>
      <c r="BD39" s="66">
        <v>1054.183</v>
      </c>
      <c r="BE39" s="66">
        <v>1136.4480000000001</v>
      </c>
      <c r="BF39" s="66">
        <v>651.00400000000002</v>
      </c>
      <c r="BG39" s="66">
        <v>936.74099999999999</v>
      </c>
      <c r="BH39" s="66">
        <v>1081.838</v>
      </c>
      <c r="BI39" s="66">
        <v>1139.6579999999999</v>
      </c>
      <c r="BJ39" s="66">
        <v>1104.329</v>
      </c>
      <c r="BK39" s="66">
        <v>861.08500000000004</v>
      </c>
      <c r="BL39" s="66">
        <v>1038.8499999999999</v>
      </c>
      <c r="BM39" s="26">
        <v>986.45600000000002</v>
      </c>
      <c r="BN39" s="26">
        <v>984.21900000000005</v>
      </c>
      <c r="BO39" s="26">
        <v>1122.58</v>
      </c>
      <c r="BP39" s="26">
        <v>852.92700000000002</v>
      </c>
      <c r="BQ39" s="26">
        <v>633.03800000000001</v>
      </c>
      <c r="BR39" s="26">
        <v>596.06200000000001</v>
      </c>
      <c r="BS39" s="26">
        <v>626.07500000000005</v>
      </c>
      <c r="BT39" s="26">
        <v>489.77600000000001</v>
      </c>
      <c r="BU39" s="26">
        <v>523.42100000000005</v>
      </c>
      <c r="BV39" s="26">
        <v>520.27200000000005</v>
      </c>
      <c r="BW39" s="26">
        <v>555.35400000000004</v>
      </c>
      <c r="BX39" s="208">
        <v>551.06100000000004</v>
      </c>
      <c r="BY39" s="208"/>
      <c r="BZ39" s="208"/>
      <c r="CA39" s="208"/>
      <c r="CB39" s="208"/>
      <c r="CC39" s="208"/>
      <c r="CD39" s="208"/>
      <c r="CE39" s="208"/>
      <c r="CF39" s="208"/>
      <c r="CG39" s="208"/>
      <c r="CH39" s="208"/>
      <c r="CI39" s="208"/>
      <c r="CJ39" s="208"/>
      <c r="CK39" s="208"/>
      <c r="CL39" s="208"/>
      <c r="CM39" s="208"/>
      <c r="CN39" s="208"/>
      <c r="CO39" s="208"/>
      <c r="CP39" s="208"/>
      <c r="CQ39" s="208"/>
      <c r="CR39" s="208"/>
      <c r="CS39" s="208"/>
      <c r="CT39" s="208"/>
      <c r="CU39" s="208"/>
      <c r="CV39" s="208"/>
      <c r="CW39" s="208"/>
      <c r="CX39" s="208"/>
      <c r="CY39" s="208"/>
      <c r="CZ39" s="208"/>
      <c r="DA39" s="208"/>
      <c r="DB39" s="208"/>
      <c r="DC39" s="208"/>
      <c r="DD39" s="208"/>
      <c r="DE39" s="208"/>
      <c r="DF39" s="208"/>
      <c r="DG39" s="208"/>
      <c r="DH39" s="208"/>
      <c r="DI39" s="208"/>
      <c r="DJ39" s="208"/>
      <c r="DK39" s="208"/>
      <c r="DL39" s="208"/>
      <c r="DM39" s="208"/>
      <c r="DN39" s="208"/>
      <c r="DO39" s="208"/>
      <c r="DP39" s="208"/>
      <c r="DQ39" s="208"/>
      <c r="DR39" s="208"/>
      <c r="DS39" s="208"/>
      <c r="DT39" s="208"/>
      <c r="DU39" s="208"/>
      <c r="DV39" s="208"/>
      <c r="DW39" s="208"/>
      <c r="DX39" s="208"/>
      <c r="DY39" s="208"/>
      <c r="DZ39" s="208"/>
      <c r="EA39" s="208"/>
      <c r="EB39" s="208"/>
      <c r="EC39" s="208"/>
      <c r="ED39" s="208"/>
      <c r="EE39" s="208"/>
      <c r="EF39" s="208"/>
      <c r="EG39" s="208"/>
      <c r="EH39" s="208"/>
      <c r="EI39" s="208"/>
      <c r="EJ39" s="208"/>
      <c r="EK39" s="208"/>
      <c r="EL39" s="209"/>
      <c r="EM39" s="209"/>
      <c r="EN39" s="209"/>
      <c r="EO39" s="209"/>
      <c r="EP39" s="209"/>
      <c r="EQ39" s="209"/>
      <c r="ER39" s="209"/>
      <c r="ES39" s="209"/>
      <c r="ET39" s="209"/>
      <c r="EU39" s="209"/>
      <c r="EV39" s="209"/>
      <c r="EW39" s="209"/>
    </row>
    <row r="40" spans="1:153" ht="12" customHeight="1" x14ac:dyDescent="0.35">
      <c r="A40" s="18">
        <v>15</v>
      </c>
      <c r="C40" s="146" t="s">
        <v>74</v>
      </c>
      <c r="D40" s="1" t="s">
        <v>29</v>
      </c>
      <c r="E40" s="105">
        <v>87.274000000000001</v>
      </c>
      <c r="F40" s="105">
        <v>89.003</v>
      </c>
      <c r="G40" s="105">
        <v>88.510999999999996</v>
      </c>
      <c r="H40" s="105">
        <v>85.326999999999998</v>
      </c>
      <c r="I40" s="105">
        <v>82.513000000000005</v>
      </c>
      <c r="J40" s="105">
        <v>84.016000000000005</v>
      </c>
      <c r="K40" s="105">
        <v>81.867999999999995</v>
      </c>
      <c r="L40" s="105">
        <v>83.028000000000006</v>
      </c>
      <c r="M40" s="105">
        <v>82.111000000000004</v>
      </c>
      <c r="N40" s="105">
        <v>82.116</v>
      </c>
      <c r="O40" s="105">
        <v>83.263000000000005</v>
      </c>
      <c r="P40" s="105">
        <v>82.296000000000006</v>
      </c>
      <c r="Q40" s="105">
        <v>78.730999999999995</v>
      </c>
      <c r="R40" s="105">
        <v>81.253</v>
      </c>
      <c r="S40" s="105">
        <v>82.337999999999994</v>
      </c>
      <c r="T40" s="105">
        <v>83.521000000000001</v>
      </c>
      <c r="U40" s="105">
        <v>82.623999999999995</v>
      </c>
      <c r="V40" s="105">
        <v>84.897999999999996</v>
      </c>
      <c r="W40" s="105">
        <v>83.009</v>
      </c>
      <c r="X40" s="105">
        <v>84.311999999999998</v>
      </c>
      <c r="Y40" s="105">
        <v>85.466999999999999</v>
      </c>
      <c r="Z40" s="105">
        <v>84.19</v>
      </c>
      <c r="AA40" s="105">
        <v>81.84</v>
      </c>
      <c r="AB40" s="105">
        <v>93.912999999999997</v>
      </c>
      <c r="AC40" s="105">
        <v>93.671000000000006</v>
      </c>
      <c r="AD40" s="105">
        <v>95.356999999999999</v>
      </c>
      <c r="AE40" s="105">
        <v>95.588999999999999</v>
      </c>
      <c r="AF40" s="105">
        <v>96.376999999999995</v>
      </c>
      <c r="AG40" s="105">
        <v>96.054000000000002</v>
      </c>
      <c r="AH40" s="105">
        <v>96.534999999999997</v>
      </c>
      <c r="AI40" s="105">
        <v>96.86</v>
      </c>
      <c r="AJ40" s="105">
        <v>97.128</v>
      </c>
      <c r="AK40" s="105">
        <v>96.397000000000006</v>
      </c>
      <c r="AL40" s="105">
        <v>97.156000000000006</v>
      </c>
      <c r="AM40" s="105">
        <v>97.572999999999993</v>
      </c>
      <c r="AN40" s="105">
        <v>97.863</v>
      </c>
      <c r="AO40" s="105">
        <v>97.102999999999994</v>
      </c>
      <c r="AP40" s="105">
        <v>97.757999999999996</v>
      </c>
      <c r="AQ40" s="105">
        <v>97.647999999999996</v>
      </c>
      <c r="AR40" s="105">
        <v>97.6</v>
      </c>
      <c r="AS40" s="105">
        <v>97.328000000000003</v>
      </c>
      <c r="AT40" s="105">
        <v>97.802999999999997</v>
      </c>
      <c r="AU40" s="105">
        <v>97.927999999999997</v>
      </c>
      <c r="AV40" s="105">
        <v>97.977999999999994</v>
      </c>
      <c r="AW40" s="105">
        <v>97.802000000000007</v>
      </c>
      <c r="AX40" s="105">
        <v>98.061000000000007</v>
      </c>
      <c r="AY40" s="105">
        <v>98.096999999999994</v>
      </c>
      <c r="AZ40" s="105">
        <v>98.4</v>
      </c>
      <c r="BA40" s="105">
        <v>98.036000000000001</v>
      </c>
      <c r="BB40" s="105">
        <v>98.152000000000001</v>
      </c>
      <c r="BC40" s="105">
        <v>98.295000000000002</v>
      </c>
      <c r="BD40" s="105">
        <v>98.356999999999999</v>
      </c>
      <c r="BE40" s="105">
        <v>97.983999999999995</v>
      </c>
      <c r="BF40" s="105">
        <v>98.269000000000005</v>
      </c>
      <c r="BG40" s="105">
        <v>98.28</v>
      </c>
      <c r="BH40" s="105">
        <v>98.405000000000001</v>
      </c>
      <c r="BI40" s="105">
        <v>98.444000000000003</v>
      </c>
      <c r="BJ40" s="105">
        <v>98.596999999999994</v>
      </c>
      <c r="BK40" s="105">
        <v>98.665000000000006</v>
      </c>
      <c r="BL40" s="105">
        <v>98.317999999999998</v>
      </c>
      <c r="BM40" s="24">
        <v>98.512</v>
      </c>
      <c r="BN40" s="24">
        <v>98.533000000000001</v>
      </c>
      <c r="BO40" s="24">
        <v>98.5</v>
      </c>
      <c r="BP40" s="24">
        <v>98.808999999999997</v>
      </c>
      <c r="BQ40" s="24">
        <v>98.796999999999997</v>
      </c>
      <c r="BR40" s="24">
        <v>98.748999999999995</v>
      </c>
      <c r="BS40" s="24">
        <v>98.894999999999996</v>
      </c>
      <c r="BT40" s="24">
        <v>98.998999999999995</v>
      </c>
      <c r="BU40" s="24">
        <v>98.888000000000005</v>
      </c>
      <c r="BV40" s="24">
        <v>99.046000000000006</v>
      </c>
      <c r="BW40" s="24">
        <v>99.075999999999993</v>
      </c>
      <c r="BX40" s="203">
        <v>99.123000000000005</v>
      </c>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A41" s="18"/>
      <c r="C41" s="7"/>
      <c r="D41" s="146"/>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24"/>
      <c r="BN41" s="24"/>
      <c r="BO41" s="24"/>
      <c r="BP41" s="24"/>
      <c r="BQ41" s="24"/>
      <c r="BR41" s="24"/>
      <c r="BS41" s="24"/>
      <c r="BT41" s="24"/>
      <c r="BU41" s="24"/>
      <c r="BV41" s="24"/>
      <c r="BW41" s="24"/>
      <c r="BX41" s="203"/>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18"/>
      <c r="C42" s="145" t="s">
        <v>64</v>
      </c>
      <c r="D42" s="146"/>
      <c r="BM42" s="24"/>
      <c r="BN42" s="24"/>
      <c r="BO42" s="24"/>
      <c r="BP42" s="24"/>
      <c r="BQ42" s="24"/>
      <c r="BR42" s="24"/>
      <c r="BS42" s="24"/>
      <c r="BT42" s="24"/>
      <c r="BU42" s="24"/>
      <c r="BV42" s="24"/>
      <c r="BW42" s="24"/>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18">
        <v>16</v>
      </c>
      <c r="C43" s="146" t="s">
        <v>70</v>
      </c>
      <c r="D43" s="1" t="s">
        <v>29</v>
      </c>
      <c r="E43" s="105">
        <v>11.836</v>
      </c>
      <c r="F43" s="105">
        <v>12.846</v>
      </c>
      <c r="G43" s="105">
        <v>13.103999999999999</v>
      </c>
      <c r="H43" s="105">
        <v>13.327</v>
      </c>
      <c r="I43" s="105">
        <v>13.742000000000001</v>
      </c>
      <c r="J43" s="105">
        <v>14.385</v>
      </c>
      <c r="K43" s="105">
        <v>14.861000000000001</v>
      </c>
      <c r="L43" s="105">
        <v>15.364000000000001</v>
      </c>
      <c r="M43" s="105">
        <v>15.61</v>
      </c>
      <c r="N43" s="105">
        <v>15.692</v>
      </c>
      <c r="O43" s="105">
        <v>15.178000000000001</v>
      </c>
      <c r="P43" s="105">
        <v>15.316000000000001</v>
      </c>
      <c r="Q43" s="105">
        <v>14.622</v>
      </c>
      <c r="R43" s="105">
        <v>14.906000000000001</v>
      </c>
      <c r="S43" s="105">
        <v>15.090999999999999</v>
      </c>
      <c r="T43" s="105">
        <v>15.009</v>
      </c>
      <c r="U43" s="105">
        <v>15.093</v>
      </c>
      <c r="V43" s="105">
        <v>15.164999999999999</v>
      </c>
      <c r="W43" s="105">
        <v>15.3</v>
      </c>
      <c r="X43" s="105">
        <v>15.324</v>
      </c>
      <c r="Y43" s="105">
        <v>15.308</v>
      </c>
      <c r="Z43" s="105">
        <v>15.048999999999999</v>
      </c>
      <c r="AA43" s="105">
        <v>15.47</v>
      </c>
      <c r="AB43" s="105">
        <v>11.404</v>
      </c>
      <c r="AC43" s="105">
        <v>11.21</v>
      </c>
      <c r="AD43" s="105">
        <v>10.875</v>
      </c>
      <c r="AE43" s="105">
        <v>10.464</v>
      </c>
      <c r="AF43" s="105">
        <v>10.401</v>
      </c>
      <c r="AG43" s="105">
        <v>10.016</v>
      </c>
      <c r="AH43" s="105">
        <v>9.6199999999999992</v>
      </c>
      <c r="AI43" s="105">
        <v>9.18</v>
      </c>
      <c r="AJ43" s="105">
        <v>8.8569999999999993</v>
      </c>
      <c r="AK43" s="105">
        <v>8.5709999999999997</v>
      </c>
      <c r="AL43" s="105">
        <v>8.2479999999999993</v>
      </c>
      <c r="AM43" s="105">
        <v>7.8710000000000004</v>
      </c>
      <c r="AN43" s="105">
        <v>7.6440000000000001</v>
      </c>
      <c r="AO43" s="105">
        <v>7.3650000000000002</v>
      </c>
      <c r="AP43" s="105">
        <v>7.0620000000000003</v>
      </c>
      <c r="AQ43" s="105">
        <v>6.6719999999999997</v>
      </c>
      <c r="AR43" s="105">
        <v>6.3970000000000002</v>
      </c>
      <c r="AS43" s="105">
        <v>5.8179999999999996</v>
      </c>
      <c r="AT43" s="105">
        <v>5.6079999999999997</v>
      </c>
      <c r="AU43" s="105">
        <v>5.3310000000000004</v>
      </c>
      <c r="AV43" s="105">
        <v>5.0910000000000002</v>
      </c>
      <c r="AW43" s="105">
        <v>4.8689999999999998</v>
      </c>
      <c r="AX43" s="105">
        <v>4.6050000000000004</v>
      </c>
      <c r="AY43" s="105">
        <v>4.3810000000000002</v>
      </c>
      <c r="AZ43" s="105">
        <v>4.2169999999999996</v>
      </c>
      <c r="BA43" s="105">
        <v>4.0410000000000004</v>
      </c>
      <c r="BB43" s="105">
        <v>3.8980000000000001</v>
      </c>
      <c r="BC43" s="105">
        <v>3.7130000000000001</v>
      </c>
      <c r="BD43" s="105">
        <v>3.5110000000000001</v>
      </c>
      <c r="BE43" s="105">
        <v>3.367</v>
      </c>
      <c r="BF43" s="105">
        <v>3.27</v>
      </c>
      <c r="BG43" s="105">
        <v>3.137</v>
      </c>
      <c r="BH43" s="105">
        <v>2.9769999999999999</v>
      </c>
      <c r="BI43" s="105">
        <v>2.7989999999999999</v>
      </c>
      <c r="BJ43" s="105">
        <v>2.61</v>
      </c>
      <c r="BK43" s="105">
        <v>2.4809999999999999</v>
      </c>
      <c r="BL43" s="105">
        <v>2.3730000000000002</v>
      </c>
      <c r="BM43" s="24">
        <v>2.222</v>
      </c>
      <c r="BN43" s="24">
        <v>2.1059999999999999</v>
      </c>
      <c r="BO43" s="24">
        <v>1.99</v>
      </c>
      <c r="BP43" s="24">
        <v>1.865</v>
      </c>
      <c r="BQ43" s="24">
        <v>1.0569999999999999</v>
      </c>
      <c r="BR43" s="24">
        <v>0.998</v>
      </c>
      <c r="BS43" s="24">
        <v>0.96099999999999997</v>
      </c>
      <c r="BT43" s="24">
        <v>0.94299999999999995</v>
      </c>
      <c r="BU43" s="24">
        <v>0.90200000000000002</v>
      </c>
      <c r="BV43" s="24">
        <v>0.84199999999999997</v>
      </c>
      <c r="BW43" s="24">
        <v>0.80400000000000005</v>
      </c>
      <c r="BX43" s="203">
        <v>0.76500000000000001</v>
      </c>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5"/>
      <c r="EM43" s="205"/>
      <c r="EN43" s="205"/>
      <c r="EO43" s="205"/>
      <c r="EP43" s="205"/>
      <c r="EQ43" s="205"/>
      <c r="ER43" s="205"/>
      <c r="ES43" s="205"/>
      <c r="ET43" s="205"/>
      <c r="EU43" s="205"/>
      <c r="EV43" s="205"/>
      <c r="EW43" s="205"/>
    </row>
    <row r="44" spans="1:153" ht="12" customHeight="1" x14ac:dyDescent="0.35">
      <c r="A44" s="18">
        <v>17</v>
      </c>
      <c r="C44" s="149" t="s">
        <v>71</v>
      </c>
      <c r="D44" s="1" t="s">
        <v>9</v>
      </c>
      <c r="E44" s="66">
        <v>68910.94</v>
      </c>
      <c r="F44" s="66">
        <v>82627.692999999999</v>
      </c>
      <c r="G44" s="66">
        <v>91318.514999999999</v>
      </c>
      <c r="H44" s="66">
        <v>98367.464999999997</v>
      </c>
      <c r="I44" s="66">
        <v>106882.474</v>
      </c>
      <c r="J44" s="66">
        <v>112818.33100000001</v>
      </c>
      <c r="K44" s="66">
        <v>120857.69500000001</v>
      </c>
      <c r="L44" s="66">
        <v>124235.016</v>
      </c>
      <c r="M44" s="66">
        <v>127131.192</v>
      </c>
      <c r="N44" s="66">
        <v>130330.32</v>
      </c>
      <c r="O44" s="66">
        <v>133289.549</v>
      </c>
      <c r="P44" s="66">
        <v>137009.217</v>
      </c>
      <c r="Q44" s="66">
        <v>132633.96400000001</v>
      </c>
      <c r="R44" s="66">
        <v>137213.79699999999</v>
      </c>
      <c r="S44" s="66">
        <v>141095.609</v>
      </c>
      <c r="T44" s="66">
        <v>145689.61499999999</v>
      </c>
      <c r="U44" s="66">
        <v>147955.99400000001</v>
      </c>
      <c r="V44" s="66">
        <v>150340.73499999999</v>
      </c>
      <c r="W44" s="66">
        <v>153556.03400000001</v>
      </c>
      <c r="X44" s="66">
        <v>156125.712</v>
      </c>
      <c r="Y44" s="66">
        <v>156054.359</v>
      </c>
      <c r="Z44" s="66">
        <v>155462.79999999999</v>
      </c>
      <c r="AA44" s="66">
        <v>160638</v>
      </c>
      <c r="AB44" s="66">
        <v>126905.11500000001</v>
      </c>
      <c r="AC44" s="66">
        <v>126238.39</v>
      </c>
      <c r="AD44" s="66">
        <v>124456.122</v>
      </c>
      <c r="AE44" s="66">
        <v>122222.76</v>
      </c>
      <c r="AF44" s="66">
        <v>123728.682</v>
      </c>
      <c r="AG44" s="66">
        <v>121430.249</v>
      </c>
      <c r="AH44" s="66">
        <v>118749.58500000001</v>
      </c>
      <c r="AI44" s="66">
        <v>115734.417</v>
      </c>
      <c r="AJ44" s="66">
        <v>113277.16499999999</v>
      </c>
      <c r="AK44" s="66">
        <v>102514.103</v>
      </c>
      <c r="AL44" s="66">
        <v>97344.120999999999</v>
      </c>
      <c r="AM44" s="66">
        <v>93450.462</v>
      </c>
      <c r="AN44" s="66">
        <v>92309.706999999995</v>
      </c>
      <c r="AO44" s="66">
        <v>90673.842000000004</v>
      </c>
      <c r="AP44" s="66">
        <v>88797.092000000004</v>
      </c>
      <c r="AQ44" s="66">
        <v>85327.312999999995</v>
      </c>
      <c r="AR44" s="66">
        <v>83179.361000000004</v>
      </c>
      <c r="AS44" s="66">
        <v>78125.887000000002</v>
      </c>
      <c r="AT44" s="66">
        <v>76372.663</v>
      </c>
      <c r="AU44" s="66">
        <v>73744.316999999995</v>
      </c>
      <c r="AV44" s="66">
        <v>71540.034</v>
      </c>
      <c r="AW44" s="66">
        <v>69287.986999999994</v>
      </c>
      <c r="AX44" s="66">
        <v>66728.769</v>
      </c>
      <c r="AY44" s="66">
        <v>64595.478000000003</v>
      </c>
      <c r="AZ44" s="66">
        <v>63500.156000000003</v>
      </c>
      <c r="BA44" s="66">
        <v>61670.792000000001</v>
      </c>
      <c r="BB44" s="66">
        <v>60266.803</v>
      </c>
      <c r="BC44" s="66">
        <v>58639.74</v>
      </c>
      <c r="BD44" s="66">
        <v>56917.099000000002</v>
      </c>
      <c r="BE44" s="66">
        <v>55421.531000000003</v>
      </c>
      <c r="BF44" s="66">
        <v>55142.061000000002</v>
      </c>
      <c r="BG44" s="66">
        <v>53806.665000000001</v>
      </c>
      <c r="BH44" s="66">
        <v>52273.150999999998</v>
      </c>
      <c r="BI44" s="66">
        <v>50391.819000000003</v>
      </c>
      <c r="BJ44" s="66">
        <v>48731.885000000002</v>
      </c>
      <c r="BK44" s="66">
        <v>47203.016000000003</v>
      </c>
      <c r="BL44" s="66">
        <v>45918.724999999999</v>
      </c>
      <c r="BM44" s="26">
        <v>43991.463000000003</v>
      </c>
      <c r="BN44" s="26">
        <v>42706.152000000002</v>
      </c>
      <c r="BO44" s="26">
        <v>41469.908000000003</v>
      </c>
      <c r="BP44" s="26">
        <v>40015.391000000003</v>
      </c>
      <c r="BQ44" s="26">
        <v>26613.508999999998</v>
      </c>
      <c r="BR44" s="26">
        <v>25872.128000000001</v>
      </c>
      <c r="BS44" s="26">
        <v>25443.335999999999</v>
      </c>
      <c r="BT44" s="26">
        <v>25469.506000000001</v>
      </c>
      <c r="BU44" s="26">
        <v>24693.812999999998</v>
      </c>
      <c r="BV44" s="26">
        <v>23700.38</v>
      </c>
      <c r="BW44" s="26">
        <v>23072.337</v>
      </c>
      <c r="BX44" s="208">
        <v>22481.927</v>
      </c>
      <c r="BY44" s="208"/>
      <c r="BZ44" s="208"/>
      <c r="CA44" s="208"/>
      <c r="CB44" s="208"/>
      <c r="CC44" s="208"/>
      <c r="CD44" s="208"/>
      <c r="CE44" s="208"/>
      <c r="CF44" s="208"/>
      <c r="CG44" s="208"/>
      <c r="CH44" s="208"/>
      <c r="CI44" s="208"/>
      <c r="CJ44" s="208"/>
      <c r="CK44" s="208"/>
      <c r="CL44" s="208"/>
      <c r="CM44" s="208"/>
      <c r="CN44" s="208"/>
      <c r="CO44" s="208"/>
      <c r="CP44" s="208"/>
      <c r="CQ44" s="208"/>
      <c r="CR44" s="208"/>
      <c r="CS44" s="208"/>
      <c r="CT44" s="208"/>
      <c r="CU44" s="208"/>
      <c r="CV44" s="208"/>
      <c r="CW44" s="208"/>
      <c r="CX44" s="208"/>
      <c r="CY44" s="208"/>
      <c r="CZ44" s="208"/>
      <c r="DA44" s="208"/>
      <c r="DB44" s="208"/>
      <c r="DC44" s="208"/>
      <c r="DD44" s="208"/>
      <c r="DE44" s="208"/>
      <c r="DF44" s="208"/>
      <c r="DG44" s="208"/>
      <c r="DH44" s="208"/>
      <c r="DI44" s="208"/>
      <c r="DJ44" s="208"/>
      <c r="DK44" s="208"/>
      <c r="DL44" s="208"/>
      <c r="DM44" s="208"/>
      <c r="DN44" s="208"/>
      <c r="DO44" s="208"/>
      <c r="DP44" s="208"/>
      <c r="DQ44" s="208"/>
      <c r="DR44" s="208"/>
      <c r="DS44" s="208"/>
      <c r="DT44" s="208"/>
      <c r="DU44" s="208"/>
      <c r="DV44" s="208"/>
      <c r="DW44" s="208"/>
      <c r="DX44" s="208"/>
      <c r="DY44" s="208"/>
      <c r="DZ44" s="208"/>
      <c r="EA44" s="208"/>
      <c r="EB44" s="208"/>
      <c r="EC44" s="208"/>
      <c r="ED44" s="208"/>
      <c r="EE44" s="208"/>
      <c r="EF44" s="208"/>
      <c r="EG44" s="208"/>
      <c r="EH44" s="208"/>
      <c r="EI44" s="208"/>
      <c r="EJ44" s="208"/>
      <c r="EK44" s="208"/>
      <c r="EL44" s="209"/>
      <c r="EM44" s="209"/>
      <c r="EN44" s="209"/>
      <c r="EO44" s="209"/>
      <c r="EP44" s="209"/>
      <c r="EQ44" s="209"/>
      <c r="ER44" s="209"/>
      <c r="ES44" s="209"/>
      <c r="ET44" s="209"/>
      <c r="EU44" s="209"/>
      <c r="EV44" s="209"/>
      <c r="EW44" s="209"/>
    </row>
    <row r="45" spans="1:153" ht="12" customHeight="1" x14ac:dyDescent="0.35">
      <c r="A45" s="18">
        <v>18</v>
      </c>
      <c r="C45" s="149" t="s">
        <v>72</v>
      </c>
      <c r="D45" s="1" t="s">
        <v>9</v>
      </c>
      <c r="E45" s="66">
        <v>8893.9</v>
      </c>
      <c r="F45" s="66">
        <v>11337.117</v>
      </c>
      <c r="G45" s="66">
        <v>12705.522999999999</v>
      </c>
      <c r="H45" s="66">
        <v>13833.027</v>
      </c>
      <c r="I45" s="66">
        <v>14941.314</v>
      </c>
      <c r="J45" s="66">
        <v>15525.955</v>
      </c>
      <c r="K45" s="66">
        <v>16848.095000000001</v>
      </c>
      <c r="L45" s="66">
        <v>17688.016</v>
      </c>
      <c r="M45" s="66">
        <v>18135.661</v>
      </c>
      <c r="N45" s="66">
        <v>18697.934000000001</v>
      </c>
      <c r="O45" s="66">
        <v>19040.592000000001</v>
      </c>
      <c r="P45" s="66">
        <v>19126.561000000002</v>
      </c>
      <c r="Q45" s="66">
        <v>18996.378000000001</v>
      </c>
      <c r="R45" s="66">
        <v>19771.035</v>
      </c>
      <c r="S45" s="66">
        <v>20798.813999999998</v>
      </c>
      <c r="T45" s="66">
        <v>21829.125</v>
      </c>
      <c r="U45" s="66">
        <v>22824.503000000001</v>
      </c>
      <c r="V45" s="66">
        <v>23768.781999999999</v>
      </c>
      <c r="W45" s="66">
        <v>24809.109</v>
      </c>
      <c r="X45" s="66">
        <v>26323.47</v>
      </c>
      <c r="Y45" s="66">
        <v>26162.749</v>
      </c>
      <c r="Z45" s="66">
        <v>27039.399000000001</v>
      </c>
      <c r="AA45" s="66">
        <v>27504</v>
      </c>
      <c r="AB45" s="66">
        <v>27982.657999999999</v>
      </c>
      <c r="AC45" s="66">
        <v>28486.77</v>
      </c>
      <c r="AD45" s="66">
        <v>29068.303</v>
      </c>
      <c r="AE45" s="66">
        <v>29436.438999999998</v>
      </c>
      <c r="AF45" s="66">
        <v>30293.834999999999</v>
      </c>
      <c r="AG45" s="66">
        <v>30643.195</v>
      </c>
      <c r="AH45" s="66">
        <v>30796.502</v>
      </c>
      <c r="AI45" s="66">
        <v>30755.94</v>
      </c>
      <c r="AJ45" s="66">
        <v>30747.266</v>
      </c>
      <c r="AK45" s="66">
        <v>22133.759999999998</v>
      </c>
      <c r="AL45" s="66">
        <v>19312.907999999999</v>
      </c>
      <c r="AM45" s="66">
        <v>18288.328000000001</v>
      </c>
      <c r="AN45" s="66">
        <v>18519.887999999999</v>
      </c>
      <c r="AO45" s="66">
        <v>18983.3</v>
      </c>
      <c r="AP45" s="66">
        <v>19096.953000000001</v>
      </c>
      <c r="AQ45" s="66">
        <v>18876.296999999999</v>
      </c>
      <c r="AR45" s="66">
        <v>18743.123</v>
      </c>
      <c r="AS45" s="66">
        <v>18830.826000000001</v>
      </c>
      <c r="AT45" s="66">
        <v>18484.846000000001</v>
      </c>
      <c r="AU45" s="66">
        <v>17993.448</v>
      </c>
      <c r="AV45" s="66">
        <v>17730.899000000001</v>
      </c>
      <c r="AW45" s="66">
        <v>17489.335999999999</v>
      </c>
      <c r="AX45" s="66">
        <v>17214.649000000001</v>
      </c>
      <c r="AY45" s="66">
        <v>16932.582999999999</v>
      </c>
      <c r="AZ45" s="66">
        <v>16891.373</v>
      </c>
      <c r="BA45" s="66">
        <v>16695.705999999998</v>
      </c>
      <c r="BB45" s="66">
        <v>16753.337</v>
      </c>
      <c r="BC45" s="66">
        <v>16679.656999999999</v>
      </c>
      <c r="BD45" s="66">
        <v>16636.34</v>
      </c>
      <c r="BE45" s="66">
        <v>16525.432000000001</v>
      </c>
      <c r="BF45" s="66">
        <v>17218.281999999999</v>
      </c>
      <c r="BG45" s="66">
        <v>17081.508999999998</v>
      </c>
      <c r="BH45" s="66">
        <v>16943.735000000001</v>
      </c>
      <c r="BI45" s="66">
        <v>16726.851999999999</v>
      </c>
      <c r="BJ45" s="66">
        <v>16689.706999999999</v>
      </c>
      <c r="BK45" s="66">
        <v>16404.138999999999</v>
      </c>
      <c r="BL45" s="66">
        <v>16208.986000000001</v>
      </c>
      <c r="BM45" s="26">
        <v>15816.800999999999</v>
      </c>
      <c r="BN45" s="26">
        <v>15697.156000000001</v>
      </c>
      <c r="BO45" s="26">
        <v>15604.084999999999</v>
      </c>
      <c r="BP45" s="26">
        <v>15566.007</v>
      </c>
      <c r="BQ45" s="26">
        <v>12748.761</v>
      </c>
      <c r="BR45" s="26">
        <v>12777.262000000001</v>
      </c>
      <c r="BS45" s="26">
        <v>12797.536</v>
      </c>
      <c r="BT45" s="26">
        <v>13034.16</v>
      </c>
      <c r="BU45" s="26">
        <v>12808.974</v>
      </c>
      <c r="BV45" s="26">
        <v>12538.125</v>
      </c>
      <c r="BW45" s="26">
        <v>12321.88</v>
      </c>
      <c r="BX45" s="208">
        <v>12190.931</v>
      </c>
      <c r="BY45" s="208"/>
      <c r="BZ45" s="208"/>
      <c r="CA45" s="208"/>
      <c r="CB45" s="208"/>
      <c r="CC45" s="208"/>
      <c r="CD45" s="208"/>
      <c r="CE45" s="208"/>
      <c r="CF45" s="208"/>
      <c r="CG45" s="208"/>
      <c r="CH45" s="208"/>
      <c r="CI45" s="208"/>
      <c r="CJ45" s="208"/>
      <c r="CK45" s="208"/>
      <c r="CL45" s="208"/>
      <c r="CM45" s="208"/>
      <c r="CN45" s="208"/>
      <c r="CO45" s="208"/>
      <c r="CP45" s="208"/>
      <c r="CQ45" s="208"/>
      <c r="CR45" s="208"/>
      <c r="CS45" s="208"/>
      <c r="CT45" s="208"/>
      <c r="CU45" s="208"/>
      <c r="CV45" s="208"/>
      <c r="CW45" s="208"/>
      <c r="CX45" s="208"/>
      <c r="CY45" s="208"/>
      <c r="CZ45" s="208"/>
      <c r="DA45" s="208"/>
      <c r="DB45" s="208"/>
      <c r="DC45" s="208"/>
      <c r="DD45" s="208"/>
      <c r="DE45" s="208"/>
      <c r="DF45" s="208"/>
      <c r="DG45" s="208"/>
      <c r="DH45" s="208"/>
      <c r="DI45" s="208"/>
      <c r="DJ45" s="208"/>
      <c r="DK45" s="208"/>
      <c r="DL45" s="208"/>
      <c r="DM45" s="208"/>
      <c r="DN45" s="208"/>
      <c r="DO45" s="208"/>
      <c r="DP45" s="208"/>
      <c r="DQ45" s="208"/>
      <c r="DR45" s="208"/>
      <c r="DS45" s="208"/>
      <c r="DT45" s="208"/>
      <c r="DU45" s="208"/>
      <c r="DV45" s="208"/>
      <c r="DW45" s="208"/>
      <c r="DX45" s="208"/>
      <c r="DY45" s="208"/>
      <c r="DZ45" s="208"/>
      <c r="EA45" s="208"/>
      <c r="EB45" s="208"/>
      <c r="EC45" s="208"/>
      <c r="ED45" s="208"/>
      <c r="EE45" s="208"/>
      <c r="EF45" s="208"/>
      <c r="EG45" s="208"/>
      <c r="EH45" s="208"/>
      <c r="EI45" s="208"/>
      <c r="EJ45" s="208"/>
      <c r="EK45" s="208"/>
      <c r="EL45" s="209"/>
      <c r="EM45" s="209"/>
      <c r="EN45" s="209"/>
      <c r="EO45" s="209"/>
      <c r="EP45" s="209"/>
      <c r="EQ45" s="209"/>
      <c r="ER45" s="209"/>
      <c r="ES45" s="209"/>
      <c r="ET45" s="209"/>
      <c r="EU45" s="209"/>
      <c r="EV45" s="209"/>
      <c r="EW45" s="209"/>
    </row>
    <row r="46" spans="1:153" ht="12" customHeight="1" x14ac:dyDescent="0.35">
      <c r="A46" s="18">
        <v>19</v>
      </c>
      <c r="C46" s="149" t="s">
        <v>73</v>
      </c>
      <c r="D46" s="1" t="s">
        <v>9</v>
      </c>
      <c r="E46" s="66">
        <v>60017.04</v>
      </c>
      <c r="F46" s="66">
        <v>71290.576000000001</v>
      </c>
      <c r="G46" s="66">
        <v>78612.991999999998</v>
      </c>
      <c r="H46" s="66">
        <v>84534.437999999995</v>
      </c>
      <c r="I46" s="66">
        <v>91941.16</v>
      </c>
      <c r="J46" s="66">
        <v>97292.376000000004</v>
      </c>
      <c r="K46" s="66">
        <v>104009.60000000001</v>
      </c>
      <c r="L46" s="66">
        <v>106547.00199999999</v>
      </c>
      <c r="M46" s="66">
        <v>108995.533</v>
      </c>
      <c r="N46" s="66">
        <v>111632.386</v>
      </c>
      <c r="O46" s="66">
        <v>114248.958</v>
      </c>
      <c r="P46" s="66">
        <v>117882.65700000001</v>
      </c>
      <c r="Q46" s="66">
        <v>113637.587</v>
      </c>
      <c r="R46" s="66">
        <v>117442.762</v>
      </c>
      <c r="S46" s="66">
        <v>120296.79300000001</v>
      </c>
      <c r="T46" s="66">
        <v>123860.49099999999</v>
      </c>
      <c r="U46" s="66">
        <v>125131.49099999999</v>
      </c>
      <c r="V46" s="66">
        <v>126571.95299999999</v>
      </c>
      <c r="W46" s="66">
        <v>128746.924</v>
      </c>
      <c r="X46" s="66">
        <v>129802.242</v>
      </c>
      <c r="Y46" s="66">
        <v>129891.609</v>
      </c>
      <c r="Z46" s="66">
        <v>128423.40399999999</v>
      </c>
      <c r="AA46" s="66">
        <v>133134</v>
      </c>
      <c r="AB46" s="66">
        <v>98922.456000000006</v>
      </c>
      <c r="AC46" s="66">
        <v>97751.62</v>
      </c>
      <c r="AD46" s="66">
        <v>95387.816999999995</v>
      </c>
      <c r="AE46" s="66">
        <v>92786.320999999996</v>
      </c>
      <c r="AF46" s="66">
        <v>93434.845000000001</v>
      </c>
      <c r="AG46" s="66">
        <v>90787.053</v>
      </c>
      <c r="AH46" s="66">
        <v>87953.082999999999</v>
      </c>
      <c r="AI46" s="66">
        <v>84978.475999999995</v>
      </c>
      <c r="AJ46" s="66">
        <v>82529.900999999998</v>
      </c>
      <c r="AK46" s="66">
        <v>80380.345000000001</v>
      </c>
      <c r="AL46" s="66">
        <v>78031.213000000003</v>
      </c>
      <c r="AM46" s="66">
        <v>75162.130999999994</v>
      </c>
      <c r="AN46" s="66">
        <v>73789.819000000003</v>
      </c>
      <c r="AO46" s="66">
        <v>71690.538</v>
      </c>
      <c r="AP46" s="66">
        <v>69700.141000000003</v>
      </c>
      <c r="AQ46" s="66">
        <v>66451.014999999999</v>
      </c>
      <c r="AR46" s="66">
        <v>64436.235999999997</v>
      </c>
      <c r="AS46" s="66">
        <v>59295.06</v>
      </c>
      <c r="AT46" s="66">
        <v>57887.815999999999</v>
      </c>
      <c r="AU46" s="66">
        <v>55750.870999999999</v>
      </c>
      <c r="AV46" s="66">
        <v>53809.135999999999</v>
      </c>
      <c r="AW46" s="66">
        <v>51798.654000000002</v>
      </c>
      <c r="AX46" s="66">
        <v>49514.12</v>
      </c>
      <c r="AY46" s="66">
        <v>47662.896999999997</v>
      </c>
      <c r="AZ46" s="66">
        <v>46608.785000000003</v>
      </c>
      <c r="BA46" s="66">
        <v>44975.086000000003</v>
      </c>
      <c r="BB46" s="66">
        <v>43513.468000000001</v>
      </c>
      <c r="BC46" s="66">
        <v>41960.080999999998</v>
      </c>
      <c r="BD46" s="66">
        <v>40280.760999999999</v>
      </c>
      <c r="BE46" s="66">
        <v>38896.1</v>
      </c>
      <c r="BF46" s="66">
        <v>37923.779000000002</v>
      </c>
      <c r="BG46" s="66">
        <v>36725.154999999999</v>
      </c>
      <c r="BH46" s="66">
        <v>35329.415000000001</v>
      </c>
      <c r="BI46" s="66">
        <v>33664.964</v>
      </c>
      <c r="BJ46" s="66">
        <v>32042.179</v>
      </c>
      <c r="BK46" s="66">
        <v>30798.877</v>
      </c>
      <c r="BL46" s="66">
        <v>29709.741000000002</v>
      </c>
      <c r="BM46" s="26">
        <v>28174.664000000001</v>
      </c>
      <c r="BN46" s="26">
        <v>27008.995999999999</v>
      </c>
      <c r="BO46" s="26">
        <v>25865.828000000001</v>
      </c>
      <c r="BP46" s="26">
        <v>24449.383999999998</v>
      </c>
      <c r="BQ46" s="26">
        <v>13864.748</v>
      </c>
      <c r="BR46" s="26">
        <v>13094.866</v>
      </c>
      <c r="BS46" s="26">
        <v>12645.799000000001</v>
      </c>
      <c r="BT46" s="26">
        <v>12435.348</v>
      </c>
      <c r="BU46" s="26">
        <v>11884.837</v>
      </c>
      <c r="BV46" s="26">
        <v>11162.252</v>
      </c>
      <c r="BW46" s="26">
        <v>10750.451999999999</v>
      </c>
      <c r="BX46" s="208">
        <v>10290.995000000001</v>
      </c>
      <c r="BY46" s="208"/>
      <c r="BZ46" s="208"/>
      <c r="CA46" s="208"/>
      <c r="CB46" s="208"/>
      <c r="CC46" s="208"/>
      <c r="CD46" s="208"/>
      <c r="CE46" s="208"/>
      <c r="CF46" s="208"/>
      <c r="CG46" s="208"/>
      <c r="CH46" s="208"/>
      <c r="CI46" s="208"/>
      <c r="CJ46" s="208"/>
      <c r="CK46" s="208"/>
      <c r="CL46" s="208"/>
      <c r="CM46" s="208"/>
      <c r="CN46" s="208"/>
      <c r="CO46" s="208"/>
      <c r="CP46" s="208"/>
      <c r="CQ46" s="208"/>
      <c r="CR46" s="208"/>
      <c r="CS46" s="208"/>
      <c r="CT46" s="208"/>
      <c r="CU46" s="208"/>
      <c r="CV46" s="208"/>
      <c r="CW46" s="208"/>
      <c r="CX46" s="208"/>
      <c r="CY46" s="208"/>
      <c r="CZ46" s="208"/>
      <c r="DA46" s="208"/>
      <c r="DB46" s="208"/>
      <c r="DC46" s="208"/>
      <c r="DD46" s="208"/>
      <c r="DE46" s="208"/>
      <c r="DF46" s="208"/>
      <c r="DG46" s="208"/>
      <c r="DH46" s="208"/>
      <c r="DI46" s="208"/>
      <c r="DJ46" s="208"/>
      <c r="DK46" s="208"/>
      <c r="DL46" s="208"/>
      <c r="DM46" s="208"/>
      <c r="DN46" s="208"/>
      <c r="DO46" s="208"/>
      <c r="DP46" s="208"/>
      <c r="DQ46" s="208"/>
      <c r="DR46" s="208"/>
      <c r="DS46" s="208"/>
      <c r="DT46" s="208"/>
      <c r="DU46" s="208"/>
      <c r="DV46" s="208"/>
      <c r="DW46" s="208"/>
      <c r="DX46" s="208"/>
      <c r="DY46" s="208"/>
      <c r="DZ46" s="208"/>
      <c r="EA46" s="208"/>
      <c r="EB46" s="208"/>
      <c r="EC46" s="208"/>
      <c r="ED46" s="208"/>
      <c r="EE46" s="208"/>
      <c r="EF46" s="208"/>
      <c r="EG46" s="208"/>
      <c r="EH46" s="208"/>
      <c r="EI46" s="208"/>
      <c r="EJ46" s="208"/>
      <c r="EK46" s="208"/>
      <c r="EL46" s="209"/>
      <c r="EM46" s="209"/>
      <c r="EN46" s="209"/>
      <c r="EO46" s="209"/>
      <c r="EP46" s="209"/>
      <c r="EQ46" s="209"/>
      <c r="ER46" s="209"/>
      <c r="ES46" s="209"/>
      <c r="ET46" s="209"/>
      <c r="EU46" s="209"/>
      <c r="EV46" s="209"/>
      <c r="EW46" s="209"/>
    </row>
    <row r="47" spans="1:153" ht="12" customHeight="1" x14ac:dyDescent="0.35">
      <c r="A47" s="18">
        <v>20</v>
      </c>
      <c r="C47" s="146" t="s">
        <v>74</v>
      </c>
      <c r="D47" s="1" t="s">
        <v>29</v>
      </c>
      <c r="E47" s="105">
        <v>88.164000000000001</v>
      </c>
      <c r="F47" s="105">
        <v>87.153999999999996</v>
      </c>
      <c r="G47" s="105">
        <v>86.896000000000001</v>
      </c>
      <c r="H47" s="105">
        <v>86.673000000000002</v>
      </c>
      <c r="I47" s="105">
        <v>86.257999999999996</v>
      </c>
      <c r="J47" s="105">
        <v>85.614999999999995</v>
      </c>
      <c r="K47" s="105">
        <v>85.138999999999996</v>
      </c>
      <c r="L47" s="105">
        <v>84.635999999999996</v>
      </c>
      <c r="M47" s="105">
        <v>84.39</v>
      </c>
      <c r="N47" s="105">
        <v>84.308000000000007</v>
      </c>
      <c r="O47" s="105">
        <v>84.822000000000003</v>
      </c>
      <c r="P47" s="105">
        <v>84.683999999999997</v>
      </c>
      <c r="Q47" s="105">
        <v>85.378</v>
      </c>
      <c r="R47" s="105">
        <v>85.093999999999994</v>
      </c>
      <c r="S47" s="105">
        <v>84.909000000000006</v>
      </c>
      <c r="T47" s="105">
        <v>84.991</v>
      </c>
      <c r="U47" s="105">
        <v>84.906999999999996</v>
      </c>
      <c r="V47" s="105">
        <v>84.834999999999994</v>
      </c>
      <c r="W47" s="105">
        <v>84.7</v>
      </c>
      <c r="X47" s="105">
        <v>84.676000000000002</v>
      </c>
      <c r="Y47" s="105">
        <v>84.691999999999993</v>
      </c>
      <c r="Z47" s="105">
        <v>84.950999999999993</v>
      </c>
      <c r="AA47" s="105">
        <v>84.53</v>
      </c>
      <c r="AB47" s="105">
        <v>88.596000000000004</v>
      </c>
      <c r="AC47" s="105">
        <v>88.79</v>
      </c>
      <c r="AD47" s="105">
        <v>89.125</v>
      </c>
      <c r="AE47" s="105">
        <v>89.536000000000001</v>
      </c>
      <c r="AF47" s="105">
        <v>89.599000000000004</v>
      </c>
      <c r="AG47" s="105">
        <v>89.983999999999995</v>
      </c>
      <c r="AH47" s="105">
        <v>90.38</v>
      </c>
      <c r="AI47" s="105">
        <v>90.82</v>
      </c>
      <c r="AJ47" s="105">
        <v>91.143000000000001</v>
      </c>
      <c r="AK47" s="105">
        <v>91.429000000000002</v>
      </c>
      <c r="AL47" s="105">
        <v>91.751999999999995</v>
      </c>
      <c r="AM47" s="105">
        <v>92.129000000000005</v>
      </c>
      <c r="AN47" s="105">
        <v>92.355999999999995</v>
      </c>
      <c r="AO47" s="105">
        <v>92.635000000000005</v>
      </c>
      <c r="AP47" s="105">
        <v>92.938000000000002</v>
      </c>
      <c r="AQ47" s="105">
        <v>93.328000000000003</v>
      </c>
      <c r="AR47" s="105">
        <v>93.602999999999994</v>
      </c>
      <c r="AS47" s="105">
        <v>94.182000000000002</v>
      </c>
      <c r="AT47" s="105">
        <v>94.391999999999996</v>
      </c>
      <c r="AU47" s="105">
        <v>94.668999999999997</v>
      </c>
      <c r="AV47" s="105">
        <v>94.909000000000006</v>
      </c>
      <c r="AW47" s="105">
        <v>95.131</v>
      </c>
      <c r="AX47" s="105">
        <v>95.394999999999996</v>
      </c>
      <c r="AY47" s="105">
        <v>95.619</v>
      </c>
      <c r="AZ47" s="105">
        <v>95.783000000000001</v>
      </c>
      <c r="BA47" s="105">
        <v>95.959000000000003</v>
      </c>
      <c r="BB47" s="105">
        <v>96.102000000000004</v>
      </c>
      <c r="BC47" s="105">
        <v>96.287000000000006</v>
      </c>
      <c r="BD47" s="105">
        <v>96.489000000000004</v>
      </c>
      <c r="BE47" s="105">
        <v>96.632999999999996</v>
      </c>
      <c r="BF47" s="105">
        <v>96.73</v>
      </c>
      <c r="BG47" s="105">
        <v>96.863</v>
      </c>
      <c r="BH47" s="105">
        <v>97.022999999999996</v>
      </c>
      <c r="BI47" s="105">
        <v>97.200999999999993</v>
      </c>
      <c r="BJ47" s="105">
        <v>97.39</v>
      </c>
      <c r="BK47" s="105">
        <v>97.519000000000005</v>
      </c>
      <c r="BL47" s="105">
        <v>97.626999999999995</v>
      </c>
      <c r="BM47" s="24">
        <v>97.778000000000006</v>
      </c>
      <c r="BN47" s="24">
        <v>97.894000000000005</v>
      </c>
      <c r="BO47" s="24">
        <v>98.01</v>
      </c>
      <c r="BP47" s="24">
        <v>98.135000000000005</v>
      </c>
      <c r="BQ47" s="24">
        <v>98.942999999999998</v>
      </c>
      <c r="BR47" s="24">
        <v>99.001999999999995</v>
      </c>
      <c r="BS47" s="24">
        <v>99.039000000000001</v>
      </c>
      <c r="BT47" s="24">
        <v>99.057000000000002</v>
      </c>
      <c r="BU47" s="24">
        <v>99.097999999999999</v>
      </c>
      <c r="BV47" s="24">
        <v>99.158000000000001</v>
      </c>
      <c r="BW47" s="24">
        <v>99.195999999999998</v>
      </c>
      <c r="BX47" s="203">
        <v>99.234999999999999</v>
      </c>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17"/>
      <c r="C48" s="7"/>
      <c r="D48" s="146"/>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24"/>
      <c r="BN48" s="24"/>
      <c r="BO48" s="24"/>
      <c r="BP48" s="24"/>
      <c r="BQ48" s="24"/>
      <c r="BR48" s="24"/>
      <c r="BS48" s="24"/>
      <c r="BT48" s="24"/>
      <c r="BU48" s="24"/>
      <c r="BV48" s="24"/>
      <c r="BW48" s="24"/>
      <c r="BX48" s="203"/>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18"/>
      <c r="C49" s="7"/>
      <c r="D49" s="146"/>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24"/>
      <c r="BN49" s="24"/>
      <c r="BO49" s="24"/>
      <c r="BP49" s="24"/>
      <c r="BQ49" s="24"/>
      <c r="BR49" s="24"/>
      <c r="BS49" s="24"/>
      <c r="BT49" s="24"/>
      <c r="BU49" s="24"/>
      <c r="BV49" s="24"/>
      <c r="BW49" s="24"/>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123" t="s">
        <v>25</v>
      </c>
      <c r="C50" s="17" t="s">
        <v>179</v>
      </c>
      <c r="D50" s="146"/>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24"/>
      <c r="BN50" s="24"/>
      <c r="BO50" s="24"/>
      <c r="BP50" s="24"/>
      <c r="BQ50" s="24"/>
      <c r="BR50" s="24"/>
      <c r="BS50" s="24"/>
      <c r="BT50" s="24"/>
      <c r="BU50" s="24"/>
      <c r="BV50" s="24"/>
      <c r="BW50" s="24"/>
      <c r="BX50" s="203"/>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18"/>
      <c r="C51" s="144" t="s">
        <v>62</v>
      </c>
      <c r="D51" s="146"/>
      <c r="BM51" s="24"/>
      <c r="BN51" s="24"/>
      <c r="BO51" s="24"/>
      <c r="BP51" s="24"/>
      <c r="BQ51" s="24"/>
      <c r="BR51" s="24"/>
      <c r="BS51" s="24"/>
      <c r="BT51" s="24"/>
      <c r="BU51" s="24"/>
      <c r="BV51" s="24"/>
      <c r="BW51" s="24"/>
      <c r="BX51" s="203"/>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18">
        <v>1</v>
      </c>
      <c r="C52" s="145" t="s">
        <v>63</v>
      </c>
      <c r="D52" s="1" t="s">
        <v>29</v>
      </c>
      <c r="E52" s="105">
        <v>2.7309999999999999</v>
      </c>
      <c r="F52" s="105">
        <v>1.361</v>
      </c>
      <c r="G52" s="105">
        <v>1.2110000000000001</v>
      </c>
      <c r="H52" s="105">
        <v>1.3560000000000001</v>
      </c>
      <c r="I52" s="105">
        <v>1.159</v>
      </c>
      <c r="J52" s="105">
        <v>0.94299999999999995</v>
      </c>
      <c r="K52" s="105">
        <v>0.66600000000000004</v>
      </c>
      <c r="L52" s="105">
        <v>0.46500000000000002</v>
      </c>
      <c r="M52" s="105">
        <v>0.56899999999999995</v>
      </c>
      <c r="N52" s="105">
        <v>0.26700000000000002</v>
      </c>
      <c r="O52" s="105">
        <v>0.15</v>
      </c>
      <c r="P52" s="105">
        <v>0.22500000000000001</v>
      </c>
      <c r="Q52" s="105">
        <v>0.22600000000000001</v>
      </c>
      <c r="R52" s="105">
        <v>0.26100000000000001</v>
      </c>
      <c r="S52" s="105">
        <v>0.28699999999999998</v>
      </c>
      <c r="T52" s="105">
        <v>0.184</v>
      </c>
      <c r="U52" s="105">
        <v>0.26800000000000002</v>
      </c>
      <c r="V52" s="105">
        <v>0.29799999999999999</v>
      </c>
      <c r="W52" s="105">
        <v>0.33400000000000002</v>
      </c>
      <c r="X52" s="105">
        <v>0.21</v>
      </c>
      <c r="Y52" s="105">
        <v>0.22700000000000001</v>
      </c>
      <c r="Z52" s="105">
        <v>0.24299999999999999</v>
      </c>
      <c r="AA52" s="105">
        <v>0.21</v>
      </c>
      <c r="AB52" s="105">
        <v>0.20499999999999999</v>
      </c>
      <c r="AC52" s="105">
        <v>0.19700000000000001</v>
      </c>
      <c r="AD52" s="105">
        <v>0.183</v>
      </c>
      <c r="AE52" s="105">
        <v>0.17699999999999999</v>
      </c>
      <c r="AF52" s="105">
        <v>0.20300000000000001</v>
      </c>
      <c r="AG52" s="105">
        <v>9.7000000000000003E-2</v>
      </c>
      <c r="AH52" s="105">
        <v>8.8999999999999996E-2</v>
      </c>
      <c r="AI52" s="105">
        <v>0.11</v>
      </c>
      <c r="AJ52" s="105">
        <v>0.129</v>
      </c>
      <c r="AK52" s="105">
        <v>0.15</v>
      </c>
      <c r="AL52" s="105">
        <v>0.13300000000000001</v>
      </c>
      <c r="AM52" s="105">
        <v>0.14099999999999999</v>
      </c>
      <c r="AN52" s="105">
        <v>0.16400000000000001</v>
      </c>
      <c r="AO52" s="105">
        <v>0.14099999999999999</v>
      </c>
      <c r="AP52" s="105">
        <v>0.105</v>
      </c>
      <c r="AQ52" s="105">
        <v>8.7999999999999995E-2</v>
      </c>
      <c r="AR52" s="105">
        <v>0.13100000000000001</v>
      </c>
      <c r="AS52" s="105">
        <v>0.13800000000000001</v>
      </c>
      <c r="AT52" s="105">
        <v>0.111</v>
      </c>
      <c r="AU52" s="105">
        <v>0.112</v>
      </c>
      <c r="AV52" s="105">
        <v>0.13900000000000001</v>
      </c>
      <c r="AW52" s="105">
        <v>9.8000000000000004E-2</v>
      </c>
      <c r="AX52" s="105">
        <v>0.153</v>
      </c>
      <c r="AY52" s="105">
        <v>0.17799999999999999</v>
      </c>
      <c r="AZ52" s="105">
        <v>0.157</v>
      </c>
      <c r="BA52" s="105">
        <v>0.19800000000000001</v>
      </c>
      <c r="BB52" s="105">
        <v>0.21099999999999999</v>
      </c>
      <c r="BC52" s="105">
        <v>0.20899999999999999</v>
      </c>
      <c r="BD52" s="105">
        <v>0.17699999999999999</v>
      </c>
      <c r="BE52" s="105">
        <v>0.216</v>
      </c>
      <c r="BF52" s="105">
        <v>0.17100000000000001</v>
      </c>
      <c r="BG52" s="105">
        <v>7.8E-2</v>
      </c>
      <c r="BH52" s="105">
        <v>0.09</v>
      </c>
      <c r="BI52" s="105">
        <v>0.13600000000000001</v>
      </c>
      <c r="BJ52" s="105">
        <v>0.151</v>
      </c>
      <c r="BK52" s="105">
        <v>0.16</v>
      </c>
      <c r="BL52" s="105">
        <v>0.221</v>
      </c>
      <c r="BM52" s="24">
        <v>0.19400000000000001</v>
      </c>
      <c r="BN52" s="24">
        <v>0.23400000000000001</v>
      </c>
      <c r="BO52" s="24">
        <v>0.24</v>
      </c>
      <c r="BP52" s="24">
        <v>0.16500000000000001</v>
      </c>
      <c r="BQ52" s="24">
        <v>0.153</v>
      </c>
      <c r="BR52" s="24">
        <v>0.21</v>
      </c>
      <c r="BS52" s="24">
        <v>0.18099999999999999</v>
      </c>
      <c r="BT52" s="24">
        <v>0.114</v>
      </c>
      <c r="BU52" s="24">
        <v>0.14299999999999999</v>
      </c>
      <c r="BV52" s="24">
        <v>0.222</v>
      </c>
      <c r="BW52" s="24">
        <v>0.16200000000000001</v>
      </c>
      <c r="BX52" s="203">
        <v>0.16800000000000001</v>
      </c>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5"/>
      <c r="EM52" s="205"/>
      <c r="EN52" s="205"/>
      <c r="EO52" s="205"/>
      <c r="EP52" s="205"/>
      <c r="EQ52" s="205"/>
      <c r="ER52" s="205"/>
      <c r="ES52" s="205"/>
      <c r="ET52" s="205"/>
      <c r="EU52" s="205"/>
      <c r="EV52" s="205"/>
      <c r="EW52" s="205"/>
    </row>
    <row r="53" spans="1:153" ht="12" customHeight="1" x14ac:dyDescent="0.35">
      <c r="A53" s="18">
        <v>2</v>
      </c>
      <c r="C53" s="145" t="s">
        <v>64</v>
      </c>
      <c r="D53" s="1" t="s">
        <v>75</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24"/>
      <c r="BN53" s="24"/>
      <c r="BO53" s="24"/>
      <c r="BP53" s="24"/>
      <c r="BQ53" s="24"/>
      <c r="BR53" s="24"/>
      <c r="BS53" s="24"/>
      <c r="BT53" s="24"/>
      <c r="BU53" s="24"/>
      <c r="BV53" s="24"/>
      <c r="BW53" s="24"/>
      <c r="BX53" s="203"/>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5"/>
      <c r="EM53" s="205"/>
      <c r="EN53" s="205"/>
      <c r="EO53" s="205"/>
      <c r="EP53" s="205"/>
      <c r="EQ53" s="205"/>
      <c r="ER53" s="205"/>
      <c r="ES53" s="205"/>
      <c r="ET53" s="205"/>
      <c r="EU53" s="205"/>
      <c r="EV53" s="205"/>
      <c r="EW53" s="205"/>
    </row>
    <row r="54" spans="1:153" ht="12" customHeight="1" x14ac:dyDescent="0.35">
      <c r="A54" s="18"/>
      <c r="C54" s="7"/>
      <c r="D54" s="146"/>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24"/>
      <c r="BN54" s="24"/>
      <c r="BO54" s="24"/>
      <c r="BP54" s="24"/>
      <c r="BQ54" s="24"/>
      <c r="BR54" s="24"/>
      <c r="BS54" s="24"/>
      <c r="BT54" s="24"/>
      <c r="BU54" s="24"/>
      <c r="BV54" s="24"/>
      <c r="BW54" s="24"/>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18"/>
      <c r="C55" s="144" t="s">
        <v>65</v>
      </c>
      <c r="D55" s="146"/>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24"/>
      <c r="BN55" s="24"/>
      <c r="BO55" s="24"/>
      <c r="BP55" s="24"/>
      <c r="BQ55" s="24"/>
      <c r="BR55" s="24"/>
      <c r="BS55" s="24"/>
      <c r="BT55" s="24"/>
      <c r="BU55" s="24"/>
      <c r="BV55" s="24"/>
      <c r="BW55" s="24"/>
      <c r="BX55" s="203"/>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5"/>
      <c r="EM55" s="205"/>
      <c r="EN55" s="205"/>
      <c r="EO55" s="205"/>
      <c r="EP55" s="205"/>
      <c r="EQ55" s="205"/>
      <c r="ER55" s="205"/>
      <c r="ES55" s="205"/>
      <c r="ET55" s="205"/>
      <c r="EU55" s="205"/>
      <c r="EV55" s="205"/>
      <c r="EW55" s="205"/>
    </row>
    <row r="56" spans="1:153" ht="12" customHeight="1" x14ac:dyDescent="0.35">
      <c r="A56" s="18"/>
      <c r="C56" s="145" t="s">
        <v>63</v>
      </c>
      <c r="D56" s="146"/>
      <c r="BM56" s="24"/>
      <c r="BN56" s="24"/>
      <c r="BO56" s="24"/>
      <c r="BP56" s="24"/>
      <c r="BQ56" s="24"/>
      <c r="BR56" s="24"/>
      <c r="BS56" s="24"/>
      <c r="BT56" s="24"/>
      <c r="BU56" s="24"/>
      <c r="BV56" s="24"/>
      <c r="BW56" s="24"/>
      <c r="BX56" s="203"/>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5"/>
      <c r="EM56" s="205"/>
      <c r="EN56" s="205"/>
      <c r="EO56" s="205"/>
      <c r="EP56" s="205"/>
      <c r="EQ56" s="205"/>
      <c r="ER56" s="205"/>
      <c r="ES56" s="205"/>
      <c r="ET56" s="205"/>
      <c r="EU56" s="205"/>
      <c r="EV56" s="205"/>
      <c r="EW56" s="205"/>
    </row>
    <row r="57" spans="1:153" ht="12" customHeight="1" x14ac:dyDescent="0.35">
      <c r="A57" s="18">
        <v>3</v>
      </c>
      <c r="C57" s="146" t="s">
        <v>66</v>
      </c>
      <c r="D57" s="1" t="s">
        <v>29</v>
      </c>
      <c r="E57" s="105">
        <v>19.716000000000001</v>
      </c>
      <c r="F57" s="105">
        <v>16.353000000000002</v>
      </c>
      <c r="G57" s="105">
        <v>15.148999999999999</v>
      </c>
      <c r="H57" s="105">
        <v>13.247999999999999</v>
      </c>
      <c r="I57" s="105">
        <v>13.464</v>
      </c>
      <c r="J57" s="105">
        <v>13.481</v>
      </c>
      <c r="K57" s="105">
        <v>16.170000000000002</v>
      </c>
      <c r="L57" s="105">
        <v>12.712999999999999</v>
      </c>
      <c r="M57" s="105">
        <v>16.692</v>
      </c>
      <c r="N57" s="105">
        <v>18.297999999999998</v>
      </c>
      <c r="O57" s="105">
        <v>19.491</v>
      </c>
      <c r="P57" s="105">
        <v>18.382000000000001</v>
      </c>
      <c r="Q57" s="105">
        <v>18.581</v>
      </c>
      <c r="R57" s="105">
        <v>18.103000000000002</v>
      </c>
      <c r="S57" s="105">
        <v>17.835000000000001</v>
      </c>
      <c r="T57" s="105">
        <v>17.506</v>
      </c>
      <c r="U57" s="105">
        <v>17.308</v>
      </c>
      <c r="V57" s="105">
        <v>17.515000000000001</v>
      </c>
      <c r="W57" s="105">
        <v>18.244</v>
      </c>
      <c r="X57" s="105">
        <v>16.661999999999999</v>
      </c>
      <c r="Y57" s="105">
        <v>17.52</v>
      </c>
      <c r="Z57" s="105">
        <v>17.501999999999999</v>
      </c>
      <c r="AA57" s="105">
        <v>17.850000000000001</v>
      </c>
      <c r="AB57" s="105">
        <v>17.57</v>
      </c>
      <c r="AC57" s="105">
        <v>17.491</v>
      </c>
      <c r="AD57" s="105">
        <v>16.763999999999999</v>
      </c>
      <c r="AE57" s="105">
        <v>17.033000000000001</v>
      </c>
      <c r="AF57" s="105">
        <v>17.675999999999998</v>
      </c>
      <c r="AG57" s="105">
        <v>16.66</v>
      </c>
      <c r="AH57" s="105">
        <v>15.807</v>
      </c>
      <c r="AI57" s="105">
        <v>15.923</v>
      </c>
      <c r="AJ57" s="105">
        <v>16.488</v>
      </c>
      <c r="AK57" s="105">
        <v>15.875999999999999</v>
      </c>
      <c r="AL57" s="105">
        <v>14.721</v>
      </c>
      <c r="AM57" s="105">
        <v>14.037000000000001</v>
      </c>
      <c r="AN57" s="105">
        <v>14.62</v>
      </c>
      <c r="AO57" s="105">
        <v>12.981</v>
      </c>
      <c r="AP57" s="105">
        <v>14.821</v>
      </c>
      <c r="AQ57" s="105">
        <v>13.868</v>
      </c>
      <c r="AR57" s="105">
        <v>13.733000000000001</v>
      </c>
      <c r="AS57" s="105">
        <v>14.692</v>
      </c>
      <c r="AT57" s="105">
        <v>15.471</v>
      </c>
      <c r="AU57" s="105">
        <v>14.398999999999999</v>
      </c>
      <c r="AV57" s="105">
        <v>15.249000000000001</v>
      </c>
      <c r="AW57" s="105">
        <v>15.898</v>
      </c>
      <c r="AX57" s="105">
        <v>15.211</v>
      </c>
      <c r="AY57" s="105">
        <v>14.997999999999999</v>
      </c>
      <c r="AZ57" s="105">
        <v>15.148</v>
      </c>
      <c r="BA57" s="105">
        <v>14.747</v>
      </c>
      <c r="BB57" s="105">
        <v>15.016</v>
      </c>
      <c r="BC57" s="105">
        <v>14.598000000000001</v>
      </c>
      <c r="BD57" s="105">
        <v>14.775</v>
      </c>
      <c r="BE57" s="105">
        <v>14.621</v>
      </c>
      <c r="BF57" s="105">
        <v>13.571999999999999</v>
      </c>
      <c r="BG57" s="105">
        <v>13.334</v>
      </c>
      <c r="BH57" s="105">
        <v>13.916</v>
      </c>
      <c r="BI57" s="105">
        <v>13.733000000000001</v>
      </c>
      <c r="BJ57" s="105">
        <v>12.252000000000001</v>
      </c>
      <c r="BK57" s="105">
        <v>13.144</v>
      </c>
      <c r="BL57" s="105">
        <v>13.084</v>
      </c>
      <c r="BM57" s="24">
        <v>12.07</v>
      </c>
      <c r="BN57" s="24">
        <v>11.582000000000001</v>
      </c>
      <c r="BO57" s="24">
        <v>11.315</v>
      </c>
      <c r="BP57" s="24">
        <v>11.721</v>
      </c>
      <c r="BQ57" s="24">
        <v>13.071999999999999</v>
      </c>
      <c r="BR57" s="24">
        <v>15.272</v>
      </c>
      <c r="BS57" s="24">
        <v>14.948</v>
      </c>
      <c r="BT57" s="24">
        <v>16.423999999999999</v>
      </c>
      <c r="BU57" s="24">
        <v>15.321</v>
      </c>
      <c r="BV57" s="24">
        <v>14.792999999999999</v>
      </c>
      <c r="BW57" s="24">
        <v>15.862</v>
      </c>
      <c r="BX57" s="203">
        <v>15.023999999999999</v>
      </c>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18">
        <v>4</v>
      </c>
      <c r="C58" s="146" t="s">
        <v>67</v>
      </c>
      <c r="D58" s="1" t="s">
        <v>29</v>
      </c>
      <c r="E58" s="105">
        <v>77.396000000000001</v>
      </c>
      <c r="F58" s="105">
        <v>81.188999999999993</v>
      </c>
      <c r="G58" s="105">
        <v>81.986999999999995</v>
      </c>
      <c r="H58" s="105">
        <v>82.850999999999999</v>
      </c>
      <c r="I58" s="105">
        <v>83.974999999999994</v>
      </c>
      <c r="J58" s="105">
        <v>83.965999999999994</v>
      </c>
      <c r="K58" s="105">
        <v>81.052000000000007</v>
      </c>
      <c r="L58" s="105">
        <v>84.346000000000004</v>
      </c>
      <c r="M58" s="105">
        <v>79.822999999999993</v>
      </c>
      <c r="N58" s="105">
        <v>77.558000000000007</v>
      </c>
      <c r="O58" s="105">
        <v>75.683999999999997</v>
      </c>
      <c r="P58" s="105">
        <v>77.614999999999995</v>
      </c>
      <c r="Q58" s="105">
        <v>77.236999999999995</v>
      </c>
      <c r="R58" s="105">
        <v>77.364000000000004</v>
      </c>
      <c r="S58" s="105">
        <v>78.427999999999997</v>
      </c>
      <c r="T58" s="105">
        <v>79.596000000000004</v>
      </c>
      <c r="U58" s="105">
        <v>79.361999999999995</v>
      </c>
      <c r="V58" s="105">
        <v>79.775999999999996</v>
      </c>
      <c r="W58" s="105">
        <v>79.47</v>
      </c>
      <c r="X58" s="105">
        <v>80.858999999999995</v>
      </c>
      <c r="Y58" s="105">
        <v>80.14</v>
      </c>
      <c r="Z58" s="105">
        <v>80.313000000000002</v>
      </c>
      <c r="AA58" s="105">
        <v>80.88</v>
      </c>
      <c r="AB58" s="105">
        <v>81.141999999999996</v>
      </c>
      <c r="AC58" s="105">
        <v>80.7</v>
      </c>
      <c r="AD58" s="105">
        <v>81.703999999999994</v>
      </c>
      <c r="AE58" s="105">
        <v>81.106999999999999</v>
      </c>
      <c r="AF58" s="105">
        <v>80.926000000000002</v>
      </c>
      <c r="AG58" s="105">
        <v>81.543999999999997</v>
      </c>
      <c r="AH58" s="105">
        <v>82.623000000000005</v>
      </c>
      <c r="AI58" s="105">
        <v>82.600999999999999</v>
      </c>
      <c r="AJ58" s="105">
        <v>82.64</v>
      </c>
      <c r="AK58" s="105">
        <v>83.061000000000007</v>
      </c>
      <c r="AL58" s="105">
        <v>84.47</v>
      </c>
      <c r="AM58" s="105">
        <v>84.78</v>
      </c>
      <c r="AN58" s="105">
        <v>84.263999999999996</v>
      </c>
      <c r="AO58" s="105">
        <v>85.643000000000001</v>
      </c>
      <c r="AP58" s="105">
        <v>83.263000000000005</v>
      </c>
      <c r="AQ58" s="105">
        <v>84.233000000000004</v>
      </c>
      <c r="AR58" s="105">
        <v>84.68</v>
      </c>
      <c r="AS58" s="105">
        <v>84.251999999999995</v>
      </c>
      <c r="AT58" s="105">
        <v>83.254000000000005</v>
      </c>
      <c r="AU58" s="105">
        <v>84.287000000000006</v>
      </c>
      <c r="AV58" s="105">
        <v>83.778000000000006</v>
      </c>
      <c r="AW58" s="105">
        <v>83.004000000000005</v>
      </c>
      <c r="AX58" s="105">
        <v>83.683000000000007</v>
      </c>
      <c r="AY58" s="105">
        <v>83.962999999999994</v>
      </c>
      <c r="AZ58" s="105">
        <v>84.082999999999998</v>
      </c>
      <c r="BA58" s="105">
        <v>84.17</v>
      </c>
      <c r="BB58" s="105">
        <v>83.965999999999994</v>
      </c>
      <c r="BC58" s="105">
        <v>84.126999999999995</v>
      </c>
      <c r="BD58" s="105">
        <v>84.218000000000004</v>
      </c>
      <c r="BE58" s="105">
        <v>84.531000000000006</v>
      </c>
      <c r="BF58" s="105">
        <v>85.545000000000002</v>
      </c>
      <c r="BG58" s="105">
        <v>85.784000000000006</v>
      </c>
      <c r="BH58" s="105">
        <v>85.35</v>
      </c>
      <c r="BI58" s="105">
        <v>85.516000000000005</v>
      </c>
      <c r="BJ58" s="105">
        <v>87</v>
      </c>
      <c r="BK58" s="105">
        <v>86.167000000000002</v>
      </c>
      <c r="BL58" s="105">
        <v>85.974000000000004</v>
      </c>
      <c r="BM58" s="24">
        <v>86.897999999999996</v>
      </c>
      <c r="BN58" s="24">
        <v>87.340999999999994</v>
      </c>
      <c r="BO58" s="24">
        <v>87.611000000000004</v>
      </c>
      <c r="BP58" s="24">
        <v>87.481999999999999</v>
      </c>
      <c r="BQ58" s="24">
        <v>85.873999999999995</v>
      </c>
      <c r="BR58" s="24">
        <v>83.141000000000005</v>
      </c>
      <c r="BS58" s="24">
        <v>83.957999999999998</v>
      </c>
      <c r="BT58" s="24">
        <v>82.227999999999994</v>
      </c>
      <c r="BU58" s="24">
        <v>83.174000000000007</v>
      </c>
      <c r="BV58" s="24">
        <v>84.103999999999999</v>
      </c>
      <c r="BW58" s="24">
        <v>82.88</v>
      </c>
      <c r="BX58" s="203">
        <v>83.549000000000007</v>
      </c>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18">
        <v>5</v>
      </c>
      <c r="C59" s="146" t="s">
        <v>68</v>
      </c>
      <c r="D59" s="1" t="s">
        <v>29</v>
      </c>
      <c r="E59" s="105">
        <v>2.1160000000000001</v>
      </c>
      <c r="F59" s="105">
        <v>2.1459999999999999</v>
      </c>
      <c r="G59" s="105">
        <v>2.5569999999999999</v>
      </c>
      <c r="H59" s="105">
        <v>3.0819999999999999</v>
      </c>
      <c r="I59" s="105">
        <v>2.153</v>
      </c>
      <c r="J59" s="105">
        <v>2.2639999999999998</v>
      </c>
      <c r="K59" s="105">
        <v>2.3420000000000001</v>
      </c>
      <c r="L59" s="105">
        <v>2.1419999999999999</v>
      </c>
      <c r="M59" s="105">
        <v>2.2290000000000001</v>
      </c>
      <c r="N59" s="105">
        <v>2.1419999999999999</v>
      </c>
      <c r="O59" s="105">
        <v>2.7250000000000001</v>
      </c>
      <c r="P59" s="105">
        <v>2.2599999999999998</v>
      </c>
      <c r="Q59" s="105">
        <v>2.081</v>
      </c>
      <c r="R59" s="105">
        <v>2.1680000000000001</v>
      </c>
      <c r="S59" s="105">
        <v>1.7789999999999999</v>
      </c>
      <c r="T59" s="105">
        <v>1.492</v>
      </c>
      <c r="U59" s="105">
        <v>1.83</v>
      </c>
      <c r="V59" s="105">
        <v>1.327</v>
      </c>
      <c r="W59" s="105">
        <v>1.2470000000000001</v>
      </c>
      <c r="X59" s="105">
        <v>1.2829999999999999</v>
      </c>
      <c r="Y59" s="105">
        <v>1.2450000000000001</v>
      </c>
      <c r="Z59" s="105">
        <v>1.629</v>
      </c>
      <c r="AA59" s="105">
        <v>0.83</v>
      </c>
      <c r="AB59" s="105">
        <v>0.91500000000000004</v>
      </c>
      <c r="AC59" s="105">
        <v>0.90300000000000002</v>
      </c>
      <c r="AD59" s="105">
        <v>0.83699999999999997</v>
      </c>
      <c r="AE59" s="105">
        <v>1.147</v>
      </c>
      <c r="AF59" s="105">
        <v>1.0609999999999999</v>
      </c>
      <c r="AG59" s="105">
        <v>1.1879999999999999</v>
      </c>
      <c r="AH59" s="105">
        <v>0.95799999999999996</v>
      </c>
      <c r="AI59" s="105">
        <v>1.228</v>
      </c>
      <c r="AJ59" s="105">
        <v>0.73799999999999999</v>
      </c>
      <c r="AK59" s="105">
        <v>0.86399999999999999</v>
      </c>
      <c r="AL59" s="105">
        <v>0.66800000000000004</v>
      </c>
      <c r="AM59" s="105">
        <v>0.94099999999999995</v>
      </c>
      <c r="AN59" s="105">
        <v>0.86599999999999999</v>
      </c>
      <c r="AO59" s="105">
        <v>0.754</v>
      </c>
      <c r="AP59" s="105">
        <v>1.4330000000000001</v>
      </c>
      <c r="AQ59" s="105">
        <v>1.458</v>
      </c>
      <c r="AR59" s="105">
        <v>1.1850000000000001</v>
      </c>
      <c r="AS59" s="105">
        <v>0.71399999999999997</v>
      </c>
      <c r="AT59" s="105">
        <v>0.91300000000000003</v>
      </c>
      <c r="AU59" s="105">
        <v>0.97499999999999998</v>
      </c>
      <c r="AV59" s="105">
        <v>0.67900000000000005</v>
      </c>
      <c r="AW59" s="105">
        <v>0.73599999999999999</v>
      </c>
      <c r="AX59" s="105">
        <v>0.65600000000000003</v>
      </c>
      <c r="AY59" s="105">
        <v>0.71299999999999997</v>
      </c>
      <c r="AZ59" s="105">
        <v>0.57599999999999996</v>
      </c>
      <c r="BA59" s="105">
        <v>0.72399999999999998</v>
      </c>
      <c r="BB59" s="105">
        <v>0.80100000000000005</v>
      </c>
      <c r="BC59" s="105">
        <v>1.0960000000000001</v>
      </c>
      <c r="BD59" s="105">
        <v>0.81200000000000006</v>
      </c>
      <c r="BE59" s="105">
        <v>0.73799999999999999</v>
      </c>
      <c r="BF59" s="105">
        <v>0.69299999999999995</v>
      </c>
      <c r="BG59" s="105">
        <v>0.68500000000000005</v>
      </c>
      <c r="BH59" s="105">
        <v>0.52700000000000002</v>
      </c>
      <c r="BI59" s="105">
        <v>0.54300000000000004</v>
      </c>
      <c r="BJ59" s="105">
        <v>0.45600000000000002</v>
      </c>
      <c r="BK59" s="105">
        <v>0.48</v>
      </c>
      <c r="BL59" s="105">
        <v>0.754</v>
      </c>
      <c r="BM59" s="24">
        <v>0.78</v>
      </c>
      <c r="BN59" s="24">
        <v>0.85</v>
      </c>
      <c r="BO59" s="24">
        <v>0.79600000000000004</v>
      </c>
      <c r="BP59" s="24">
        <v>0.67300000000000004</v>
      </c>
      <c r="BQ59" s="24">
        <v>0.66300000000000003</v>
      </c>
      <c r="BR59" s="24">
        <v>0.88</v>
      </c>
      <c r="BS59" s="24">
        <v>0.54600000000000004</v>
      </c>
      <c r="BT59" s="24">
        <v>0.68799999999999994</v>
      </c>
      <c r="BU59" s="24">
        <v>0.61099999999999999</v>
      </c>
      <c r="BV59" s="24">
        <v>0.68</v>
      </c>
      <c r="BW59" s="24">
        <v>0.68899999999999995</v>
      </c>
      <c r="BX59" s="203">
        <v>0.75800000000000001</v>
      </c>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5"/>
      <c r="EM59" s="205"/>
      <c r="EN59" s="205"/>
      <c r="EO59" s="205"/>
      <c r="EP59" s="205"/>
      <c r="EQ59" s="205"/>
      <c r="ER59" s="205"/>
      <c r="ES59" s="205"/>
      <c r="ET59" s="205"/>
      <c r="EU59" s="205"/>
      <c r="EV59" s="205"/>
      <c r="EW59" s="205"/>
    </row>
    <row r="60" spans="1:153" ht="12" customHeight="1" x14ac:dyDescent="0.35">
      <c r="A60" s="18">
        <v>6</v>
      </c>
      <c r="C60" s="146" t="s">
        <v>48</v>
      </c>
      <c r="D60" s="1" t="s">
        <v>29</v>
      </c>
      <c r="E60" s="105">
        <v>0.77200000000000002</v>
      </c>
      <c r="F60" s="105">
        <v>0.312</v>
      </c>
      <c r="G60" s="105">
        <v>0.307</v>
      </c>
      <c r="H60" s="105">
        <v>0.81799999999999995</v>
      </c>
      <c r="I60" s="105">
        <v>0.40799999999999997</v>
      </c>
      <c r="J60" s="105">
        <v>0.28899999999999998</v>
      </c>
      <c r="K60" s="105">
        <v>0.436</v>
      </c>
      <c r="L60" s="105">
        <v>0.79900000000000004</v>
      </c>
      <c r="M60" s="105">
        <v>1.2569999999999999</v>
      </c>
      <c r="N60" s="105">
        <v>2.0030000000000001</v>
      </c>
      <c r="O60" s="105">
        <v>2.101</v>
      </c>
      <c r="P60" s="105">
        <v>1.7430000000000001</v>
      </c>
      <c r="Q60" s="105">
        <v>2.1</v>
      </c>
      <c r="R60" s="105">
        <v>2.3639999999999999</v>
      </c>
      <c r="S60" s="105">
        <v>1.9570000000000001</v>
      </c>
      <c r="T60" s="105">
        <v>1.4059999999999999</v>
      </c>
      <c r="U60" s="105">
        <v>1.5009999999999999</v>
      </c>
      <c r="V60" s="105">
        <v>1.3819999999999999</v>
      </c>
      <c r="W60" s="105">
        <v>1.0389999999999999</v>
      </c>
      <c r="X60" s="105">
        <v>1.196</v>
      </c>
      <c r="Y60" s="105">
        <v>1.095</v>
      </c>
      <c r="Z60" s="105">
        <v>0.55600000000000005</v>
      </c>
      <c r="AA60" s="105">
        <v>0.45</v>
      </c>
      <c r="AB60" s="105">
        <v>0.374</v>
      </c>
      <c r="AC60" s="105">
        <v>0.90600000000000003</v>
      </c>
      <c r="AD60" s="105">
        <v>0.69599999999999995</v>
      </c>
      <c r="AE60" s="105">
        <v>0.71399999999999997</v>
      </c>
      <c r="AF60" s="105">
        <v>0.33600000000000002</v>
      </c>
      <c r="AG60" s="105">
        <v>0.60799999999999998</v>
      </c>
      <c r="AH60" s="105">
        <v>0.61199999999999999</v>
      </c>
      <c r="AI60" s="105">
        <v>0.249</v>
      </c>
      <c r="AJ60" s="105">
        <v>0.13500000000000001</v>
      </c>
      <c r="AK60" s="105">
        <v>0.19900000000000001</v>
      </c>
      <c r="AL60" s="105">
        <v>0.14199999999999999</v>
      </c>
      <c r="AM60" s="105">
        <v>0.24099999999999999</v>
      </c>
      <c r="AN60" s="105">
        <v>0.249</v>
      </c>
      <c r="AO60" s="105">
        <v>0.621</v>
      </c>
      <c r="AP60" s="105">
        <v>0.48299999999999998</v>
      </c>
      <c r="AQ60" s="105">
        <v>0.441</v>
      </c>
      <c r="AR60" s="105">
        <v>0.40200000000000002</v>
      </c>
      <c r="AS60" s="105">
        <v>0.34100000000000003</v>
      </c>
      <c r="AT60" s="105">
        <v>0.36099999999999999</v>
      </c>
      <c r="AU60" s="105">
        <v>0.34</v>
      </c>
      <c r="AV60" s="105">
        <v>0.29399999999999998</v>
      </c>
      <c r="AW60" s="105">
        <v>0.36299999999999999</v>
      </c>
      <c r="AX60" s="105">
        <v>0.45</v>
      </c>
      <c r="AY60" s="105">
        <v>0.32600000000000001</v>
      </c>
      <c r="AZ60" s="105">
        <v>0.193</v>
      </c>
      <c r="BA60" s="105">
        <v>0.35899999999999999</v>
      </c>
      <c r="BB60" s="105">
        <v>0.217</v>
      </c>
      <c r="BC60" s="105">
        <v>0.17799999999999999</v>
      </c>
      <c r="BD60" s="105">
        <v>0.19400000000000001</v>
      </c>
      <c r="BE60" s="105">
        <v>0.11</v>
      </c>
      <c r="BF60" s="105">
        <v>0.19</v>
      </c>
      <c r="BG60" s="105">
        <v>0.19600000000000001</v>
      </c>
      <c r="BH60" s="105">
        <v>0.20699999999999999</v>
      </c>
      <c r="BI60" s="105">
        <v>0.20799999999999999</v>
      </c>
      <c r="BJ60" s="105">
        <v>0.29199999999999998</v>
      </c>
      <c r="BK60" s="105">
        <v>0.20899999999999999</v>
      </c>
      <c r="BL60" s="105">
        <v>0.188</v>
      </c>
      <c r="BM60" s="24">
        <v>0.251</v>
      </c>
      <c r="BN60" s="24">
        <v>0.22700000000000001</v>
      </c>
      <c r="BO60" s="24">
        <v>0.27700000000000002</v>
      </c>
      <c r="BP60" s="24">
        <v>0.124</v>
      </c>
      <c r="BQ60" s="24">
        <v>0.39200000000000002</v>
      </c>
      <c r="BR60" s="24">
        <v>0.70699999999999996</v>
      </c>
      <c r="BS60" s="24">
        <v>0.54800000000000004</v>
      </c>
      <c r="BT60" s="24">
        <v>0.66</v>
      </c>
      <c r="BU60" s="24">
        <v>0.89300000000000002</v>
      </c>
      <c r="BV60" s="24">
        <v>0.42399999999999999</v>
      </c>
      <c r="BW60" s="24">
        <v>0.56899999999999995</v>
      </c>
      <c r="BX60" s="203">
        <v>0.66900000000000004</v>
      </c>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5"/>
      <c r="EM60" s="205"/>
      <c r="EN60" s="205"/>
      <c r="EO60" s="205"/>
      <c r="EP60" s="205"/>
      <c r="EQ60" s="205"/>
      <c r="ER60" s="205"/>
      <c r="ES60" s="205"/>
      <c r="ET60" s="205"/>
      <c r="EU60" s="205"/>
      <c r="EV60" s="205"/>
      <c r="EW60" s="205"/>
    </row>
    <row r="61" spans="1:153" ht="12" customHeight="1" x14ac:dyDescent="0.35">
      <c r="A61" s="18"/>
      <c r="C61" s="7"/>
      <c r="D61" s="146"/>
      <c r="E61" s="105"/>
      <c r="F61" s="105"/>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24"/>
      <c r="BN61" s="24"/>
      <c r="BO61" s="24"/>
      <c r="BP61" s="24"/>
      <c r="BQ61" s="24"/>
      <c r="BR61" s="24"/>
      <c r="BS61" s="24"/>
      <c r="BT61" s="24"/>
      <c r="BU61" s="24"/>
      <c r="BV61" s="24"/>
      <c r="BW61" s="24"/>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5"/>
      <c r="EM61" s="205"/>
      <c r="EN61" s="205"/>
      <c r="EO61" s="205"/>
      <c r="EP61" s="205"/>
      <c r="EQ61" s="205"/>
      <c r="ER61" s="205"/>
      <c r="ES61" s="205"/>
      <c r="ET61" s="205"/>
      <c r="EU61" s="205"/>
      <c r="EV61" s="205"/>
      <c r="EW61" s="205"/>
    </row>
    <row r="62" spans="1:153" ht="12" customHeight="1" x14ac:dyDescent="0.35">
      <c r="A62" s="18"/>
      <c r="C62" s="145" t="s">
        <v>64</v>
      </c>
      <c r="D62" s="146"/>
      <c r="BM62" s="24"/>
      <c r="BN62" s="24"/>
      <c r="BO62" s="24"/>
      <c r="BP62" s="24"/>
      <c r="BQ62" s="24"/>
      <c r="BR62" s="24"/>
      <c r="BS62" s="24"/>
      <c r="BT62" s="24"/>
      <c r="BU62" s="24"/>
      <c r="BV62" s="24"/>
      <c r="BW62" s="24"/>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5"/>
      <c r="EM62" s="205"/>
      <c r="EN62" s="205"/>
      <c r="EO62" s="205"/>
      <c r="EP62" s="205"/>
      <c r="EQ62" s="205"/>
      <c r="ER62" s="205"/>
      <c r="ES62" s="205"/>
      <c r="ET62" s="205"/>
      <c r="EU62" s="205"/>
      <c r="EV62" s="205"/>
      <c r="EW62" s="205"/>
    </row>
    <row r="63" spans="1:153" ht="12" customHeight="1" x14ac:dyDescent="0.35">
      <c r="A63" s="18">
        <v>7</v>
      </c>
      <c r="C63" s="146" t="s">
        <v>66</v>
      </c>
      <c r="D63" s="1" t="s">
        <v>29</v>
      </c>
      <c r="E63" s="105">
        <v>44.703000000000003</v>
      </c>
      <c r="F63" s="105">
        <v>41.426000000000002</v>
      </c>
      <c r="G63" s="105">
        <v>40.113</v>
      </c>
      <c r="H63" s="105">
        <v>38.640999999999998</v>
      </c>
      <c r="I63" s="105">
        <v>37.146000000000001</v>
      </c>
      <c r="J63" s="105">
        <v>35.478000000000002</v>
      </c>
      <c r="K63" s="105">
        <v>34.118000000000002</v>
      </c>
      <c r="L63" s="105">
        <v>33.628999999999998</v>
      </c>
      <c r="M63" s="105">
        <v>33.348999999999997</v>
      </c>
      <c r="N63" s="105">
        <v>32.701000000000001</v>
      </c>
      <c r="O63" s="105">
        <v>31.873000000000001</v>
      </c>
      <c r="P63" s="105">
        <v>31.198</v>
      </c>
      <c r="Q63" s="105">
        <v>29.614999999999998</v>
      </c>
      <c r="R63" s="105">
        <v>29.12</v>
      </c>
      <c r="S63" s="105">
        <v>28.518000000000001</v>
      </c>
      <c r="T63" s="105">
        <v>28.741</v>
      </c>
      <c r="U63" s="105">
        <v>28.106999999999999</v>
      </c>
      <c r="V63" s="105">
        <v>27.47</v>
      </c>
      <c r="W63" s="105">
        <v>27.295000000000002</v>
      </c>
      <c r="X63" s="105">
        <v>26.684000000000001</v>
      </c>
      <c r="Y63" s="105">
        <v>27.384</v>
      </c>
      <c r="Z63" s="105">
        <v>25.646000000000001</v>
      </c>
      <c r="AA63" s="105">
        <v>25.35</v>
      </c>
      <c r="AB63" s="105">
        <v>24.896000000000001</v>
      </c>
      <c r="AC63" s="105">
        <v>24.738</v>
      </c>
      <c r="AD63" s="105">
        <v>24.32</v>
      </c>
      <c r="AE63" s="105">
        <v>23.902999999999999</v>
      </c>
      <c r="AF63" s="105">
        <v>23.26</v>
      </c>
      <c r="AG63" s="105">
        <v>22.908999999999999</v>
      </c>
      <c r="AH63" s="105">
        <v>22.507999999999999</v>
      </c>
      <c r="AI63" s="105">
        <v>22.029</v>
      </c>
      <c r="AJ63" s="105">
        <v>21.707000000000001</v>
      </c>
      <c r="AK63" s="105">
        <v>21.314</v>
      </c>
      <c r="AL63" s="105">
        <v>20.92</v>
      </c>
      <c r="AM63" s="105">
        <v>19.884</v>
      </c>
      <c r="AN63" s="105">
        <v>19.436</v>
      </c>
      <c r="AO63" s="105">
        <v>18.571999999999999</v>
      </c>
      <c r="AP63" s="105">
        <v>18.654</v>
      </c>
      <c r="AQ63" s="105">
        <v>18.152000000000001</v>
      </c>
      <c r="AR63" s="105">
        <v>17.829000000000001</v>
      </c>
      <c r="AS63" s="105">
        <v>17.295000000000002</v>
      </c>
      <c r="AT63" s="105">
        <v>17.596</v>
      </c>
      <c r="AU63" s="105">
        <v>17.016999999999999</v>
      </c>
      <c r="AV63" s="105">
        <v>16.733000000000001</v>
      </c>
      <c r="AW63" s="105">
        <v>16.474</v>
      </c>
      <c r="AX63" s="105">
        <v>16.465</v>
      </c>
      <c r="AY63" s="105">
        <v>16.158999999999999</v>
      </c>
      <c r="AZ63" s="105">
        <v>15.932</v>
      </c>
      <c r="BA63" s="105">
        <v>15.680999999999999</v>
      </c>
      <c r="BB63" s="105">
        <v>15.513</v>
      </c>
      <c r="BC63" s="105">
        <v>15.298999999999999</v>
      </c>
      <c r="BD63" s="105">
        <v>15.122999999999999</v>
      </c>
      <c r="BE63" s="105">
        <v>14.827</v>
      </c>
      <c r="BF63" s="105">
        <v>14.584</v>
      </c>
      <c r="BG63" s="105">
        <v>14.355</v>
      </c>
      <c r="BH63" s="105">
        <v>14.071</v>
      </c>
      <c r="BI63" s="105">
        <v>13.951000000000001</v>
      </c>
      <c r="BJ63" s="105">
        <v>13.664999999999999</v>
      </c>
      <c r="BK63" s="105">
        <v>13.372</v>
      </c>
      <c r="BL63" s="105">
        <v>13.097</v>
      </c>
      <c r="BM63" s="24">
        <v>12.879</v>
      </c>
      <c r="BN63" s="24">
        <v>12.628</v>
      </c>
      <c r="BO63" s="24">
        <v>12.311</v>
      </c>
      <c r="BP63" s="24">
        <v>12.103</v>
      </c>
      <c r="BQ63" s="24">
        <v>11.901</v>
      </c>
      <c r="BR63" s="24">
        <v>11.717000000000001</v>
      </c>
      <c r="BS63" s="24">
        <v>11.553000000000001</v>
      </c>
      <c r="BT63" s="24">
        <v>11.423999999999999</v>
      </c>
      <c r="BU63" s="24">
        <v>11.3</v>
      </c>
      <c r="BV63" s="24">
        <v>11.247999999999999</v>
      </c>
      <c r="BW63" s="24">
        <v>11.199</v>
      </c>
      <c r="BX63" s="203">
        <v>11.173</v>
      </c>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5"/>
      <c r="EM63" s="205"/>
      <c r="EN63" s="205"/>
      <c r="EO63" s="205"/>
      <c r="EP63" s="205"/>
      <c r="EQ63" s="205"/>
      <c r="ER63" s="205"/>
      <c r="ES63" s="205"/>
      <c r="ET63" s="205"/>
      <c r="EU63" s="205"/>
      <c r="EV63" s="205"/>
      <c r="EW63" s="205"/>
    </row>
    <row r="64" spans="1:153" ht="12" customHeight="1" x14ac:dyDescent="0.35">
      <c r="A64" s="18">
        <v>8</v>
      </c>
      <c r="C64" s="146" t="s">
        <v>67</v>
      </c>
      <c r="D64" s="1" t="s">
        <v>29</v>
      </c>
      <c r="E64" s="105">
        <v>42.481000000000002</v>
      </c>
      <c r="F64" s="105">
        <v>45.773000000000003</v>
      </c>
      <c r="G64" s="105">
        <v>47.116999999999997</v>
      </c>
      <c r="H64" s="105">
        <v>48.744</v>
      </c>
      <c r="I64" s="105">
        <v>50.636000000000003</v>
      </c>
      <c r="J64" s="105">
        <v>52.283000000000001</v>
      </c>
      <c r="K64" s="105">
        <v>53.709000000000003</v>
      </c>
      <c r="L64" s="105">
        <v>54.835000000000001</v>
      </c>
      <c r="M64" s="105">
        <v>55.258000000000003</v>
      </c>
      <c r="N64" s="105">
        <v>55.796999999999997</v>
      </c>
      <c r="O64" s="105">
        <v>56.982999999999997</v>
      </c>
      <c r="P64" s="105">
        <v>58.225000000000001</v>
      </c>
      <c r="Q64" s="105">
        <v>60.097000000000001</v>
      </c>
      <c r="R64" s="105">
        <v>60.677</v>
      </c>
      <c r="S64" s="105">
        <v>61.476999999999997</v>
      </c>
      <c r="T64" s="105">
        <v>61.935000000000002</v>
      </c>
      <c r="U64" s="105">
        <v>62.662999999999997</v>
      </c>
      <c r="V64" s="105">
        <v>63.551000000000002</v>
      </c>
      <c r="W64" s="105">
        <v>63.906999999999996</v>
      </c>
      <c r="X64" s="105">
        <v>64.685000000000002</v>
      </c>
      <c r="Y64" s="105">
        <v>64.153999999999996</v>
      </c>
      <c r="Z64" s="105">
        <v>66.073999999999998</v>
      </c>
      <c r="AA64" s="105">
        <v>66.37</v>
      </c>
      <c r="AB64" s="105">
        <v>68.180000000000007</v>
      </c>
      <c r="AC64" s="105">
        <v>67.751000000000005</v>
      </c>
      <c r="AD64" s="105">
        <v>68.376000000000005</v>
      </c>
      <c r="AE64" s="105">
        <v>69.016000000000005</v>
      </c>
      <c r="AF64" s="105">
        <v>69.623000000000005</v>
      </c>
      <c r="AG64" s="105">
        <v>70.385999999999996</v>
      </c>
      <c r="AH64" s="105">
        <v>71.021000000000001</v>
      </c>
      <c r="AI64" s="105">
        <v>71.727000000000004</v>
      </c>
      <c r="AJ64" s="105">
        <v>72.283000000000001</v>
      </c>
      <c r="AK64" s="105">
        <v>72.832999999999998</v>
      </c>
      <c r="AL64" s="105">
        <v>73.427999999999997</v>
      </c>
      <c r="AM64" s="105">
        <v>74.634</v>
      </c>
      <c r="AN64" s="105">
        <v>75.251000000000005</v>
      </c>
      <c r="AO64" s="105">
        <v>76.286000000000001</v>
      </c>
      <c r="AP64" s="105">
        <v>76.427999999999997</v>
      </c>
      <c r="AQ64" s="105">
        <v>77.156999999999996</v>
      </c>
      <c r="AR64" s="105">
        <v>77.587000000000003</v>
      </c>
      <c r="AS64" s="105">
        <v>77.575000000000003</v>
      </c>
      <c r="AT64" s="105">
        <v>76.625</v>
      </c>
      <c r="AU64" s="105">
        <v>77.400999999999996</v>
      </c>
      <c r="AV64" s="105">
        <v>77.923000000000002</v>
      </c>
      <c r="AW64" s="105">
        <v>78.391000000000005</v>
      </c>
      <c r="AX64" s="105">
        <v>78.572000000000003</v>
      </c>
      <c r="AY64" s="105">
        <v>79.131</v>
      </c>
      <c r="AZ64" s="105">
        <v>79.566000000000003</v>
      </c>
      <c r="BA64" s="105">
        <v>80.02</v>
      </c>
      <c r="BB64" s="105">
        <v>80.382000000000005</v>
      </c>
      <c r="BC64" s="105">
        <v>80.691999999999993</v>
      </c>
      <c r="BD64" s="105">
        <v>81.003</v>
      </c>
      <c r="BE64" s="105">
        <v>81.509</v>
      </c>
      <c r="BF64" s="105">
        <v>81.715000000000003</v>
      </c>
      <c r="BG64" s="105">
        <v>82.037000000000006</v>
      </c>
      <c r="BH64" s="105">
        <v>82.448999999999998</v>
      </c>
      <c r="BI64" s="105">
        <v>82.626000000000005</v>
      </c>
      <c r="BJ64" s="105">
        <v>83.057000000000002</v>
      </c>
      <c r="BK64" s="105">
        <v>83.468000000000004</v>
      </c>
      <c r="BL64" s="105">
        <v>78.820999999999998</v>
      </c>
      <c r="BM64" s="24">
        <v>79.373000000000005</v>
      </c>
      <c r="BN64" s="24">
        <v>79.930999999999997</v>
      </c>
      <c r="BO64" s="24">
        <v>80.566999999999993</v>
      </c>
      <c r="BP64" s="24">
        <v>81.069999999999993</v>
      </c>
      <c r="BQ64" s="24">
        <v>81.738</v>
      </c>
      <c r="BR64" s="24">
        <v>82.037999999999997</v>
      </c>
      <c r="BS64" s="24">
        <v>82.364999999999995</v>
      </c>
      <c r="BT64" s="24">
        <v>82.597999999999999</v>
      </c>
      <c r="BU64" s="24">
        <v>82.852999999999994</v>
      </c>
      <c r="BV64" s="24">
        <v>83.069000000000003</v>
      </c>
      <c r="BW64" s="24">
        <v>83.233000000000004</v>
      </c>
      <c r="BX64" s="203">
        <v>83.418999999999997</v>
      </c>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c r="DO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5"/>
      <c r="EM64" s="205"/>
      <c r="EN64" s="205"/>
      <c r="EO64" s="205"/>
      <c r="EP64" s="205"/>
      <c r="EQ64" s="205"/>
      <c r="ER64" s="205"/>
      <c r="ES64" s="205"/>
      <c r="ET64" s="205"/>
      <c r="EU64" s="205"/>
      <c r="EV64" s="205"/>
      <c r="EW64" s="205"/>
    </row>
    <row r="65" spans="1:153" ht="12" customHeight="1" x14ac:dyDescent="0.35">
      <c r="A65" s="18">
        <v>9</v>
      </c>
      <c r="C65" s="146" t="s">
        <v>68</v>
      </c>
      <c r="D65" s="1" t="s">
        <v>29</v>
      </c>
      <c r="E65" s="105">
        <v>10.981999999999999</v>
      </c>
      <c r="F65" s="105">
        <v>10.757999999999999</v>
      </c>
      <c r="G65" s="105">
        <v>10.616</v>
      </c>
      <c r="H65" s="105">
        <v>10.542</v>
      </c>
      <c r="I65" s="105">
        <v>10.195</v>
      </c>
      <c r="J65" s="105">
        <v>10.164</v>
      </c>
      <c r="K65" s="105">
        <v>10.037000000000001</v>
      </c>
      <c r="L65" s="105">
        <v>9.3170000000000002</v>
      </c>
      <c r="M65" s="105">
        <v>9.0890000000000004</v>
      </c>
      <c r="N65" s="105">
        <v>9.1630000000000003</v>
      </c>
      <c r="O65" s="105">
        <v>8.8469999999999995</v>
      </c>
      <c r="P65" s="105">
        <v>8.2739999999999991</v>
      </c>
      <c r="Q65" s="105">
        <v>8.0280000000000005</v>
      </c>
      <c r="R65" s="105">
        <v>7.9429999999999996</v>
      </c>
      <c r="S65" s="105">
        <v>7.7080000000000002</v>
      </c>
      <c r="T65" s="105">
        <v>7.59</v>
      </c>
      <c r="U65" s="105">
        <v>7.4729999999999999</v>
      </c>
      <c r="V65" s="105">
        <v>7.1269999999999998</v>
      </c>
      <c r="W65" s="105">
        <v>6.9329999999999998</v>
      </c>
      <c r="X65" s="105">
        <v>6.7629999999999999</v>
      </c>
      <c r="Y65" s="105">
        <v>6.5739999999999998</v>
      </c>
      <c r="Z65" s="105">
        <v>6.36</v>
      </c>
      <c r="AA65" s="105">
        <v>6.28</v>
      </c>
      <c r="AB65" s="105">
        <v>5.931</v>
      </c>
      <c r="AC65" s="105">
        <v>6.5369999999999999</v>
      </c>
      <c r="AD65" s="105">
        <v>6.3419999999999996</v>
      </c>
      <c r="AE65" s="105">
        <v>6.1550000000000002</v>
      </c>
      <c r="AF65" s="105">
        <v>6.0720000000000001</v>
      </c>
      <c r="AG65" s="105">
        <v>5.7919999999999998</v>
      </c>
      <c r="AH65" s="105">
        <v>5.5670000000000002</v>
      </c>
      <c r="AI65" s="105">
        <v>5.38</v>
      </c>
      <c r="AJ65" s="105">
        <v>5.1890000000000001</v>
      </c>
      <c r="AK65" s="105">
        <v>5.0839999999999996</v>
      </c>
      <c r="AL65" s="105">
        <v>4.9059999999999997</v>
      </c>
      <c r="AM65" s="105">
        <v>4.7439999999999998</v>
      </c>
      <c r="AN65" s="105">
        <v>4.5709999999999997</v>
      </c>
      <c r="AO65" s="105">
        <v>4.3739999999999997</v>
      </c>
      <c r="AP65" s="105">
        <v>4.1779999999999999</v>
      </c>
      <c r="AQ65" s="105">
        <v>3.9969999999999999</v>
      </c>
      <c r="AR65" s="105">
        <v>3.8969999999999998</v>
      </c>
      <c r="AS65" s="105">
        <v>4.4720000000000004</v>
      </c>
      <c r="AT65" s="105">
        <v>5.0860000000000003</v>
      </c>
      <c r="AU65" s="105">
        <v>4.9109999999999996</v>
      </c>
      <c r="AV65" s="105">
        <v>4.6859999999999999</v>
      </c>
      <c r="AW65" s="105">
        <v>4.4880000000000004</v>
      </c>
      <c r="AX65" s="105">
        <v>4.34</v>
      </c>
      <c r="AY65" s="105">
        <v>4.0979999999999999</v>
      </c>
      <c r="AZ65" s="105">
        <v>3.976</v>
      </c>
      <c r="BA65" s="105">
        <v>3.7789999999999999</v>
      </c>
      <c r="BB65" s="105">
        <v>3.6219999999999999</v>
      </c>
      <c r="BC65" s="105">
        <v>3.5219999999999998</v>
      </c>
      <c r="BD65" s="105">
        <v>3.3969999999999998</v>
      </c>
      <c r="BE65" s="105">
        <v>3.2120000000000002</v>
      </c>
      <c r="BF65" s="105">
        <v>3.2490000000000001</v>
      </c>
      <c r="BG65" s="105">
        <v>3.1749999999999998</v>
      </c>
      <c r="BH65" s="105">
        <v>3.0619999999999998</v>
      </c>
      <c r="BI65" s="105">
        <v>3.0070000000000001</v>
      </c>
      <c r="BJ65" s="105">
        <v>2.8860000000000001</v>
      </c>
      <c r="BK65" s="105">
        <v>2.7829999999999999</v>
      </c>
      <c r="BL65" s="105">
        <v>7.2229999999999999</v>
      </c>
      <c r="BM65" s="24">
        <v>6.9210000000000003</v>
      </c>
      <c r="BN65" s="24">
        <v>6.6559999999999997</v>
      </c>
      <c r="BO65" s="24">
        <v>6.383</v>
      </c>
      <c r="BP65" s="24">
        <v>6.1340000000000003</v>
      </c>
      <c r="BQ65" s="24">
        <v>5.6879999999999997</v>
      </c>
      <c r="BR65" s="24">
        <v>5.5869999999999997</v>
      </c>
      <c r="BS65" s="24">
        <v>5.4480000000000004</v>
      </c>
      <c r="BT65" s="24">
        <v>5.3550000000000004</v>
      </c>
      <c r="BU65" s="24">
        <v>5.226</v>
      </c>
      <c r="BV65" s="24">
        <v>5.0880000000000001</v>
      </c>
      <c r="BW65" s="24">
        <v>4.9909999999999997</v>
      </c>
      <c r="BX65" s="203">
        <v>4.8449999999999998</v>
      </c>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c r="DO65" s="203"/>
      <c r="DP65" s="203"/>
      <c r="DQ65" s="203"/>
      <c r="DR65" s="203"/>
      <c r="DS65" s="203"/>
      <c r="DT65" s="203"/>
      <c r="DU65" s="203"/>
      <c r="DV65" s="203"/>
      <c r="DW65" s="203"/>
      <c r="DX65" s="203"/>
      <c r="DY65" s="203"/>
      <c r="DZ65" s="203"/>
      <c r="EA65" s="203"/>
      <c r="EB65" s="203"/>
      <c r="EC65" s="203"/>
      <c r="ED65" s="203"/>
      <c r="EE65" s="203"/>
      <c r="EF65" s="203"/>
      <c r="EG65" s="203"/>
      <c r="EH65" s="203"/>
      <c r="EI65" s="203"/>
      <c r="EJ65" s="203"/>
      <c r="EK65" s="203"/>
      <c r="EL65" s="205"/>
      <c r="EM65" s="205"/>
      <c r="EN65" s="205"/>
      <c r="EO65" s="205"/>
      <c r="EP65" s="205"/>
      <c r="EQ65" s="205"/>
      <c r="ER65" s="205"/>
      <c r="ES65" s="205"/>
      <c r="ET65" s="205"/>
      <c r="EU65" s="205"/>
      <c r="EV65" s="205"/>
      <c r="EW65" s="205"/>
    </row>
    <row r="66" spans="1:153" ht="12" customHeight="1" x14ac:dyDescent="0.35">
      <c r="A66" s="18">
        <v>10</v>
      </c>
      <c r="C66" s="146" t="s">
        <v>48</v>
      </c>
      <c r="D66" s="1" t="s">
        <v>29</v>
      </c>
      <c r="E66" s="105">
        <v>1.8340000000000001</v>
      </c>
      <c r="F66" s="105">
        <v>2.0419999999999998</v>
      </c>
      <c r="G66" s="105">
        <v>2.1539999999999999</v>
      </c>
      <c r="H66" s="105">
        <v>2.0739999999999998</v>
      </c>
      <c r="I66" s="105">
        <v>2.0230000000000001</v>
      </c>
      <c r="J66" s="105">
        <v>2.0750000000000002</v>
      </c>
      <c r="K66" s="105">
        <v>2.1360000000000001</v>
      </c>
      <c r="L66" s="105">
        <v>2.2200000000000002</v>
      </c>
      <c r="M66" s="105">
        <v>2.3039999999999998</v>
      </c>
      <c r="N66" s="105">
        <v>2.339</v>
      </c>
      <c r="O66" s="105">
        <v>2.2970000000000002</v>
      </c>
      <c r="P66" s="105">
        <v>2.3039999999999998</v>
      </c>
      <c r="Q66" s="105">
        <v>2.2599999999999998</v>
      </c>
      <c r="R66" s="105">
        <v>2.2599999999999998</v>
      </c>
      <c r="S66" s="105">
        <v>2.2970000000000002</v>
      </c>
      <c r="T66" s="105">
        <v>1.7350000000000001</v>
      </c>
      <c r="U66" s="105">
        <v>1.7569999999999999</v>
      </c>
      <c r="V66" s="105">
        <v>1.851</v>
      </c>
      <c r="W66" s="105">
        <v>1.865</v>
      </c>
      <c r="X66" s="105">
        <v>1.8680000000000001</v>
      </c>
      <c r="Y66" s="105">
        <v>1.8879999999999999</v>
      </c>
      <c r="Z66" s="105">
        <v>1.919</v>
      </c>
      <c r="AA66" s="105">
        <v>2.0099999999999998</v>
      </c>
      <c r="AB66" s="105">
        <v>0.99299999999999999</v>
      </c>
      <c r="AC66" s="105">
        <v>0.97399999999999998</v>
      </c>
      <c r="AD66" s="105">
        <v>0.96299999999999997</v>
      </c>
      <c r="AE66" s="105">
        <v>0.92500000000000004</v>
      </c>
      <c r="AF66" s="105">
        <v>1.046</v>
      </c>
      <c r="AG66" s="105">
        <v>0.91300000000000003</v>
      </c>
      <c r="AH66" s="105">
        <v>0.90400000000000003</v>
      </c>
      <c r="AI66" s="105">
        <v>0.86299999999999999</v>
      </c>
      <c r="AJ66" s="105">
        <v>0.82099999999999995</v>
      </c>
      <c r="AK66" s="105">
        <v>0.76900000000000002</v>
      </c>
      <c r="AL66" s="105">
        <v>0.745</v>
      </c>
      <c r="AM66" s="105">
        <v>0.73799999999999999</v>
      </c>
      <c r="AN66" s="105">
        <v>0.74099999999999999</v>
      </c>
      <c r="AO66" s="105">
        <v>0.76800000000000002</v>
      </c>
      <c r="AP66" s="105">
        <v>0.73899999999999999</v>
      </c>
      <c r="AQ66" s="105">
        <v>0.69299999999999995</v>
      </c>
      <c r="AR66" s="105">
        <v>0.68799999999999994</v>
      </c>
      <c r="AS66" s="105">
        <v>0.65700000000000003</v>
      </c>
      <c r="AT66" s="105">
        <v>0.69299999999999995</v>
      </c>
      <c r="AU66" s="105">
        <v>0.67100000000000004</v>
      </c>
      <c r="AV66" s="105">
        <v>0.65800000000000003</v>
      </c>
      <c r="AW66" s="105">
        <v>0.64700000000000002</v>
      </c>
      <c r="AX66" s="105">
        <v>0.623</v>
      </c>
      <c r="AY66" s="105">
        <v>0.61199999999999999</v>
      </c>
      <c r="AZ66" s="105">
        <v>0.52600000000000002</v>
      </c>
      <c r="BA66" s="105">
        <v>0.52</v>
      </c>
      <c r="BB66" s="105">
        <v>0.48299999999999998</v>
      </c>
      <c r="BC66" s="105">
        <v>0.48699999999999999</v>
      </c>
      <c r="BD66" s="105">
        <v>0.47699999999999998</v>
      </c>
      <c r="BE66" s="105">
        <v>0.45200000000000001</v>
      </c>
      <c r="BF66" s="105">
        <v>0.45200000000000001</v>
      </c>
      <c r="BG66" s="105">
        <v>0.432</v>
      </c>
      <c r="BH66" s="105">
        <v>0.41799999999999998</v>
      </c>
      <c r="BI66" s="105">
        <v>0.41699999999999998</v>
      </c>
      <c r="BJ66" s="105">
        <v>0.39300000000000002</v>
      </c>
      <c r="BK66" s="105">
        <v>0.377</v>
      </c>
      <c r="BL66" s="105">
        <v>0.85899999999999999</v>
      </c>
      <c r="BM66" s="24">
        <v>0.82699999999999996</v>
      </c>
      <c r="BN66" s="24">
        <v>0.78600000000000003</v>
      </c>
      <c r="BO66" s="24">
        <v>0.73899999999999999</v>
      </c>
      <c r="BP66" s="24">
        <v>0.69299999999999995</v>
      </c>
      <c r="BQ66" s="24">
        <v>0.67300000000000004</v>
      </c>
      <c r="BR66" s="24">
        <v>0.65800000000000003</v>
      </c>
      <c r="BS66" s="24">
        <v>0.63400000000000001</v>
      </c>
      <c r="BT66" s="24">
        <v>0.622</v>
      </c>
      <c r="BU66" s="24">
        <v>0.621</v>
      </c>
      <c r="BV66" s="24">
        <v>0.59599999999999997</v>
      </c>
      <c r="BW66" s="24">
        <v>0.57699999999999996</v>
      </c>
      <c r="BX66" s="203">
        <v>0.56299999999999994</v>
      </c>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5"/>
      <c r="EM66" s="205"/>
      <c r="EN66" s="205"/>
      <c r="EO66" s="205"/>
      <c r="EP66" s="205"/>
      <c r="EQ66" s="205"/>
      <c r="ER66" s="205"/>
      <c r="ES66" s="205"/>
      <c r="ET66" s="205"/>
      <c r="EU66" s="205"/>
      <c r="EV66" s="205"/>
      <c r="EW66" s="205"/>
    </row>
    <row r="67" spans="1:153" ht="12" customHeight="1" x14ac:dyDescent="0.35">
      <c r="A67" s="18"/>
      <c r="C67" s="146"/>
      <c r="D67" s="1"/>
      <c r="E67" s="105"/>
      <c r="F67" s="105"/>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24"/>
      <c r="BN67" s="24"/>
      <c r="BO67" s="24"/>
      <c r="BP67" s="24"/>
      <c r="BQ67" s="24"/>
      <c r="BR67" s="24"/>
      <c r="BS67" s="24"/>
      <c r="BT67" s="24"/>
      <c r="BU67" s="24"/>
      <c r="BV67" s="24"/>
      <c r="BW67" s="24"/>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5"/>
      <c r="EM67" s="205"/>
      <c r="EN67" s="205"/>
      <c r="EO67" s="205"/>
      <c r="EP67" s="205"/>
      <c r="EQ67" s="205"/>
      <c r="ER67" s="205"/>
      <c r="ES67" s="205"/>
      <c r="ET67" s="205"/>
      <c r="EU67" s="205"/>
      <c r="EV67" s="205"/>
      <c r="EW67" s="205"/>
    </row>
    <row r="68" spans="1:153" ht="12" customHeight="1" x14ac:dyDescent="0.35">
      <c r="A68" s="134" t="s">
        <v>115</v>
      </c>
      <c r="B68" s="201"/>
      <c r="C68" s="17"/>
      <c r="D68" s="228"/>
      <c r="E68" s="214"/>
      <c r="F68" s="214"/>
      <c r="G68" s="214"/>
      <c r="H68" s="214"/>
      <c r="I68" s="214"/>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c r="BJ68" s="214"/>
      <c r="BK68" s="214"/>
      <c r="BL68" s="214"/>
      <c r="BM68" s="165"/>
      <c r="BN68" s="165"/>
      <c r="BO68" s="165"/>
      <c r="BP68" s="165"/>
      <c r="BQ68" s="165"/>
      <c r="BR68" s="165"/>
      <c r="BS68" s="165"/>
      <c r="BT68" s="165"/>
      <c r="BU68" s="165"/>
      <c r="BV68" s="165"/>
      <c r="BW68" s="165"/>
      <c r="BX68" s="207"/>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5"/>
      <c r="EM68" s="205"/>
      <c r="EN68" s="205"/>
      <c r="EO68" s="205"/>
      <c r="EP68" s="205"/>
      <c r="EQ68" s="205"/>
      <c r="ER68" s="205"/>
      <c r="ES68" s="205"/>
      <c r="ET68" s="205"/>
      <c r="EU68" s="205"/>
      <c r="EV68" s="205"/>
      <c r="EW68" s="205"/>
    </row>
    <row r="69" spans="1:153" ht="12" customHeight="1" x14ac:dyDescent="0.35">
      <c r="A69" s="18"/>
      <c r="C69" s="144" t="s">
        <v>69</v>
      </c>
      <c r="D69" s="146"/>
      <c r="BM69" s="24"/>
      <c r="BN69" s="24"/>
      <c r="BO69" s="24"/>
      <c r="BP69" s="24"/>
      <c r="BQ69" s="24"/>
      <c r="BR69" s="24"/>
      <c r="BS69" s="24"/>
      <c r="BT69" s="24"/>
      <c r="BU69" s="24"/>
      <c r="BV69" s="24"/>
      <c r="BW69" s="24"/>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5"/>
      <c r="EM69" s="205"/>
      <c r="EN69" s="205"/>
      <c r="EO69" s="205"/>
      <c r="EP69" s="205"/>
      <c r="EQ69" s="205"/>
      <c r="ER69" s="205"/>
      <c r="ES69" s="205"/>
      <c r="ET69" s="205"/>
      <c r="EU69" s="205"/>
      <c r="EV69" s="205"/>
      <c r="EW69" s="205"/>
    </row>
    <row r="70" spans="1:153" ht="12" customHeight="1" x14ac:dyDescent="0.35">
      <c r="A70" s="18"/>
      <c r="C70" s="145" t="s">
        <v>63</v>
      </c>
      <c r="D70" s="146"/>
      <c r="BM70" s="24"/>
      <c r="BN70" s="24"/>
      <c r="BO70" s="24"/>
      <c r="BP70" s="24"/>
      <c r="BQ70" s="24"/>
      <c r="BR70" s="24"/>
      <c r="BS70" s="24"/>
      <c r="BT70" s="24"/>
      <c r="BU70" s="24"/>
      <c r="BV70" s="24"/>
      <c r="BW70" s="24"/>
      <c r="BX70" s="203"/>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5"/>
      <c r="EM70" s="205"/>
      <c r="EN70" s="205"/>
      <c r="EO70" s="205"/>
      <c r="EP70" s="205"/>
      <c r="EQ70" s="205"/>
      <c r="ER70" s="205"/>
      <c r="ES70" s="205"/>
      <c r="ET70" s="205"/>
      <c r="EU70" s="205"/>
      <c r="EV70" s="205"/>
      <c r="EW70" s="205"/>
    </row>
    <row r="71" spans="1:153" ht="12" customHeight="1" x14ac:dyDescent="0.35">
      <c r="A71" s="18">
        <v>11</v>
      </c>
      <c r="C71" s="146" t="s">
        <v>70</v>
      </c>
      <c r="D71" s="1" t="s">
        <v>29</v>
      </c>
      <c r="E71" s="105">
        <v>9.06</v>
      </c>
      <c r="F71" s="105">
        <v>7.0789999999999997</v>
      </c>
      <c r="G71" s="105">
        <v>7.194</v>
      </c>
      <c r="H71" s="105">
        <v>6.524</v>
      </c>
      <c r="I71" s="105">
        <v>7.01</v>
      </c>
      <c r="J71" s="105">
        <v>5.9349999999999996</v>
      </c>
      <c r="K71" s="105">
        <v>8.6430000000000007</v>
      </c>
      <c r="L71" s="105">
        <v>9.1509999999999998</v>
      </c>
      <c r="M71" s="105">
        <v>15.728999999999999</v>
      </c>
      <c r="N71" s="105">
        <v>12.064</v>
      </c>
      <c r="O71" s="105">
        <v>12.923</v>
      </c>
      <c r="P71" s="105">
        <v>14.031000000000001</v>
      </c>
      <c r="Q71" s="105">
        <v>11.93</v>
      </c>
      <c r="R71" s="105">
        <v>9.1150000000000002</v>
      </c>
      <c r="S71" s="105">
        <v>8.3650000000000002</v>
      </c>
      <c r="T71" s="105">
        <v>6.6669999999999998</v>
      </c>
      <c r="U71" s="105">
        <v>7.2859999999999996</v>
      </c>
      <c r="V71" s="105">
        <v>6.1619999999999999</v>
      </c>
      <c r="W71" s="105">
        <v>5.9560000000000004</v>
      </c>
      <c r="X71" s="105">
        <v>4.556</v>
      </c>
      <c r="Y71" s="105">
        <v>5.2729999999999997</v>
      </c>
      <c r="Z71" s="105">
        <v>4.49</v>
      </c>
      <c r="AA71" s="105">
        <v>4.88</v>
      </c>
      <c r="AB71" s="105">
        <v>4.1559999999999997</v>
      </c>
      <c r="AC71" s="105">
        <v>5.1660000000000004</v>
      </c>
      <c r="AD71" s="105">
        <v>3.891</v>
      </c>
      <c r="AE71" s="105">
        <v>3.7250000000000001</v>
      </c>
      <c r="AF71" s="105">
        <v>2.8</v>
      </c>
      <c r="AG71" s="105">
        <v>3.101</v>
      </c>
      <c r="AH71" s="105">
        <v>3.214</v>
      </c>
      <c r="AI71" s="105">
        <v>3.3</v>
      </c>
      <c r="AJ71" s="105">
        <v>2.2269999999999999</v>
      </c>
      <c r="AK71" s="105">
        <v>2.1230000000000002</v>
      </c>
      <c r="AL71" s="105">
        <v>1.6830000000000001</v>
      </c>
      <c r="AM71" s="105">
        <v>1.5149999999999999</v>
      </c>
      <c r="AN71" s="105">
        <v>1.696</v>
      </c>
      <c r="AO71" s="105">
        <v>1.4670000000000001</v>
      </c>
      <c r="AP71" s="105">
        <v>1.9790000000000001</v>
      </c>
      <c r="AQ71" s="105">
        <v>1.9810000000000001</v>
      </c>
      <c r="AR71" s="105">
        <v>1.579</v>
      </c>
      <c r="AS71" s="105">
        <v>1.5289999999999999</v>
      </c>
      <c r="AT71" s="105">
        <v>1.357</v>
      </c>
      <c r="AU71" s="105">
        <v>1.1120000000000001</v>
      </c>
      <c r="AV71" s="105">
        <v>1.075</v>
      </c>
      <c r="AW71" s="105">
        <v>1.3029999999999999</v>
      </c>
      <c r="AX71" s="105">
        <v>1.1100000000000001</v>
      </c>
      <c r="AY71" s="105">
        <v>1.0720000000000001</v>
      </c>
      <c r="AZ71" s="105">
        <v>0.996</v>
      </c>
      <c r="BA71" s="105">
        <v>1.181</v>
      </c>
      <c r="BB71" s="105">
        <v>0.89600000000000002</v>
      </c>
      <c r="BC71" s="105">
        <v>0.85399999999999998</v>
      </c>
      <c r="BD71" s="105">
        <v>0.79900000000000004</v>
      </c>
      <c r="BE71" s="105">
        <v>0.89400000000000002</v>
      </c>
      <c r="BF71" s="105">
        <v>0.77700000000000002</v>
      </c>
      <c r="BG71" s="105">
        <v>0.60399999999999998</v>
      </c>
      <c r="BH71" s="105">
        <v>0.54200000000000004</v>
      </c>
      <c r="BI71" s="105">
        <v>0.57899999999999996</v>
      </c>
      <c r="BJ71" s="105">
        <v>0.44900000000000001</v>
      </c>
      <c r="BK71" s="105">
        <v>0.47699999999999998</v>
      </c>
      <c r="BL71" s="105">
        <v>0.47</v>
      </c>
      <c r="BM71" s="24">
        <v>0.44500000000000001</v>
      </c>
      <c r="BN71" s="24">
        <v>0.34100000000000003</v>
      </c>
      <c r="BO71" s="24">
        <v>0.373</v>
      </c>
      <c r="BP71" s="24">
        <v>0.36799999999999999</v>
      </c>
      <c r="BQ71" s="24">
        <v>0.83</v>
      </c>
      <c r="BR71" s="24">
        <v>0.83699999999999997</v>
      </c>
      <c r="BS71" s="24">
        <v>0.69199999999999995</v>
      </c>
      <c r="BT71" s="24">
        <v>0.61599999999999999</v>
      </c>
      <c r="BU71" s="24">
        <v>0.86699999999999999</v>
      </c>
      <c r="BV71" s="24">
        <v>0.52700000000000002</v>
      </c>
      <c r="BW71" s="24">
        <v>0.55300000000000005</v>
      </c>
      <c r="BX71" s="203">
        <v>0.70399999999999996</v>
      </c>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5"/>
      <c r="EM71" s="205"/>
      <c r="EN71" s="205"/>
      <c r="EO71" s="205"/>
      <c r="EP71" s="205"/>
      <c r="EQ71" s="205"/>
      <c r="ER71" s="205"/>
      <c r="ES71" s="205"/>
      <c r="ET71" s="205"/>
      <c r="EU71" s="205"/>
      <c r="EV71" s="205"/>
      <c r="EW71" s="205"/>
    </row>
    <row r="72" spans="1:153" ht="12" customHeight="1" x14ac:dyDescent="0.35">
      <c r="A72" s="18">
        <v>12</v>
      </c>
      <c r="C72" s="149" t="s">
        <v>71</v>
      </c>
      <c r="D72" s="1" t="s">
        <v>9</v>
      </c>
      <c r="E72" s="66">
        <v>3741.8609999999999</v>
      </c>
      <c r="F72" s="66">
        <v>3570.4769999999999</v>
      </c>
      <c r="G72" s="66">
        <v>4029.23</v>
      </c>
      <c r="H72" s="66">
        <v>3387.59</v>
      </c>
      <c r="I72" s="66">
        <v>3384.1709999999998</v>
      </c>
      <c r="J72" s="66">
        <v>2926.4250000000002</v>
      </c>
      <c r="K72" s="66">
        <v>2977.1280000000002</v>
      </c>
      <c r="L72" s="66">
        <v>2620.069</v>
      </c>
      <c r="M72" s="66">
        <v>2658.7890000000002</v>
      </c>
      <c r="N72" s="66">
        <v>2286.0189999999998</v>
      </c>
      <c r="O72" s="66">
        <v>2380.6880000000001</v>
      </c>
      <c r="P72" s="66">
        <v>2251.9830000000002</v>
      </c>
      <c r="Q72" s="66">
        <v>2111.6390000000001</v>
      </c>
      <c r="R72" s="66">
        <v>1947.77</v>
      </c>
      <c r="S72" s="66">
        <v>1983.1020000000001</v>
      </c>
      <c r="T72" s="66">
        <v>1818.625</v>
      </c>
      <c r="U72" s="66">
        <v>1892.7850000000001</v>
      </c>
      <c r="V72" s="66">
        <v>1807.067</v>
      </c>
      <c r="W72" s="66">
        <v>1885.27</v>
      </c>
      <c r="X72" s="66">
        <v>1696.319</v>
      </c>
      <c r="Y72" s="66">
        <v>1764.7270000000001</v>
      </c>
      <c r="Z72" s="66">
        <v>1666.4480000000001</v>
      </c>
      <c r="AA72" s="66">
        <v>1722</v>
      </c>
      <c r="AB72" s="66">
        <v>1634.1610000000001</v>
      </c>
      <c r="AC72" s="66">
        <v>1725.136</v>
      </c>
      <c r="AD72" s="66">
        <v>1634.693</v>
      </c>
      <c r="AE72" s="66">
        <v>1700.0250000000001</v>
      </c>
      <c r="AF72" s="66">
        <v>1565.201</v>
      </c>
      <c r="AG72" s="66">
        <v>1620.614</v>
      </c>
      <c r="AH72" s="66">
        <v>1576.2650000000001</v>
      </c>
      <c r="AI72" s="66">
        <v>1654.066</v>
      </c>
      <c r="AJ72" s="66">
        <v>1425.644</v>
      </c>
      <c r="AK72" s="66">
        <v>1439.7529999999999</v>
      </c>
      <c r="AL72" s="66">
        <v>1344.492</v>
      </c>
      <c r="AM72" s="66">
        <v>1370.037</v>
      </c>
      <c r="AN72" s="66">
        <v>1346.8330000000001</v>
      </c>
      <c r="AO72" s="66">
        <v>1403.6590000000001</v>
      </c>
      <c r="AP72" s="66">
        <v>1287.269</v>
      </c>
      <c r="AQ72" s="66">
        <v>1321.9590000000001</v>
      </c>
      <c r="AR72" s="66">
        <v>1210.31</v>
      </c>
      <c r="AS72" s="66">
        <v>1431.6890000000001</v>
      </c>
      <c r="AT72" s="66">
        <v>1256.854</v>
      </c>
      <c r="AU72" s="66">
        <v>1284.329</v>
      </c>
      <c r="AV72" s="66">
        <v>1220.2049999999999</v>
      </c>
      <c r="AW72" s="66">
        <v>1274.3989999999999</v>
      </c>
      <c r="AX72" s="66">
        <v>1180.0029999999999</v>
      </c>
      <c r="AY72" s="66">
        <v>1167.3499999999999</v>
      </c>
      <c r="AZ72" s="66">
        <v>1112.048</v>
      </c>
      <c r="BA72" s="66">
        <v>1188.2449999999999</v>
      </c>
      <c r="BB72" s="66">
        <v>1051.8699999999999</v>
      </c>
      <c r="BC72" s="66">
        <v>1092.3589999999999</v>
      </c>
      <c r="BD72" s="66">
        <v>989.04899999999998</v>
      </c>
      <c r="BE72" s="66">
        <v>951.93700000000001</v>
      </c>
      <c r="BF72" s="66">
        <v>308.75299999999999</v>
      </c>
      <c r="BG72" s="66">
        <v>344.91800000000001</v>
      </c>
      <c r="BH72" s="66">
        <v>335.21600000000001</v>
      </c>
      <c r="BI72" s="66">
        <v>350.93299999999999</v>
      </c>
      <c r="BJ72" s="66">
        <v>321.77100000000002</v>
      </c>
      <c r="BK72" s="66">
        <v>354.56200000000001</v>
      </c>
      <c r="BL72" s="66">
        <v>298.75200000000001</v>
      </c>
      <c r="BM72" s="26">
        <v>328.61500000000001</v>
      </c>
      <c r="BN72" s="26">
        <v>264.017</v>
      </c>
      <c r="BO72" s="26">
        <v>285.66199999999998</v>
      </c>
      <c r="BP72" s="26">
        <v>238.69399999999999</v>
      </c>
      <c r="BQ72" s="26">
        <v>248.697</v>
      </c>
      <c r="BR72" s="26">
        <v>216.27</v>
      </c>
      <c r="BS72" s="26">
        <v>221.96899999999999</v>
      </c>
      <c r="BT72" s="26">
        <v>179.04300000000001</v>
      </c>
      <c r="BU72" s="26">
        <v>229.541</v>
      </c>
      <c r="BV72" s="26">
        <v>191.91399999999999</v>
      </c>
      <c r="BW72" s="26">
        <v>202.65700000000001</v>
      </c>
      <c r="BX72" s="208">
        <v>190.06399999999999</v>
      </c>
      <c r="BY72" s="208"/>
      <c r="BZ72" s="208"/>
      <c r="CA72" s="208"/>
      <c r="CB72" s="208"/>
      <c r="CC72" s="208"/>
      <c r="CD72" s="208"/>
      <c r="CE72" s="208"/>
      <c r="CF72" s="208"/>
      <c r="CG72" s="208"/>
      <c r="CH72" s="208"/>
      <c r="CI72" s="208"/>
      <c r="CJ72" s="208"/>
      <c r="CK72" s="208"/>
      <c r="CL72" s="208"/>
      <c r="CM72" s="208"/>
      <c r="CN72" s="208"/>
      <c r="CO72" s="208"/>
      <c r="CP72" s="208"/>
      <c r="CQ72" s="208"/>
      <c r="CR72" s="208"/>
      <c r="CS72" s="208"/>
      <c r="CT72" s="208"/>
      <c r="CU72" s="208"/>
      <c r="CV72" s="208"/>
      <c r="CW72" s="208"/>
      <c r="CX72" s="208"/>
      <c r="CY72" s="208"/>
      <c r="CZ72" s="208"/>
      <c r="DA72" s="208"/>
      <c r="DB72" s="208"/>
      <c r="DC72" s="208"/>
      <c r="DD72" s="208"/>
      <c r="DE72" s="208"/>
      <c r="DF72" s="208"/>
      <c r="DG72" s="208"/>
      <c r="DH72" s="208"/>
      <c r="DI72" s="208"/>
      <c r="DJ72" s="208"/>
      <c r="DK72" s="208"/>
      <c r="DL72" s="208"/>
      <c r="DM72" s="208"/>
      <c r="DN72" s="208"/>
      <c r="DO72" s="208"/>
      <c r="DP72" s="208"/>
      <c r="DQ72" s="208"/>
      <c r="DR72" s="208"/>
      <c r="DS72" s="208"/>
      <c r="DT72" s="208"/>
      <c r="DU72" s="208"/>
      <c r="DV72" s="208"/>
      <c r="DW72" s="208"/>
      <c r="DX72" s="208"/>
      <c r="DY72" s="208"/>
      <c r="DZ72" s="208"/>
      <c r="EA72" s="208"/>
      <c r="EB72" s="208"/>
      <c r="EC72" s="208"/>
      <c r="ED72" s="208"/>
      <c r="EE72" s="208"/>
      <c r="EF72" s="208"/>
      <c r="EG72" s="208"/>
      <c r="EH72" s="208"/>
      <c r="EI72" s="208"/>
      <c r="EJ72" s="208"/>
      <c r="EK72" s="208"/>
      <c r="EL72" s="209"/>
      <c r="EM72" s="209"/>
      <c r="EN72" s="209"/>
      <c r="EO72" s="209"/>
      <c r="EP72" s="209"/>
      <c r="EQ72" s="209"/>
      <c r="ER72" s="209"/>
      <c r="ES72" s="209"/>
      <c r="ET72" s="209"/>
      <c r="EU72" s="209"/>
      <c r="EV72" s="209"/>
      <c r="EW72" s="209"/>
    </row>
    <row r="73" spans="1:153" ht="12" customHeight="1" x14ac:dyDescent="0.35">
      <c r="A73" s="18">
        <v>13</v>
      </c>
      <c r="C73" s="149" t="s">
        <v>72</v>
      </c>
      <c r="D73" s="1" t="s">
        <v>9</v>
      </c>
      <c r="E73" s="66">
        <v>2537.4389999999999</v>
      </c>
      <c r="F73" s="66">
        <v>2529.9009999999998</v>
      </c>
      <c r="G73" s="66">
        <v>2892.114</v>
      </c>
      <c r="H73" s="66">
        <v>2453.047</v>
      </c>
      <c r="I73" s="66">
        <v>2538.5120000000002</v>
      </c>
      <c r="J73" s="66">
        <v>2297.2139999999999</v>
      </c>
      <c r="K73" s="66">
        <v>2420.77</v>
      </c>
      <c r="L73" s="66">
        <v>2164.9360000000001</v>
      </c>
      <c r="M73" s="66">
        <v>2207.2739999999999</v>
      </c>
      <c r="N73" s="66">
        <v>1936.104</v>
      </c>
      <c r="O73" s="66">
        <v>2006.223</v>
      </c>
      <c r="P73" s="66">
        <v>1825.114</v>
      </c>
      <c r="Q73" s="66">
        <v>1794.77</v>
      </c>
      <c r="R73" s="66">
        <v>1664.8620000000001</v>
      </c>
      <c r="S73" s="66">
        <v>1714.903</v>
      </c>
      <c r="T73" s="66">
        <v>1591.8389999999999</v>
      </c>
      <c r="U73" s="66">
        <v>1649.395</v>
      </c>
      <c r="V73" s="66">
        <v>1574.9880000000001</v>
      </c>
      <c r="W73" s="66">
        <v>1623.443</v>
      </c>
      <c r="X73" s="66">
        <v>1493.518</v>
      </c>
      <c r="Y73" s="66">
        <v>1534.5260000000001</v>
      </c>
      <c r="Z73" s="66">
        <v>1465.453</v>
      </c>
      <c r="AA73" s="66">
        <v>1495</v>
      </c>
      <c r="AB73" s="66">
        <v>1427.627</v>
      </c>
      <c r="AC73" s="66">
        <v>1481.912</v>
      </c>
      <c r="AD73" s="66">
        <v>1417.1559999999999</v>
      </c>
      <c r="AE73" s="66">
        <v>1456.32</v>
      </c>
      <c r="AF73" s="66">
        <v>1365.0619999999999</v>
      </c>
      <c r="AG73" s="66">
        <v>1390.2070000000001</v>
      </c>
      <c r="AH73" s="66">
        <v>1329.2090000000001</v>
      </c>
      <c r="AI73" s="66">
        <v>1361.9269999999999</v>
      </c>
      <c r="AJ73" s="66">
        <v>1233.673</v>
      </c>
      <c r="AK73" s="66">
        <v>1253.325</v>
      </c>
      <c r="AL73" s="66">
        <v>1183.345</v>
      </c>
      <c r="AM73" s="66">
        <v>1201.3389999999999</v>
      </c>
      <c r="AN73" s="66">
        <v>1153.8969999999999</v>
      </c>
      <c r="AO73" s="66">
        <v>1185.893</v>
      </c>
      <c r="AP73" s="66">
        <v>1117.364</v>
      </c>
      <c r="AQ73" s="66">
        <v>1137.874</v>
      </c>
      <c r="AR73" s="66">
        <v>1061.9290000000001</v>
      </c>
      <c r="AS73" s="66">
        <v>1292.1790000000001</v>
      </c>
      <c r="AT73" s="66">
        <v>1145.73</v>
      </c>
      <c r="AU73" s="66">
        <v>1182.6690000000001</v>
      </c>
      <c r="AV73" s="66">
        <v>1124.6310000000001</v>
      </c>
      <c r="AW73" s="66">
        <v>1158.47</v>
      </c>
      <c r="AX73" s="66">
        <v>1084.001</v>
      </c>
      <c r="AY73" s="66">
        <v>1074.8389999999999</v>
      </c>
      <c r="AZ73" s="66">
        <v>1022.61</v>
      </c>
      <c r="BA73" s="66">
        <v>1085.739</v>
      </c>
      <c r="BB73" s="66">
        <v>971.37</v>
      </c>
      <c r="BC73" s="66">
        <v>1012.71</v>
      </c>
      <c r="BD73" s="66">
        <v>914.59</v>
      </c>
      <c r="BE73" s="66">
        <v>867.51400000000001</v>
      </c>
      <c r="BF73" s="66">
        <v>257.88099999999997</v>
      </c>
      <c r="BG73" s="66">
        <v>296.25599999999997</v>
      </c>
      <c r="BH73" s="66">
        <v>287.654</v>
      </c>
      <c r="BI73" s="66">
        <v>293.5</v>
      </c>
      <c r="BJ73" s="66">
        <v>275.07100000000003</v>
      </c>
      <c r="BK73" s="66">
        <v>311.81400000000002</v>
      </c>
      <c r="BL73" s="66">
        <v>259.05099999999999</v>
      </c>
      <c r="BM73" s="26">
        <v>281.23</v>
      </c>
      <c r="BN73" s="26">
        <v>226.899</v>
      </c>
      <c r="BO73" s="26">
        <v>244.17400000000001</v>
      </c>
      <c r="BP73" s="26">
        <v>201.76300000000001</v>
      </c>
      <c r="BQ73" s="26">
        <v>199.184</v>
      </c>
      <c r="BR73" s="26">
        <v>178.77600000000001</v>
      </c>
      <c r="BS73" s="26">
        <v>189.16900000000001</v>
      </c>
      <c r="BT73" s="26">
        <v>154.30699999999999</v>
      </c>
      <c r="BU73" s="26">
        <v>190.49100000000001</v>
      </c>
      <c r="BV73" s="26">
        <v>162.16200000000001</v>
      </c>
      <c r="BW73" s="26">
        <v>172.75200000000001</v>
      </c>
      <c r="BX73" s="208">
        <v>148.001</v>
      </c>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c r="CY73" s="208"/>
      <c r="CZ73" s="208"/>
      <c r="DA73" s="208"/>
      <c r="DB73" s="208"/>
      <c r="DC73" s="208"/>
      <c r="DD73" s="208"/>
      <c r="DE73" s="208"/>
      <c r="DF73" s="208"/>
      <c r="DG73" s="208"/>
      <c r="DH73" s="208"/>
      <c r="DI73" s="208"/>
      <c r="DJ73" s="208"/>
      <c r="DK73" s="208"/>
      <c r="DL73" s="208"/>
      <c r="DM73" s="208"/>
      <c r="DN73" s="208"/>
      <c r="DO73" s="208"/>
      <c r="DP73" s="208"/>
      <c r="DQ73" s="208"/>
      <c r="DR73" s="208"/>
      <c r="DS73" s="208"/>
      <c r="DT73" s="208"/>
      <c r="DU73" s="208"/>
      <c r="DV73" s="208"/>
      <c r="DW73" s="208"/>
      <c r="DX73" s="208"/>
      <c r="DY73" s="208"/>
      <c r="DZ73" s="208"/>
      <c r="EA73" s="208"/>
      <c r="EB73" s="208"/>
      <c r="EC73" s="208"/>
      <c r="ED73" s="208"/>
      <c r="EE73" s="208"/>
      <c r="EF73" s="208"/>
      <c r="EG73" s="208"/>
      <c r="EH73" s="208"/>
      <c r="EI73" s="208"/>
      <c r="EJ73" s="208"/>
      <c r="EK73" s="208"/>
      <c r="EL73" s="209"/>
      <c r="EM73" s="209"/>
      <c r="EN73" s="209"/>
      <c r="EO73" s="209"/>
      <c r="EP73" s="209"/>
      <c r="EQ73" s="209"/>
      <c r="ER73" s="209"/>
      <c r="ES73" s="209"/>
      <c r="ET73" s="209"/>
      <c r="EU73" s="209"/>
      <c r="EV73" s="209"/>
      <c r="EW73" s="209"/>
    </row>
    <row r="74" spans="1:153" ht="12" customHeight="1" x14ac:dyDescent="0.35">
      <c r="A74" s="18">
        <v>14</v>
      </c>
      <c r="C74" s="149" t="s">
        <v>73</v>
      </c>
      <c r="D74" s="1" t="s">
        <v>9</v>
      </c>
      <c r="E74" s="66">
        <v>1204.422</v>
      </c>
      <c r="F74" s="66">
        <v>1040.576</v>
      </c>
      <c r="G74" s="66">
        <v>1137.116</v>
      </c>
      <c r="H74" s="66">
        <v>934.54300000000001</v>
      </c>
      <c r="I74" s="66">
        <v>845.65899999999999</v>
      </c>
      <c r="J74" s="66">
        <v>629.21100000000001</v>
      </c>
      <c r="K74" s="66">
        <v>556.35900000000004</v>
      </c>
      <c r="L74" s="66">
        <v>455.13400000000001</v>
      </c>
      <c r="M74" s="66">
        <v>451.51499999999999</v>
      </c>
      <c r="N74" s="66">
        <v>349.91399999999999</v>
      </c>
      <c r="O74" s="66">
        <v>374.46300000000002</v>
      </c>
      <c r="P74" s="66">
        <v>426.86799999999999</v>
      </c>
      <c r="Q74" s="66">
        <v>316.87</v>
      </c>
      <c r="R74" s="66">
        <v>282.90899999999999</v>
      </c>
      <c r="S74" s="66">
        <v>268.2</v>
      </c>
      <c r="T74" s="66">
        <v>226.785</v>
      </c>
      <c r="U74" s="66">
        <v>243.38800000000001</v>
      </c>
      <c r="V74" s="66">
        <v>232.078</v>
      </c>
      <c r="W74" s="66">
        <v>261.82799999999997</v>
      </c>
      <c r="X74" s="66">
        <v>202.80099999999999</v>
      </c>
      <c r="Y74" s="66">
        <v>230.19800000000001</v>
      </c>
      <c r="Z74" s="66">
        <v>200.995</v>
      </c>
      <c r="AA74" s="66">
        <v>227</v>
      </c>
      <c r="AB74" s="66">
        <v>206.535</v>
      </c>
      <c r="AC74" s="66">
        <v>243.22399999999999</v>
      </c>
      <c r="AD74" s="66">
        <v>217.53700000000001</v>
      </c>
      <c r="AE74" s="66">
        <v>243.70500000000001</v>
      </c>
      <c r="AF74" s="66">
        <v>200.13900000000001</v>
      </c>
      <c r="AG74" s="66">
        <v>230.40700000000001</v>
      </c>
      <c r="AH74" s="66">
        <v>247.05600000000001</v>
      </c>
      <c r="AI74" s="66">
        <v>292.14</v>
      </c>
      <c r="AJ74" s="66">
        <v>191.97</v>
      </c>
      <c r="AK74" s="66">
        <v>186.428</v>
      </c>
      <c r="AL74" s="66">
        <v>161.14500000000001</v>
      </c>
      <c r="AM74" s="66">
        <v>168.69800000000001</v>
      </c>
      <c r="AN74" s="66">
        <v>192.93600000000001</v>
      </c>
      <c r="AO74" s="66">
        <v>217.76599999999999</v>
      </c>
      <c r="AP74" s="66">
        <v>169.905</v>
      </c>
      <c r="AQ74" s="66">
        <v>184.08500000000001</v>
      </c>
      <c r="AR74" s="66">
        <v>148.38</v>
      </c>
      <c r="AS74" s="66">
        <v>139.512</v>
      </c>
      <c r="AT74" s="66">
        <v>111.123</v>
      </c>
      <c r="AU74" s="66">
        <v>101.661</v>
      </c>
      <c r="AV74" s="66">
        <v>95.573999999999998</v>
      </c>
      <c r="AW74" s="66">
        <v>115.929</v>
      </c>
      <c r="AX74" s="66">
        <v>96.001000000000005</v>
      </c>
      <c r="AY74" s="66">
        <v>92.512</v>
      </c>
      <c r="AZ74" s="66">
        <v>89.436999999999998</v>
      </c>
      <c r="BA74" s="66">
        <v>102.506</v>
      </c>
      <c r="BB74" s="66">
        <v>80.5</v>
      </c>
      <c r="BC74" s="66">
        <v>79.649000000000001</v>
      </c>
      <c r="BD74" s="66">
        <v>74.457999999999998</v>
      </c>
      <c r="BE74" s="66">
        <v>84.421000000000006</v>
      </c>
      <c r="BF74" s="66">
        <v>50.871000000000002</v>
      </c>
      <c r="BG74" s="66">
        <v>48.662999999999997</v>
      </c>
      <c r="BH74" s="66">
        <v>47.561</v>
      </c>
      <c r="BI74" s="66">
        <v>57.432000000000002</v>
      </c>
      <c r="BJ74" s="66">
        <v>46.698999999999998</v>
      </c>
      <c r="BK74" s="66">
        <v>42.746000000000002</v>
      </c>
      <c r="BL74" s="66">
        <v>39.701999999999998</v>
      </c>
      <c r="BM74" s="26">
        <v>47.384999999999998</v>
      </c>
      <c r="BN74" s="26">
        <v>37.116999999999997</v>
      </c>
      <c r="BO74" s="26">
        <v>41.488</v>
      </c>
      <c r="BP74" s="26">
        <v>36.932000000000002</v>
      </c>
      <c r="BQ74" s="26">
        <v>49.512999999999998</v>
      </c>
      <c r="BR74" s="26">
        <v>37.494999999999997</v>
      </c>
      <c r="BS74" s="26">
        <v>32.801000000000002</v>
      </c>
      <c r="BT74" s="26">
        <v>24.736000000000001</v>
      </c>
      <c r="BU74" s="26">
        <v>39.051000000000002</v>
      </c>
      <c r="BV74" s="26">
        <v>29.751999999999999</v>
      </c>
      <c r="BW74" s="26">
        <v>29.905000000000001</v>
      </c>
      <c r="BX74" s="208">
        <v>42.063000000000002</v>
      </c>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08"/>
      <c r="EJ74" s="208"/>
      <c r="EK74" s="208"/>
      <c r="EL74" s="209"/>
      <c r="EM74" s="209"/>
      <c r="EN74" s="209"/>
      <c r="EO74" s="209"/>
      <c r="EP74" s="209"/>
      <c r="EQ74" s="209"/>
      <c r="ER74" s="209"/>
      <c r="ES74" s="209"/>
      <c r="ET74" s="209"/>
      <c r="EU74" s="209"/>
      <c r="EV74" s="209"/>
      <c r="EW74" s="209"/>
    </row>
    <row r="75" spans="1:153" ht="12" customHeight="1" x14ac:dyDescent="0.35">
      <c r="A75" s="18">
        <v>15</v>
      </c>
      <c r="C75" s="146" t="s">
        <v>74</v>
      </c>
      <c r="D75" s="1" t="s">
        <v>29</v>
      </c>
      <c r="E75" s="105">
        <v>90.94</v>
      </c>
      <c r="F75" s="105">
        <v>92.921000000000006</v>
      </c>
      <c r="G75" s="105">
        <v>92.805999999999997</v>
      </c>
      <c r="H75" s="105">
        <v>93.475999999999999</v>
      </c>
      <c r="I75" s="105">
        <v>92.99</v>
      </c>
      <c r="J75" s="105">
        <v>94.064999999999998</v>
      </c>
      <c r="K75" s="105">
        <v>91.356999999999999</v>
      </c>
      <c r="L75" s="105">
        <v>90.849000000000004</v>
      </c>
      <c r="M75" s="105">
        <v>84.271000000000001</v>
      </c>
      <c r="N75" s="105">
        <v>87.936000000000007</v>
      </c>
      <c r="O75" s="105">
        <v>87.076999999999998</v>
      </c>
      <c r="P75" s="105">
        <v>85.968999999999994</v>
      </c>
      <c r="Q75" s="105">
        <v>88.07</v>
      </c>
      <c r="R75" s="105">
        <v>90.885000000000005</v>
      </c>
      <c r="S75" s="105">
        <v>91.635000000000005</v>
      </c>
      <c r="T75" s="105">
        <v>93.332999999999998</v>
      </c>
      <c r="U75" s="105">
        <v>92.713999999999999</v>
      </c>
      <c r="V75" s="105">
        <v>93.837999999999994</v>
      </c>
      <c r="W75" s="105">
        <v>94.043999999999997</v>
      </c>
      <c r="X75" s="105">
        <v>95.444000000000003</v>
      </c>
      <c r="Y75" s="105">
        <v>94.727000000000004</v>
      </c>
      <c r="Z75" s="105">
        <v>95.51</v>
      </c>
      <c r="AA75" s="105">
        <v>95.12</v>
      </c>
      <c r="AB75" s="105">
        <v>95.843999999999994</v>
      </c>
      <c r="AC75" s="105">
        <v>94.834000000000003</v>
      </c>
      <c r="AD75" s="105">
        <v>96.108999999999995</v>
      </c>
      <c r="AE75" s="105">
        <v>96.275000000000006</v>
      </c>
      <c r="AF75" s="105">
        <v>97.2</v>
      </c>
      <c r="AG75" s="105">
        <v>96.899000000000001</v>
      </c>
      <c r="AH75" s="105">
        <v>96.786000000000001</v>
      </c>
      <c r="AI75" s="105">
        <v>96.7</v>
      </c>
      <c r="AJ75" s="105">
        <v>97.772999999999996</v>
      </c>
      <c r="AK75" s="105">
        <v>97.876999999999995</v>
      </c>
      <c r="AL75" s="105">
        <v>98.316999999999993</v>
      </c>
      <c r="AM75" s="105">
        <v>98.484999999999999</v>
      </c>
      <c r="AN75" s="105">
        <v>98.304000000000002</v>
      </c>
      <c r="AO75" s="105">
        <v>98.533000000000001</v>
      </c>
      <c r="AP75" s="105">
        <v>98.021000000000001</v>
      </c>
      <c r="AQ75" s="105">
        <v>98.019000000000005</v>
      </c>
      <c r="AR75" s="105">
        <v>98.421000000000006</v>
      </c>
      <c r="AS75" s="105">
        <v>98.471000000000004</v>
      </c>
      <c r="AT75" s="105">
        <v>98.643000000000001</v>
      </c>
      <c r="AU75" s="105">
        <v>98.888000000000005</v>
      </c>
      <c r="AV75" s="105">
        <v>98.924999999999997</v>
      </c>
      <c r="AW75" s="105">
        <v>98.697000000000003</v>
      </c>
      <c r="AX75" s="105">
        <v>98.89</v>
      </c>
      <c r="AY75" s="105">
        <v>98.927999999999997</v>
      </c>
      <c r="AZ75" s="105">
        <v>99.004000000000005</v>
      </c>
      <c r="BA75" s="105">
        <v>98.819000000000003</v>
      </c>
      <c r="BB75" s="105">
        <v>99.103999999999999</v>
      </c>
      <c r="BC75" s="105">
        <v>99.146000000000001</v>
      </c>
      <c r="BD75" s="105">
        <v>99.200999999999993</v>
      </c>
      <c r="BE75" s="105">
        <v>99.105999999999995</v>
      </c>
      <c r="BF75" s="105">
        <v>99.222999999999999</v>
      </c>
      <c r="BG75" s="105">
        <v>99.396000000000001</v>
      </c>
      <c r="BH75" s="105">
        <v>99.457999999999998</v>
      </c>
      <c r="BI75" s="105">
        <v>99.421000000000006</v>
      </c>
      <c r="BJ75" s="105">
        <v>99.551000000000002</v>
      </c>
      <c r="BK75" s="105">
        <v>99.522000000000006</v>
      </c>
      <c r="BL75" s="105">
        <v>99.53</v>
      </c>
      <c r="BM75" s="24">
        <v>99.555000000000007</v>
      </c>
      <c r="BN75" s="24">
        <v>99.659000000000006</v>
      </c>
      <c r="BO75" s="24">
        <v>99.626999999999995</v>
      </c>
      <c r="BP75" s="24">
        <v>99.632000000000005</v>
      </c>
      <c r="BQ75" s="24">
        <v>99.17</v>
      </c>
      <c r="BR75" s="24">
        <v>99.162999999999997</v>
      </c>
      <c r="BS75" s="24">
        <v>99.308000000000007</v>
      </c>
      <c r="BT75" s="24">
        <v>99.384</v>
      </c>
      <c r="BU75" s="24">
        <v>99.132999999999996</v>
      </c>
      <c r="BV75" s="24">
        <v>99.472999999999999</v>
      </c>
      <c r="BW75" s="24">
        <v>99.447000000000003</v>
      </c>
      <c r="BX75" s="203">
        <v>99.296000000000006</v>
      </c>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5"/>
      <c r="EM75" s="205"/>
      <c r="EN75" s="205"/>
      <c r="EO75" s="205"/>
      <c r="EP75" s="205"/>
      <c r="EQ75" s="205"/>
      <c r="ER75" s="205"/>
      <c r="ES75" s="205"/>
      <c r="ET75" s="205"/>
      <c r="EU75" s="205"/>
      <c r="EV75" s="205"/>
      <c r="EW75" s="205"/>
    </row>
    <row r="76" spans="1:153" ht="12" customHeight="1" x14ac:dyDescent="0.35">
      <c r="A76" s="18"/>
      <c r="C76" s="7"/>
      <c r="D76" s="146"/>
      <c r="BM76" s="24"/>
      <c r="BN76" s="24"/>
      <c r="BO76" s="24"/>
      <c r="BP76" s="24"/>
      <c r="BQ76" s="24"/>
      <c r="BR76" s="24"/>
      <c r="BS76" s="24"/>
      <c r="BT76" s="24"/>
      <c r="BU76" s="24"/>
      <c r="BV76" s="24"/>
      <c r="BW76" s="24"/>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5"/>
      <c r="EM76" s="205"/>
      <c r="EN76" s="205"/>
      <c r="EO76" s="205"/>
      <c r="EP76" s="205"/>
      <c r="EQ76" s="205"/>
      <c r="ER76" s="205"/>
      <c r="ES76" s="205"/>
      <c r="ET76" s="205"/>
      <c r="EU76" s="205"/>
      <c r="EV76" s="205"/>
      <c r="EW76" s="205"/>
    </row>
    <row r="77" spans="1:153" ht="12" customHeight="1" x14ac:dyDescent="0.35">
      <c r="A77" s="18"/>
      <c r="C77" s="145" t="s">
        <v>64</v>
      </c>
      <c r="D77" s="146"/>
      <c r="BM77" s="24"/>
      <c r="BN77" s="24"/>
      <c r="BO77" s="24"/>
      <c r="BP77" s="24"/>
      <c r="BQ77" s="24"/>
      <c r="BR77" s="24"/>
      <c r="BS77" s="24"/>
      <c r="BT77" s="24"/>
      <c r="BU77" s="24"/>
      <c r="BV77" s="24"/>
      <c r="BW77" s="24"/>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5"/>
      <c r="EM77" s="205"/>
      <c r="EN77" s="205"/>
      <c r="EO77" s="205"/>
      <c r="EP77" s="205"/>
      <c r="EQ77" s="205"/>
      <c r="ER77" s="205"/>
      <c r="ES77" s="205"/>
      <c r="ET77" s="205"/>
      <c r="EU77" s="205"/>
      <c r="EV77" s="205"/>
      <c r="EW77" s="205"/>
    </row>
    <row r="78" spans="1:153" ht="12" customHeight="1" x14ac:dyDescent="0.35">
      <c r="A78" s="18">
        <v>16</v>
      </c>
      <c r="C78" s="146" t="s">
        <v>70</v>
      </c>
      <c r="D78" s="1" t="s">
        <v>29</v>
      </c>
      <c r="E78" s="105">
        <v>14.584</v>
      </c>
      <c r="F78" s="105">
        <v>14.409000000000001</v>
      </c>
      <c r="G78" s="105">
        <v>14.356999999999999</v>
      </c>
      <c r="H78" s="105">
        <v>13.944000000000001</v>
      </c>
      <c r="I78" s="105">
        <v>13.622999999999999</v>
      </c>
      <c r="J78" s="105">
        <v>13.473000000000001</v>
      </c>
      <c r="K78" s="105">
        <v>13.619</v>
      </c>
      <c r="L78" s="105">
        <v>13.509</v>
      </c>
      <c r="M78" s="105">
        <v>13.41</v>
      </c>
      <c r="N78" s="105">
        <v>13.206</v>
      </c>
      <c r="O78" s="105">
        <v>12.704000000000001</v>
      </c>
      <c r="P78" s="105">
        <v>12.382</v>
      </c>
      <c r="Q78" s="105">
        <v>10.961</v>
      </c>
      <c r="R78" s="105">
        <v>10.994</v>
      </c>
      <c r="S78" s="105">
        <v>10.872999999999999</v>
      </c>
      <c r="T78" s="105">
        <v>11.026999999999999</v>
      </c>
      <c r="U78" s="105">
        <v>10.881</v>
      </c>
      <c r="V78" s="105">
        <v>10.781000000000001</v>
      </c>
      <c r="W78" s="105">
        <v>10.451000000000001</v>
      </c>
      <c r="X78" s="105">
        <v>10.196</v>
      </c>
      <c r="Y78" s="105">
        <v>10.003</v>
      </c>
      <c r="Z78" s="105">
        <v>9.4290000000000003</v>
      </c>
      <c r="AA78" s="105">
        <v>9.66</v>
      </c>
      <c r="AB78" s="105">
        <v>8.3580000000000005</v>
      </c>
      <c r="AC78" s="105">
        <v>8.2040000000000006</v>
      </c>
      <c r="AD78" s="105">
        <v>7.976</v>
      </c>
      <c r="AE78" s="105">
        <v>7.7519999999999998</v>
      </c>
      <c r="AF78" s="105">
        <v>7.218</v>
      </c>
      <c r="AG78" s="105">
        <v>6.9539999999999997</v>
      </c>
      <c r="AH78" s="105">
        <v>6.6520000000000001</v>
      </c>
      <c r="AI78" s="105">
        <v>6.4039999999999999</v>
      </c>
      <c r="AJ78" s="105">
        <v>6.2229999999999999</v>
      </c>
      <c r="AK78" s="105">
        <v>6.0140000000000002</v>
      </c>
      <c r="AL78" s="105">
        <v>5.806</v>
      </c>
      <c r="AM78" s="105">
        <v>5.5750000000000002</v>
      </c>
      <c r="AN78" s="105">
        <v>5.4279999999999999</v>
      </c>
      <c r="AO78" s="105">
        <v>5.1740000000000004</v>
      </c>
      <c r="AP78" s="105">
        <v>4.9829999999999997</v>
      </c>
      <c r="AQ78" s="105">
        <v>4.7759999999999998</v>
      </c>
      <c r="AR78" s="105">
        <v>4.6520000000000001</v>
      </c>
      <c r="AS78" s="105">
        <v>4.3079999999999998</v>
      </c>
      <c r="AT78" s="105">
        <v>4.1660000000000004</v>
      </c>
      <c r="AU78" s="105">
        <v>3.8860000000000001</v>
      </c>
      <c r="AV78" s="105">
        <v>3.7639999999999998</v>
      </c>
      <c r="AW78" s="105">
        <v>3.6120000000000001</v>
      </c>
      <c r="AX78" s="105">
        <v>3.5209999999999999</v>
      </c>
      <c r="AY78" s="105">
        <v>3.3849999999999998</v>
      </c>
      <c r="AZ78" s="105">
        <v>3.3079999999999998</v>
      </c>
      <c r="BA78" s="105">
        <v>3.1139999999999999</v>
      </c>
      <c r="BB78" s="105">
        <v>2.9279999999999999</v>
      </c>
      <c r="BC78" s="105">
        <v>2.8079999999999998</v>
      </c>
      <c r="BD78" s="105">
        <v>2.6669999999999998</v>
      </c>
      <c r="BE78" s="105">
        <v>2.56</v>
      </c>
      <c r="BF78" s="105">
        <v>2.3130000000000002</v>
      </c>
      <c r="BG78" s="105">
        <v>2.246</v>
      </c>
      <c r="BH78" s="105">
        <v>2.15</v>
      </c>
      <c r="BI78" s="105">
        <v>2.073</v>
      </c>
      <c r="BJ78" s="105">
        <v>1.948</v>
      </c>
      <c r="BK78" s="105">
        <v>1.86</v>
      </c>
      <c r="BL78" s="105">
        <v>1.7929999999999999</v>
      </c>
      <c r="BM78" s="24">
        <v>1.663</v>
      </c>
      <c r="BN78" s="24">
        <v>1.5669999999999999</v>
      </c>
      <c r="BO78" s="24">
        <v>1.46</v>
      </c>
      <c r="BP78" s="24">
        <v>1.3420000000000001</v>
      </c>
      <c r="BQ78" s="24">
        <v>0.81299999999999994</v>
      </c>
      <c r="BR78" s="24">
        <v>0.755</v>
      </c>
      <c r="BS78" s="24">
        <v>0.73299999999999998</v>
      </c>
      <c r="BT78" s="24">
        <v>0.70899999999999996</v>
      </c>
      <c r="BU78" s="24">
        <v>0.67900000000000005</v>
      </c>
      <c r="BV78" s="24">
        <v>0.63300000000000001</v>
      </c>
      <c r="BW78" s="24">
        <v>0.59599999999999997</v>
      </c>
      <c r="BX78" s="203">
        <v>0.56599999999999995</v>
      </c>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5"/>
      <c r="EM78" s="205"/>
      <c r="EN78" s="205"/>
      <c r="EO78" s="205"/>
      <c r="EP78" s="205"/>
      <c r="EQ78" s="205"/>
      <c r="ER78" s="205"/>
      <c r="ES78" s="205"/>
      <c r="ET78" s="205"/>
      <c r="EU78" s="205"/>
      <c r="EV78" s="205"/>
      <c r="EW78" s="205"/>
    </row>
    <row r="79" spans="1:153" ht="12" customHeight="1" x14ac:dyDescent="0.35">
      <c r="A79" s="18">
        <v>17</v>
      </c>
      <c r="C79" s="149" t="s">
        <v>71</v>
      </c>
      <c r="D79" s="1" t="s">
        <v>9</v>
      </c>
      <c r="E79" s="66">
        <v>72514.47</v>
      </c>
      <c r="F79" s="66">
        <v>68591.179000000004</v>
      </c>
      <c r="G79" s="66">
        <v>65493.334999999999</v>
      </c>
      <c r="H79" s="66">
        <v>61511.976000000002</v>
      </c>
      <c r="I79" s="66">
        <v>59456.478000000003</v>
      </c>
      <c r="J79" s="66">
        <v>55590.686000000002</v>
      </c>
      <c r="K79" s="66">
        <v>54969.31</v>
      </c>
      <c r="L79" s="66">
        <v>53468.218999999997</v>
      </c>
      <c r="M79" s="66">
        <v>52085.04</v>
      </c>
      <c r="N79" s="66">
        <v>50469.925000000003</v>
      </c>
      <c r="O79" s="66">
        <v>49073.841</v>
      </c>
      <c r="P79" s="66">
        <v>46780.118000000002</v>
      </c>
      <c r="Q79" s="66">
        <v>42111.328000000001</v>
      </c>
      <c r="R79" s="66">
        <v>42006.616999999998</v>
      </c>
      <c r="S79" s="66">
        <v>41310.699000000001</v>
      </c>
      <c r="T79" s="66">
        <v>41850.372000000003</v>
      </c>
      <c r="U79" s="66">
        <v>41383.175000000003</v>
      </c>
      <c r="V79" s="66">
        <v>41149.760999999999</v>
      </c>
      <c r="W79" s="66">
        <v>40371.245000000003</v>
      </c>
      <c r="X79" s="66">
        <v>39595.006999999998</v>
      </c>
      <c r="Y79" s="66">
        <v>38892.618999999999</v>
      </c>
      <c r="Z79" s="66">
        <v>37638.472999999998</v>
      </c>
      <c r="AA79" s="66">
        <v>37992</v>
      </c>
      <c r="AB79" s="66">
        <v>34539.767999999996</v>
      </c>
      <c r="AC79" s="66">
        <v>34246.463000000003</v>
      </c>
      <c r="AD79" s="66">
        <v>33744.678</v>
      </c>
      <c r="AE79" s="66">
        <v>33475.756999999998</v>
      </c>
      <c r="AF79" s="66">
        <v>32205.641</v>
      </c>
      <c r="AG79" s="66">
        <v>31777.345000000001</v>
      </c>
      <c r="AH79" s="66">
        <v>31267.69</v>
      </c>
      <c r="AI79" s="66">
        <v>30587.811000000002</v>
      </c>
      <c r="AJ79" s="66">
        <v>30103.03</v>
      </c>
      <c r="AK79" s="66">
        <v>22179.5</v>
      </c>
      <c r="AL79" s="66">
        <v>20957.053</v>
      </c>
      <c r="AM79" s="66">
        <v>20097.3</v>
      </c>
      <c r="AN79" s="66">
        <v>19851.098999999998</v>
      </c>
      <c r="AO79" s="66">
        <v>19418.466</v>
      </c>
      <c r="AP79" s="66">
        <v>18987.181</v>
      </c>
      <c r="AQ79" s="66">
        <v>18492.196</v>
      </c>
      <c r="AR79" s="66">
        <v>17952.321</v>
      </c>
      <c r="AS79" s="66">
        <v>16600.696</v>
      </c>
      <c r="AT79" s="66">
        <v>15510.406999999999</v>
      </c>
      <c r="AU79" s="66">
        <v>14847.769</v>
      </c>
      <c r="AV79" s="66">
        <v>14402.965</v>
      </c>
      <c r="AW79" s="66">
        <v>13939.684999999999</v>
      </c>
      <c r="AX79" s="66">
        <v>13471.918</v>
      </c>
      <c r="AY79" s="66">
        <v>12929.41</v>
      </c>
      <c r="AZ79" s="66">
        <v>12652.218000000001</v>
      </c>
      <c r="BA79" s="66">
        <v>12065.713</v>
      </c>
      <c r="BB79" s="66">
        <v>11616.22</v>
      </c>
      <c r="BC79" s="66">
        <v>11207.94</v>
      </c>
      <c r="BD79" s="66">
        <v>10826.063</v>
      </c>
      <c r="BE79" s="66">
        <v>10485.925999999999</v>
      </c>
      <c r="BF79" s="66">
        <v>9365.0759999999991</v>
      </c>
      <c r="BG79" s="66">
        <v>9125.6959999999999</v>
      </c>
      <c r="BH79" s="66">
        <v>8840.1820000000007</v>
      </c>
      <c r="BI79" s="66">
        <v>8551.8970000000008</v>
      </c>
      <c r="BJ79" s="66">
        <v>8212.402</v>
      </c>
      <c r="BK79" s="66">
        <v>7867.2460000000001</v>
      </c>
      <c r="BL79" s="66">
        <v>7632.3509999999997</v>
      </c>
      <c r="BM79" s="26">
        <v>7187.4219999999996</v>
      </c>
      <c r="BN79" s="26">
        <v>6891.9129999999996</v>
      </c>
      <c r="BO79" s="26">
        <v>6530.6319999999996</v>
      </c>
      <c r="BP79" s="26">
        <v>6130.6940000000004</v>
      </c>
      <c r="BQ79" s="26">
        <v>4120.9409999999998</v>
      </c>
      <c r="BR79" s="26">
        <v>3805.5459999999998</v>
      </c>
      <c r="BS79" s="26">
        <v>3652.915</v>
      </c>
      <c r="BT79" s="26">
        <v>3508.6770000000001</v>
      </c>
      <c r="BU79" s="26">
        <v>3333.848</v>
      </c>
      <c r="BV79" s="26">
        <v>3097.989</v>
      </c>
      <c r="BW79" s="26">
        <v>2904.39</v>
      </c>
      <c r="BX79" s="208">
        <v>2752.9140000000002</v>
      </c>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c r="CY79" s="208"/>
      <c r="CZ79" s="208"/>
      <c r="DA79" s="208"/>
      <c r="DB79" s="208"/>
      <c r="DC79" s="208"/>
      <c r="DD79" s="208"/>
      <c r="DE79" s="208"/>
      <c r="DF79" s="208"/>
      <c r="DG79" s="208"/>
      <c r="DH79" s="208"/>
      <c r="DI79" s="208"/>
      <c r="DJ79" s="208"/>
      <c r="DK79" s="208"/>
      <c r="DL79" s="208"/>
      <c r="DM79" s="208"/>
      <c r="DN79" s="208"/>
      <c r="DO79" s="208"/>
      <c r="DP79" s="208"/>
      <c r="DQ79" s="208"/>
      <c r="DR79" s="208"/>
      <c r="DS79" s="208"/>
      <c r="DT79" s="208"/>
      <c r="DU79" s="208"/>
      <c r="DV79" s="208"/>
      <c r="DW79" s="208"/>
      <c r="DX79" s="208"/>
      <c r="DY79" s="208"/>
      <c r="DZ79" s="208"/>
      <c r="EA79" s="208"/>
      <c r="EB79" s="208"/>
      <c r="EC79" s="208"/>
      <c r="ED79" s="208"/>
      <c r="EE79" s="208"/>
      <c r="EF79" s="208"/>
      <c r="EG79" s="208"/>
      <c r="EH79" s="208"/>
      <c r="EI79" s="208"/>
      <c r="EJ79" s="208"/>
      <c r="EK79" s="208"/>
      <c r="EL79" s="209"/>
      <c r="EM79" s="209"/>
      <c r="EN79" s="209"/>
      <c r="EO79" s="209"/>
      <c r="EP79" s="209"/>
      <c r="EQ79" s="209"/>
      <c r="ER79" s="209"/>
      <c r="ES79" s="209"/>
      <c r="ET79" s="209"/>
      <c r="EU79" s="209"/>
      <c r="EV79" s="209"/>
      <c r="EW79" s="209"/>
    </row>
    <row r="80" spans="1:153" ht="12" customHeight="1" x14ac:dyDescent="0.35">
      <c r="A80" s="18">
        <v>18</v>
      </c>
      <c r="C80" s="149" t="s">
        <v>72</v>
      </c>
      <c r="D80" s="1" t="s">
        <v>9</v>
      </c>
      <c r="E80" s="66">
        <v>17856.499</v>
      </c>
      <c r="F80" s="66">
        <v>17779.091</v>
      </c>
      <c r="G80" s="66">
        <v>17968.338</v>
      </c>
      <c r="H80" s="66">
        <v>17320.503000000001</v>
      </c>
      <c r="I80" s="66">
        <v>17033.898000000001</v>
      </c>
      <c r="J80" s="66">
        <v>15493.705</v>
      </c>
      <c r="K80" s="66">
        <v>15895.933999999999</v>
      </c>
      <c r="L80" s="66">
        <v>15846.133</v>
      </c>
      <c r="M80" s="66">
        <v>15557.775</v>
      </c>
      <c r="N80" s="66">
        <v>15204.16</v>
      </c>
      <c r="O80" s="66">
        <v>14790.511</v>
      </c>
      <c r="P80" s="66">
        <v>13992.682000000001</v>
      </c>
      <c r="Q80" s="66">
        <v>12746.992</v>
      </c>
      <c r="R80" s="66">
        <v>12885.673000000001</v>
      </c>
      <c r="S80" s="66">
        <v>13028.59</v>
      </c>
      <c r="T80" s="66">
        <v>13299.927</v>
      </c>
      <c r="U80" s="66">
        <v>13555.587</v>
      </c>
      <c r="V80" s="66">
        <v>13845.749</v>
      </c>
      <c r="W80" s="66">
        <v>14026.344999999999</v>
      </c>
      <c r="X80" s="66">
        <v>14125.08</v>
      </c>
      <c r="Y80" s="66">
        <v>14185.421</v>
      </c>
      <c r="Z80" s="66">
        <v>14392.82</v>
      </c>
      <c r="AA80" s="66">
        <v>14639</v>
      </c>
      <c r="AB80" s="66">
        <v>14579.527</v>
      </c>
      <c r="AC80" s="66">
        <v>14692.966</v>
      </c>
      <c r="AD80" s="66">
        <v>14817.645</v>
      </c>
      <c r="AE80" s="66">
        <v>15132.929</v>
      </c>
      <c r="AF80" s="66">
        <v>15303.601000000001</v>
      </c>
      <c r="AG80" s="66">
        <v>15380.433000000001</v>
      </c>
      <c r="AH80" s="66">
        <v>15582.352000000001</v>
      </c>
      <c r="AI80" s="66">
        <v>15445.201999999999</v>
      </c>
      <c r="AJ80" s="66">
        <v>15336.861999999999</v>
      </c>
      <c r="AK80" s="66">
        <v>7779.5379999999996</v>
      </c>
      <c r="AL80" s="66">
        <v>6924.6890000000003</v>
      </c>
      <c r="AM80" s="66">
        <v>6556.8289999999997</v>
      </c>
      <c r="AN80" s="66">
        <v>6546.8459999999995</v>
      </c>
      <c r="AO80" s="66">
        <v>6519.777</v>
      </c>
      <c r="AP80" s="66">
        <v>6378.85</v>
      </c>
      <c r="AQ80" s="66">
        <v>6311.19</v>
      </c>
      <c r="AR80" s="66">
        <v>6101.8320000000003</v>
      </c>
      <c r="AS80" s="66">
        <v>5662.2870000000003</v>
      </c>
      <c r="AT80" s="66">
        <v>5411.5789999999997</v>
      </c>
      <c r="AU80" s="66">
        <v>5207.0910000000003</v>
      </c>
      <c r="AV80" s="66">
        <v>5099.857</v>
      </c>
      <c r="AW80" s="66">
        <v>5017.982</v>
      </c>
      <c r="AX80" s="66">
        <v>4928.6279999999997</v>
      </c>
      <c r="AY80" s="66">
        <v>4776.826</v>
      </c>
      <c r="AZ80" s="66">
        <v>4675.3059999999996</v>
      </c>
      <c r="BA80" s="66">
        <v>4534.6009999999997</v>
      </c>
      <c r="BB80" s="66">
        <v>4420.3220000000001</v>
      </c>
      <c r="BC80" s="66">
        <v>4301.4780000000001</v>
      </c>
      <c r="BD80" s="66">
        <v>4212.2849999999999</v>
      </c>
      <c r="BE80" s="66">
        <v>4111.84</v>
      </c>
      <c r="BF80" s="66">
        <v>3601.2570000000001</v>
      </c>
      <c r="BG80" s="66">
        <v>3510.6370000000002</v>
      </c>
      <c r="BH80" s="66">
        <v>3425.2359999999999</v>
      </c>
      <c r="BI80" s="66">
        <v>3336.0410000000002</v>
      </c>
      <c r="BJ80" s="66">
        <v>3267.5549999999998</v>
      </c>
      <c r="BK80" s="66">
        <v>3135.6640000000002</v>
      </c>
      <c r="BL80" s="66">
        <v>3061.6860000000001</v>
      </c>
      <c r="BM80" s="26">
        <v>2922.3240000000001</v>
      </c>
      <c r="BN80" s="26">
        <v>2842.0529999999999</v>
      </c>
      <c r="BO80" s="26">
        <v>2747.9859999999999</v>
      </c>
      <c r="BP80" s="26">
        <v>2651.8319999999999</v>
      </c>
      <c r="BQ80" s="26">
        <v>2041.5709999999999</v>
      </c>
      <c r="BR80" s="26">
        <v>1902.19</v>
      </c>
      <c r="BS80" s="26">
        <v>1823.7239999999999</v>
      </c>
      <c r="BT80" s="26">
        <v>1762.1030000000001</v>
      </c>
      <c r="BU80" s="26">
        <v>1674.2619999999999</v>
      </c>
      <c r="BV80" s="26">
        <v>1562.029</v>
      </c>
      <c r="BW80" s="26">
        <v>1468.5170000000001</v>
      </c>
      <c r="BX80" s="208">
        <v>1402.8489999999999</v>
      </c>
      <c r="BY80" s="208"/>
      <c r="BZ80" s="208"/>
      <c r="CA80" s="208"/>
      <c r="CB80" s="208"/>
      <c r="CC80" s="208"/>
      <c r="CD80" s="208"/>
      <c r="CE80" s="208"/>
      <c r="CF80" s="208"/>
      <c r="CG80" s="208"/>
      <c r="CH80" s="208"/>
      <c r="CI80" s="208"/>
      <c r="CJ80" s="208"/>
      <c r="CK80" s="208"/>
      <c r="CL80" s="208"/>
      <c r="CM80" s="208"/>
      <c r="CN80" s="208"/>
      <c r="CO80" s="208"/>
      <c r="CP80" s="208"/>
      <c r="CQ80" s="208"/>
      <c r="CR80" s="208"/>
      <c r="CS80" s="208"/>
      <c r="CT80" s="208"/>
      <c r="CU80" s="208"/>
      <c r="CV80" s="208"/>
      <c r="CW80" s="208"/>
      <c r="CX80" s="208"/>
      <c r="CY80" s="208"/>
      <c r="CZ80" s="208"/>
      <c r="DA80" s="208"/>
      <c r="DB80" s="208"/>
      <c r="DC80" s="208"/>
      <c r="DD80" s="208"/>
      <c r="DE80" s="208"/>
      <c r="DF80" s="208"/>
      <c r="DG80" s="208"/>
      <c r="DH80" s="208"/>
      <c r="DI80" s="208"/>
      <c r="DJ80" s="208"/>
      <c r="DK80" s="208"/>
      <c r="DL80" s="208"/>
      <c r="DM80" s="208"/>
      <c r="DN80" s="208"/>
      <c r="DO80" s="208"/>
      <c r="DP80" s="208"/>
      <c r="DQ80" s="208"/>
      <c r="DR80" s="208"/>
      <c r="DS80" s="208"/>
      <c r="DT80" s="208"/>
      <c r="DU80" s="208"/>
      <c r="DV80" s="208"/>
      <c r="DW80" s="208"/>
      <c r="DX80" s="208"/>
      <c r="DY80" s="208"/>
      <c r="DZ80" s="208"/>
      <c r="EA80" s="208"/>
      <c r="EB80" s="208"/>
      <c r="EC80" s="208"/>
      <c r="ED80" s="208"/>
      <c r="EE80" s="208"/>
      <c r="EF80" s="208"/>
      <c r="EG80" s="208"/>
      <c r="EH80" s="208"/>
      <c r="EI80" s="208"/>
      <c r="EJ80" s="208"/>
      <c r="EK80" s="208"/>
      <c r="EL80" s="209"/>
      <c r="EM80" s="209"/>
      <c r="EN80" s="209"/>
      <c r="EO80" s="209"/>
      <c r="EP80" s="209"/>
      <c r="EQ80" s="209"/>
      <c r="ER80" s="209"/>
      <c r="ES80" s="209"/>
      <c r="ET80" s="209"/>
      <c r="EU80" s="209"/>
      <c r="EV80" s="209"/>
      <c r="EW80" s="209"/>
    </row>
    <row r="81" spans="1:153" ht="12" customHeight="1" x14ac:dyDescent="0.35">
      <c r="A81" s="18">
        <v>19</v>
      </c>
      <c r="C81" s="149" t="s">
        <v>73</v>
      </c>
      <c r="D81" s="1" t="s">
        <v>9</v>
      </c>
      <c r="E81" s="66">
        <v>54657.970999999998</v>
      </c>
      <c r="F81" s="66">
        <v>50812.088000000003</v>
      </c>
      <c r="G81" s="66">
        <v>47524.997000000003</v>
      </c>
      <c r="H81" s="66">
        <v>44191.472999999998</v>
      </c>
      <c r="I81" s="66">
        <v>42422.58</v>
      </c>
      <c r="J81" s="66">
        <v>40096.981</v>
      </c>
      <c r="K81" s="66">
        <v>39073.375</v>
      </c>
      <c r="L81" s="66">
        <v>37622.087</v>
      </c>
      <c r="M81" s="66">
        <v>36527.262999999999</v>
      </c>
      <c r="N81" s="66">
        <v>35265.764999999999</v>
      </c>
      <c r="O81" s="66">
        <v>34283.33</v>
      </c>
      <c r="P81" s="66">
        <v>32787.434999999998</v>
      </c>
      <c r="Q81" s="66">
        <v>29364.334999999999</v>
      </c>
      <c r="R81" s="66">
        <v>29120.946</v>
      </c>
      <c r="S81" s="66">
        <v>28282.107</v>
      </c>
      <c r="T81" s="66">
        <v>28550.444</v>
      </c>
      <c r="U81" s="66">
        <v>27827.585999999999</v>
      </c>
      <c r="V81" s="66">
        <v>27304.011999999999</v>
      </c>
      <c r="W81" s="66">
        <v>26344.899000000001</v>
      </c>
      <c r="X81" s="66">
        <v>25469.929</v>
      </c>
      <c r="Y81" s="66">
        <v>24707.199000000001</v>
      </c>
      <c r="Z81" s="66">
        <v>23245.653999999999</v>
      </c>
      <c r="AA81" s="66">
        <v>23353</v>
      </c>
      <c r="AB81" s="66">
        <v>19960.239000000001</v>
      </c>
      <c r="AC81" s="66">
        <v>19553.498</v>
      </c>
      <c r="AD81" s="66">
        <v>18927.030999999999</v>
      </c>
      <c r="AE81" s="66">
        <v>18342.829000000002</v>
      </c>
      <c r="AF81" s="66">
        <v>16902.039000000001</v>
      </c>
      <c r="AG81" s="66">
        <v>16396.911</v>
      </c>
      <c r="AH81" s="66">
        <v>15685.338</v>
      </c>
      <c r="AI81" s="66">
        <v>15142.609</v>
      </c>
      <c r="AJ81" s="66">
        <v>14766.168</v>
      </c>
      <c r="AK81" s="66">
        <v>14399.963</v>
      </c>
      <c r="AL81" s="66">
        <v>14032.362999999999</v>
      </c>
      <c r="AM81" s="66">
        <v>13540.47</v>
      </c>
      <c r="AN81" s="66">
        <v>13304.254000000001</v>
      </c>
      <c r="AO81" s="66">
        <v>12898.689</v>
      </c>
      <c r="AP81" s="66">
        <v>12608.33</v>
      </c>
      <c r="AQ81" s="66">
        <v>12181.008</v>
      </c>
      <c r="AR81" s="66">
        <v>11850.493</v>
      </c>
      <c r="AS81" s="66">
        <v>10938.41</v>
      </c>
      <c r="AT81" s="66">
        <v>10098.831</v>
      </c>
      <c r="AU81" s="66">
        <v>9640.6779999999999</v>
      </c>
      <c r="AV81" s="66">
        <v>9303.1059999999998</v>
      </c>
      <c r="AW81" s="66">
        <v>8921.7009999999991</v>
      </c>
      <c r="AX81" s="66">
        <v>8543.2909999999993</v>
      </c>
      <c r="AY81" s="66">
        <v>8152.5810000000001</v>
      </c>
      <c r="AZ81" s="66">
        <v>7976.9129999999996</v>
      </c>
      <c r="BA81" s="66">
        <v>7531.1130000000003</v>
      </c>
      <c r="BB81" s="66">
        <v>7195.902</v>
      </c>
      <c r="BC81" s="66">
        <v>6906.46</v>
      </c>
      <c r="BD81" s="66">
        <v>6613.7790000000005</v>
      </c>
      <c r="BE81" s="66">
        <v>6374.0879999999997</v>
      </c>
      <c r="BF81" s="66">
        <v>5763.8180000000002</v>
      </c>
      <c r="BG81" s="66">
        <v>5615.058</v>
      </c>
      <c r="BH81" s="66">
        <v>5414.9459999999999</v>
      </c>
      <c r="BI81" s="66">
        <v>5215.8580000000002</v>
      </c>
      <c r="BJ81" s="66">
        <v>4944.8490000000002</v>
      </c>
      <c r="BK81" s="66">
        <v>4731.5839999999998</v>
      </c>
      <c r="BL81" s="66">
        <v>4570.6660000000002</v>
      </c>
      <c r="BM81" s="26">
        <v>4265.098</v>
      </c>
      <c r="BN81" s="26">
        <v>4049.86</v>
      </c>
      <c r="BO81" s="26">
        <v>3782.6460000000002</v>
      </c>
      <c r="BP81" s="26">
        <v>3478.8620000000001</v>
      </c>
      <c r="BQ81" s="26">
        <v>2079.3710000000001</v>
      </c>
      <c r="BR81" s="26">
        <v>1903.357</v>
      </c>
      <c r="BS81" s="26">
        <v>1829.191</v>
      </c>
      <c r="BT81" s="26">
        <v>1746.575</v>
      </c>
      <c r="BU81" s="26">
        <v>1659.587</v>
      </c>
      <c r="BV81" s="26">
        <v>1535.9580000000001</v>
      </c>
      <c r="BW81" s="26">
        <v>1435.873</v>
      </c>
      <c r="BX81" s="208">
        <v>1350.0640000000001</v>
      </c>
      <c r="BY81" s="208"/>
      <c r="BZ81" s="208"/>
      <c r="CA81" s="208"/>
      <c r="CB81" s="208"/>
      <c r="CC81" s="208"/>
      <c r="CD81" s="208"/>
      <c r="CE81" s="208"/>
      <c r="CF81" s="208"/>
      <c r="CG81" s="208"/>
      <c r="CH81" s="208"/>
      <c r="CI81" s="208"/>
      <c r="CJ81" s="208"/>
      <c r="CK81" s="208"/>
      <c r="CL81" s="208"/>
      <c r="CM81" s="208"/>
      <c r="CN81" s="208"/>
      <c r="CO81" s="208"/>
      <c r="CP81" s="208"/>
      <c r="CQ81" s="208"/>
      <c r="CR81" s="208"/>
      <c r="CS81" s="208"/>
      <c r="CT81" s="208"/>
      <c r="CU81" s="208"/>
      <c r="CV81" s="208"/>
      <c r="CW81" s="208"/>
      <c r="CX81" s="208"/>
      <c r="CY81" s="208"/>
      <c r="CZ81" s="208"/>
      <c r="DA81" s="208"/>
      <c r="DB81" s="208"/>
      <c r="DC81" s="208"/>
      <c r="DD81" s="208"/>
      <c r="DE81" s="208"/>
      <c r="DF81" s="208"/>
      <c r="DG81" s="208"/>
      <c r="DH81" s="208"/>
      <c r="DI81" s="208"/>
      <c r="DJ81" s="208"/>
      <c r="DK81" s="208"/>
      <c r="DL81" s="208"/>
      <c r="DM81" s="208"/>
      <c r="DN81" s="208"/>
      <c r="DO81" s="208"/>
      <c r="DP81" s="208"/>
      <c r="DQ81" s="208"/>
      <c r="DR81" s="208"/>
      <c r="DS81" s="208"/>
      <c r="DT81" s="208"/>
      <c r="DU81" s="208"/>
      <c r="DV81" s="208"/>
      <c r="DW81" s="208"/>
      <c r="DX81" s="208"/>
      <c r="DY81" s="208"/>
      <c r="DZ81" s="208"/>
      <c r="EA81" s="208"/>
      <c r="EB81" s="208"/>
      <c r="EC81" s="208"/>
      <c r="ED81" s="208"/>
      <c r="EE81" s="208"/>
      <c r="EF81" s="208"/>
      <c r="EG81" s="208"/>
      <c r="EH81" s="208"/>
      <c r="EI81" s="208"/>
      <c r="EJ81" s="208"/>
      <c r="EK81" s="208"/>
      <c r="EL81" s="209"/>
      <c r="EM81" s="209"/>
      <c r="EN81" s="209"/>
      <c r="EO81" s="209"/>
      <c r="EP81" s="209"/>
      <c r="EQ81" s="209"/>
      <c r="ER81" s="209"/>
      <c r="ES81" s="209"/>
      <c r="ET81" s="209"/>
      <c r="EU81" s="209"/>
      <c r="EV81" s="209"/>
      <c r="EW81" s="209"/>
    </row>
    <row r="82" spans="1:153" ht="12" customHeight="1" x14ac:dyDescent="0.35">
      <c r="A82" s="18">
        <v>20</v>
      </c>
      <c r="C82" s="146" t="s">
        <v>74</v>
      </c>
      <c r="D82" s="1" t="s">
        <v>29</v>
      </c>
      <c r="E82" s="105">
        <v>85.415999999999997</v>
      </c>
      <c r="F82" s="105">
        <v>85.590999999999994</v>
      </c>
      <c r="G82" s="105">
        <v>85.643000000000001</v>
      </c>
      <c r="H82" s="105">
        <v>86.055999999999997</v>
      </c>
      <c r="I82" s="105">
        <v>86.376999999999995</v>
      </c>
      <c r="J82" s="105">
        <v>86.527000000000001</v>
      </c>
      <c r="K82" s="105">
        <v>86.381</v>
      </c>
      <c r="L82" s="105">
        <v>86.491</v>
      </c>
      <c r="M82" s="105">
        <v>86.59</v>
      </c>
      <c r="N82" s="105">
        <v>86.793999999999997</v>
      </c>
      <c r="O82" s="105">
        <v>87.296000000000006</v>
      </c>
      <c r="P82" s="105">
        <v>87.617999999999995</v>
      </c>
      <c r="Q82" s="105">
        <v>89.039000000000001</v>
      </c>
      <c r="R82" s="105">
        <v>89.006</v>
      </c>
      <c r="S82" s="105">
        <v>89.126999999999995</v>
      </c>
      <c r="T82" s="105">
        <v>88.972999999999999</v>
      </c>
      <c r="U82" s="105">
        <v>89.119</v>
      </c>
      <c r="V82" s="105">
        <v>89.218999999999994</v>
      </c>
      <c r="W82" s="105">
        <v>89.549000000000007</v>
      </c>
      <c r="X82" s="105">
        <v>89.804000000000002</v>
      </c>
      <c r="Y82" s="105">
        <v>89.997</v>
      </c>
      <c r="Z82" s="105">
        <v>90.570999999999998</v>
      </c>
      <c r="AA82" s="105">
        <v>90.34</v>
      </c>
      <c r="AB82" s="105">
        <v>91.641999999999996</v>
      </c>
      <c r="AC82" s="105">
        <v>91.796000000000006</v>
      </c>
      <c r="AD82" s="105">
        <v>92.024000000000001</v>
      </c>
      <c r="AE82" s="105">
        <v>92.248000000000005</v>
      </c>
      <c r="AF82" s="105">
        <v>92.781999999999996</v>
      </c>
      <c r="AG82" s="105">
        <v>93.046000000000006</v>
      </c>
      <c r="AH82" s="105">
        <v>93.347999999999999</v>
      </c>
      <c r="AI82" s="105">
        <v>93.596000000000004</v>
      </c>
      <c r="AJ82" s="105">
        <v>93.777000000000001</v>
      </c>
      <c r="AK82" s="105">
        <v>93.986000000000004</v>
      </c>
      <c r="AL82" s="105">
        <v>94.194000000000003</v>
      </c>
      <c r="AM82" s="105">
        <v>94.424999999999997</v>
      </c>
      <c r="AN82" s="105">
        <v>94.572000000000003</v>
      </c>
      <c r="AO82" s="105">
        <v>94.825999999999993</v>
      </c>
      <c r="AP82" s="105">
        <v>95.016999999999996</v>
      </c>
      <c r="AQ82" s="105">
        <v>95.224000000000004</v>
      </c>
      <c r="AR82" s="105">
        <v>95.347999999999999</v>
      </c>
      <c r="AS82" s="105">
        <v>95.691999999999993</v>
      </c>
      <c r="AT82" s="105">
        <v>95.834000000000003</v>
      </c>
      <c r="AU82" s="105">
        <v>96.114000000000004</v>
      </c>
      <c r="AV82" s="105">
        <v>96.236000000000004</v>
      </c>
      <c r="AW82" s="105">
        <v>96.388000000000005</v>
      </c>
      <c r="AX82" s="105">
        <v>96.478999999999999</v>
      </c>
      <c r="AY82" s="105">
        <v>96.614999999999995</v>
      </c>
      <c r="AZ82" s="105">
        <v>96.691999999999993</v>
      </c>
      <c r="BA82" s="105">
        <v>96.885999999999996</v>
      </c>
      <c r="BB82" s="105">
        <v>97.072000000000003</v>
      </c>
      <c r="BC82" s="105">
        <v>97.191999999999993</v>
      </c>
      <c r="BD82" s="105">
        <v>97.332999999999998</v>
      </c>
      <c r="BE82" s="105">
        <v>97.44</v>
      </c>
      <c r="BF82" s="105">
        <v>97.686999999999998</v>
      </c>
      <c r="BG82" s="105">
        <v>97.754000000000005</v>
      </c>
      <c r="BH82" s="105">
        <v>97.85</v>
      </c>
      <c r="BI82" s="105">
        <v>97.927000000000007</v>
      </c>
      <c r="BJ82" s="105">
        <v>98.052000000000007</v>
      </c>
      <c r="BK82" s="105">
        <v>98.14</v>
      </c>
      <c r="BL82" s="105">
        <v>98.206999999999994</v>
      </c>
      <c r="BM82" s="24">
        <v>98.337000000000003</v>
      </c>
      <c r="BN82" s="24">
        <v>98.433000000000007</v>
      </c>
      <c r="BO82" s="24">
        <v>98.54</v>
      </c>
      <c r="BP82" s="24">
        <v>98.658000000000001</v>
      </c>
      <c r="BQ82" s="24">
        <v>99.186999999999998</v>
      </c>
      <c r="BR82" s="24">
        <v>99.245000000000005</v>
      </c>
      <c r="BS82" s="24">
        <v>99.266999999999996</v>
      </c>
      <c r="BT82" s="24">
        <v>99.290999999999997</v>
      </c>
      <c r="BU82" s="24">
        <v>99.320999999999998</v>
      </c>
      <c r="BV82" s="24">
        <v>99.367000000000004</v>
      </c>
      <c r="BW82" s="24">
        <v>99.403999999999996</v>
      </c>
      <c r="BX82" s="203">
        <v>99.433999999999997</v>
      </c>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5"/>
      <c r="EM82" s="205"/>
      <c r="EN82" s="205"/>
      <c r="EO82" s="205"/>
      <c r="EP82" s="205"/>
      <c r="EQ82" s="205"/>
      <c r="ER82" s="205"/>
      <c r="ES82" s="205"/>
      <c r="ET82" s="205"/>
      <c r="EU82" s="205"/>
      <c r="EV82" s="205"/>
      <c r="EW82" s="205"/>
    </row>
    <row r="83" spans="1:153" ht="12" customHeight="1" x14ac:dyDescent="0.35">
      <c r="A83" s="18"/>
      <c r="C83" s="7"/>
      <c r="D83" s="146"/>
      <c r="E83" s="105"/>
      <c r="F83" s="105"/>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24"/>
      <c r="BN83" s="24"/>
      <c r="BO83" s="24"/>
      <c r="BP83" s="24"/>
      <c r="BQ83" s="24"/>
      <c r="BR83" s="24"/>
      <c r="BS83" s="24"/>
      <c r="BT83" s="24"/>
      <c r="BU83" s="24"/>
      <c r="BV83" s="24"/>
      <c r="BW83" s="24"/>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5"/>
      <c r="EM83" s="205"/>
      <c r="EN83" s="205"/>
      <c r="EO83" s="205"/>
      <c r="EP83" s="205"/>
      <c r="EQ83" s="205"/>
      <c r="ER83" s="205"/>
      <c r="ES83" s="205"/>
      <c r="ET83" s="205"/>
      <c r="EU83" s="205"/>
      <c r="EV83" s="205"/>
      <c r="EW83" s="205"/>
    </row>
    <row r="84" spans="1:153" ht="12" customHeight="1" x14ac:dyDescent="0.35">
      <c r="A84" s="123" t="s">
        <v>26</v>
      </c>
      <c r="C84" s="17" t="s">
        <v>173</v>
      </c>
      <c r="D84" s="146"/>
      <c r="E84" s="105"/>
      <c r="F84" s="105"/>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24"/>
      <c r="BN84" s="24"/>
      <c r="BO84" s="24"/>
      <c r="BP84" s="24"/>
      <c r="BQ84" s="24"/>
      <c r="BR84" s="24"/>
      <c r="BS84" s="24"/>
      <c r="BT84" s="24"/>
      <c r="BU84" s="24"/>
      <c r="BV84" s="24"/>
      <c r="BW84" s="24"/>
      <c r="BX84" s="203"/>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5"/>
      <c r="EM84" s="205"/>
      <c r="EN84" s="205"/>
      <c r="EO84" s="205"/>
      <c r="EP84" s="205"/>
      <c r="EQ84" s="205"/>
      <c r="ER84" s="205"/>
      <c r="ES84" s="205"/>
      <c r="ET84" s="205"/>
      <c r="EU84" s="205"/>
      <c r="EV84" s="205"/>
      <c r="EW84" s="205"/>
    </row>
    <row r="85" spans="1:153" ht="12" customHeight="1" x14ac:dyDescent="0.35">
      <c r="A85" s="18"/>
      <c r="C85" s="144" t="s">
        <v>62</v>
      </c>
      <c r="D85" s="146"/>
      <c r="BM85" s="24"/>
      <c r="BN85" s="24"/>
      <c r="BO85" s="24"/>
      <c r="BP85" s="24"/>
      <c r="BQ85" s="24"/>
      <c r="BR85" s="24"/>
      <c r="BS85" s="24"/>
      <c r="BT85" s="24"/>
      <c r="BU85" s="24"/>
      <c r="BV85" s="24"/>
      <c r="BW85" s="24"/>
      <c r="BX85" s="203"/>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5"/>
      <c r="EM85" s="205"/>
      <c r="EN85" s="205"/>
      <c r="EO85" s="205"/>
      <c r="EP85" s="205"/>
      <c r="EQ85" s="205"/>
      <c r="ER85" s="205"/>
      <c r="ES85" s="205"/>
      <c r="ET85" s="205"/>
      <c r="EU85" s="205"/>
      <c r="EV85" s="205"/>
      <c r="EW85" s="205"/>
    </row>
    <row r="86" spans="1:153" ht="12" customHeight="1" x14ac:dyDescent="0.35">
      <c r="A86" s="18">
        <v>1</v>
      </c>
      <c r="C86" s="145" t="s">
        <v>63</v>
      </c>
      <c r="D86" s="1" t="s">
        <v>29</v>
      </c>
      <c r="E86" s="105">
        <v>3.589</v>
      </c>
      <c r="F86" s="105">
        <v>3.4169999999999998</v>
      </c>
      <c r="G86" s="105">
        <v>3.581</v>
      </c>
      <c r="H86" s="105">
        <v>3.2280000000000002</v>
      </c>
      <c r="I86" s="105">
        <v>2.399</v>
      </c>
      <c r="J86" s="105">
        <v>2.1560000000000001</v>
      </c>
      <c r="K86" s="105">
        <v>1.585</v>
      </c>
      <c r="L86" s="105">
        <v>0.93200000000000005</v>
      </c>
      <c r="M86" s="105">
        <v>0.72799999999999998</v>
      </c>
      <c r="N86" s="105">
        <v>0.42299999999999999</v>
      </c>
      <c r="O86" s="105">
        <v>0.33</v>
      </c>
      <c r="P86" s="105">
        <v>0.32800000000000001</v>
      </c>
      <c r="Q86" s="105">
        <v>0.35399999999999998</v>
      </c>
      <c r="R86" s="105">
        <v>0.39200000000000002</v>
      </c>
      <c r="S86" s="105">
        <v>0.36899999999999999</v>
      </c>
      <c r="T86" s="105">
        <v>0.32</v>
      </c>
      <c r="U86" s="105">
        <v>0.32700000000000001</v>
      </c>
      <c r="V86" s="105">
        <v>0.35499999999999998</v>
      </c>
      <c r="W86" s="105">
        <v>0.37</v>
      </c>
      <c r="X86" s="105">
        <v>0.35499999999999998</v>
      </c>
      <c r="Y86" s="105">
        <v>0.28899999999999998</v>
      </c>
      <c r="Z86" s="105">
        <v>0.27200000000000002</v>
      </c>
      <c r="AA86" s="105">
        <v>0.25</v>
      </c>
      <c r="AB86" s="105">
        <v>0.28999999999999998</v>
      </c>
      <c r="AC86" s="105">
        <v>0.25800000000000001</v>
      </c>
      <c r="AD86" s="105">
        <v>0.21099999999999999</v>
      </c>
      <c r="AE86" s="105">
        <v>0.19900000000000001</v>
      </c>
      <c r="AF86" s="105">
        <v>0.19900000000000001</v>
      </c>
      <c r="AG86" s="105">
        <v>0.19600000000000001</v>
      </c>
      <c r="AH86" s="105">
        <v>0.188</v>
      </c>
      <c r="AI86" s="105">
        <v>0.19800000000000001</v>
      </c>
      <c r="AJ86" s="105">
        <v>0.221</v>
      </c>
      <c r="AK86" s="105">
        <v>0.19400000000000001</v>
      </c>
      <c r="AL86" s="105">
        <v>0.19800000000000001</v>
      </c>
      <c r="AM86" s="105">
        <v>0.189</v>
      </c>
      <c r="AN86" s="105">
        <v>0.25600000000000001</v>
      </c>
      <c r="AO86" s="105">
        <v>0.23699999999999999</v>
      </c>
      <c r="AP86" s="105">
        <v>0.26100000000000001</v>
      </c>
      <c r="AQ86" s="105">
        <v>0.252</v>
      </c>
      <c r="AR86" s="105">
        <v>0.23400000000000001</v>
      </c>
      <c r="AS86" s="105">
        <v>0.22800000000000001</v>
      </c>
      <c r="AT86" s="105">
        <v>0.27</v>
      </c>
      <c r="AU86" s="105">
        <v>0.27100000000000002</v>
      </c>
      <c r="AV86" s="105">
        <v>0.32</v>
      </c>
      <c r="AW86" s="105">
        <v>0.29299999999999998</v>
      </c>
      <c r="AX86" s="105">
        <v>0.59099999999999997</v>
      </c>
      <c r="AY86" s="105">
        <v>0.60899999999999999</v>
      </c>
      <c r="AZ86" s="105">
        <v>0.62</v>
      </c>
      <c r="BA86" s="105">
        <v>0.60899999999999999</v>
      </c>
      <c r="BB86" s="105">
        <v>0.55200000000000005</v>
      </c>
      <c r="BC86" s="105">
        <v>0.57899999999999996</v>
      </c>
      <c r="BD86" s="105">
        <v>0.63800000000000001</v>
      </c>
      <c r="BE86" s="105">
        <v>0.60699999999999998</v>
      </c>
      <c r="BF86" s="105">
        <v>0.503</v>
      </c>
      <c r="BG86" s="105">
        <v>0.43099999999999999</v>
      </c>
      <c r="BH86" s="105">
        <v>0.372</v>
      </c>
      <c r="BI86" s="105">
        <v>0.374</v>
      </c>
      <c r="BJ86" s="105">
        <v>0.41699999999999998</v>
      </c>
      <c r="BK86" s="105">
        <v>0.41399999999999998</v>
      </c>
      <c r="BL86" s="105">
        <v>0.44700000000000001</v>
      </c>
      <c r="BM86" s="24">
        <v>0.43</v>
      </c>
      <c r="BN86" s="24">
        <v>0.45900000000000002</v>
      </c>
      <c r="BO86" s="24">
        <v>0.45400000000000001</v>
      </c>
      <c r="BP86" s="24">
        <v>0.46</v>
      </c>
      <c r="BQ86" s="24">
        <v>0.38100000000000001</v>
      </c>
      <c r="BR86" s="24">
        <v>0.442</v>
      </c>
      <c r="BS86" s="24">
        <v>0.50700000000000001</v>
      </c>
      <c r="BT86" s="24">
        <v>0.51900000000000002</v>
      </c>
      <c r="BU86" s="24">
        <v>0.54900000000000004</v>
      </c>
      <c r="BV86" s="24">
        <v>0.60899999999999999</v>
      </c>
      <c r="BW86" s="24">
        <v>0.63</v>
      </c>
      <c r="BX86" s="203">
        <v>0.64400000000000002</v>
      </c>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5"/>
      <c r="EM86" s="205"/>
      <c r="EN86" s="205"/>
      <c r="EO86" s="205"/>
      <c r="EP86" s="205"/>
      <c r="EQ86" s="205"/>
      <c r="ER86" s="205"/>
      <c r="ES86" s="205"/>
      <c r="ET86" s="205"/>
      <c r="EU86" s="205"/>
      <c r="EV86" s="205"/>
      <c r="EW86" s="205"/>
    </row>
    <row r="87" spans="1:153" ht="12" customHeight="1" x14ac:dyDescent="0.35">
      <c r="A87" s="18">
        <v>2</v>
      </c>
      <c r="C87" s="145" t="s">
        <v>64</v>
      </c>
      <c r="D87" s="142" t="s">
        <v>75</v>
      </c>
      <c r="E87" s="105"/>
      <c r="F87" s="105"/>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24"/>
      <c r="BN87" s="24"/>
      <c r="BO87" s="24"/>
      <c r="BP87" s="24"/>
      <c r="BQ87" s="24"/>
      <c r="BR87" s="24"/>
      <c r="BS87" s="24"/>
      <c r="BT87" s="24"/>
      <c r="BU87" s="24"/>
      <c r="BV87" s="24"/>
      <c r="BW87" s="24"/>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5"/>
      <c r="EM87" s="205"/>
      <c r="EN87" s="205"/>
      <c r="EO87" s="205"/>
      <c r="EP87" s="205"/>
      <c r="EQ87" s="205"/>
      <c r="ER87" s="205"/>
      <c r="ES87" s="205"/>
      <c r="ET87" s="205"/>
      <c r="EU87" s="205"/>
      <c r="EV87" s="205"/>
      <c r="EW87" s="205"/>
    </row>
    <row r="88" spans="1:153" ht="12" customHeight="1" x14ac:dyDescent="0.35">
      <c r="A88" s="18"/>
      <c r="C88" s="7"/>
      <c r="D88" s="7"/>
      <c r="E88" s="105"/>
      <c r="F88" s="105"/>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24"/>
      <c r="BN88" s="24"/>
      <c r="BO88" s="24"/>
      <c r="BP88" s="24"/>
      <c r="BQ88" s="24"/>
      <c r="BR88" s="24"/>
      <c r="BS88" s="24"/>
      <c r="BT88" s="24"/>
      <c r="BU88" s="24"/>
      <c r="BV88" s="24"/>
      <c r="BW88" s="24"/>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5"/>
      <c r="EM88" s="205"/>
      <c r="EN88" s="205"/>
      <c r="EO88" s="205"/>
      <c r="EP88" s="205"/>
      <c r="EQ88" s="205"/>
      <c r="ER88" s="205"/>
      <c r="ES88" s="205"/>
      <c r="ET88" s="205"/>
      <c r="EU88" s="205"/>
      <c r="EV88" s="205"/>
      <c r="EW88" s="205"/>
    </row>
    <row r="89" spans="1:153" ht="12" customHeight="1" x14ac:dyDescent="0.35">
      <c r="A89" s="18"/>
      <c r="C89" s="144" t="s">
        <v>65</v>
      </c>
      <c r="D89" s="7"/>
      <c r="E89" s="105"/>
      <c r="F89" s="105"/>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24"/>
      <c r="BN89" s="24"/>
      <c r="BO89" s="24"/>
      <c r="BP89" s="24"/>
      <c r="BQ89" s="24"/>
      <c r="BR89" s="24"/>
      <c r="BS89" s="24"/>
      <c r="BT89" s="24"/>
      <c r="BU89" s="24"/>
      <c r="BV89" s="24"/>
      <c r="BW89" s="24"/>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5"/>
      <c r="EM89" s="205"/>
      <c r="EN89" s="205"/>
      <c r="EO89" s="205"/>
      <c r="EP89" s="205"/>
      <c r="EQ89" s="205"/>
      <c r="ER89" s="205"/>
      <c r="ES89" s="205"/>
      <c r="ET89" s="205"/>
      <c r="EU89" s="205"/>
      <c r="EV89" s="205"/>
      <c r="EW89" s="205"/>
    </row>
    <row r="90" spans="1:153" ht="12" customHeight="1" x14ac:dyDescent="0.35">
      <c r="A90" s="18"/>
      <c r="C90" s="145" t="s">
        <v>63</v>
      </c>
      <c r="D90" s="7"/>
      <c r="BM90" s="24"/>
      <c r="BN90" s="24"/>
      <c r="BO90" s="24"/>
      <c r="BP90" s="24"/>
      <c r="BQ90" s="24"/>
      <c r="BR90" s="24"/>
      <c r="BS90" s="24"/>
      <c r="BT90" s="24"/>
      <c r="BU90" s="24"/>
      <c r="BV90" s="24"/>
      <c r="BW90" s="24"/>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5"/>
      <c r="EM90" s="205"/>
      <c r="EN90" s="205"/>
      <c r="EO90" s="205"/>
      <c r="EP90" s="205"/>
      <c r="EQ90" s="205"/>
      <c r="ER90" s="205"/>
      <c r="ES90" s="205"/>
      <c r="ET90" s="205"/>
      <c r="EU90" s="205"/>
      <c r="EV90" s="205"/>
      <c r="EW90" s="205"/>
    </row>
    <row r="91" spans="1:153" ht="12" customHeight="1" x14ac:dyDescent="0.35">
      <c r="A91" s="18">
        <v>3</v>
      </c>
      <c r="C91" s="146" t="s">
        <v>66</v>
      </c>
      <c r="D91" s="1" t="s">
        <v>29</v>
      </c>
      <c r="E91" s="105">
        <v>47.868000000000002</v>
      </c>
      <c r="F91" s="105">
        <v>45.390999999999998</v>
      </c>
      <c r="G91" s="105">
        <v>43.636000000000003</v>
      </c>
      <c r="H91" s="105">
        <v>43.921999999999997</v>
      </c>
      <c r="I91" s="105">
        <v>43.575000000000003</v>
      </c>
      <c r="J91" s="105">
        <v>47.31</v>
      </c>
      <c r="K91" s="105">
        <v>49.793999999999997</v>
      </c>
      <c r="L91" s="105">
        <v>50.43</v>
      </c>
      <c r="M91" s="105">
        <v>49.494999999999997</v>
      </c>
      <c r="N91" s="105">
        <v>55.131</v>
      </c>
      <c r="O91" s="105">
        <v>58.073999999999998</v>
      </c>
      <c r="P91" s="105">
        <v>60.17</v>
      </c>
      <c r="Q91" s="105">
        <v>56.213999999999999</v>
      </c>
      <c r="R91" s="105">
        <v>59.710999999999999</v>
      </c>
      <c r="S91" s="105">
        <v>61.579000000000001</v>
      </c>
      <c r="T91" s="105">
        <v>63.161999999999999</v>
      </c>
      <c r="U91" s="105">
        <v>61.738</v>
      </c>
      <c r="V91" s="105">
        <v>67.058000000000007</v>
      </c>
      <c r="W91" s="105">
        <v>67.412999999999997</v>
      </c>
      <c r="X91" s="105">
        <v>68.823999999999998</v>
      </c>
      <c r="Y91" s="105">
        <v>67.772000000000006</v>
      </c>
      <c r="Z91" s="105">
        <v>70.192999999999998</v>
      </c>
      <c r="AA91" s="105">
        <v>72.38</v>
      </c>
      <c r="AB91" s="105">
        <v>73.325000000000003</v>
      </c>
      <c r="AC91" s="105">
        <v>71.948999999999998</v>
      </c>
      <c r="AD91" s="105">
        <v>74.350999999999999</v>
      </c>
      <c r="AE91" s="105">
        <v>75.227000000000004</v>
      </c>
      <c r="AF91" s="105">
        <v>76.332999999999998</v>
      </c>
      <c r="AG91" s="105">
        <v>73.992000000000004</v>
      </c>
      <c r="AH91" s="105">
        <v>75.147999999999996</v>
      </c>
      <c r="AI91" s="105">
        <v>75.069000000000003</v>
      </c>
      <c r="AJ91" s="105">
        <v>76.478999999999999</v>
      </c>
      <c r="AK91" s="105">
        <v>73.099999999999994</v>
      </c>
      <c r="AL91" s="105">
        <v>74.731999999999999</v>
      </c>
      <c r="AM91" s="105">
        <v>74.778000000000006</v>
      </c>
      <c r="AN91" s="105">
        <v>75.179000000000002</v>
      </c>
      <c r="AO91" s="105">
        <v>69.284999999999997</v>
      </c>
      <c r="AP91" s="105">
        <v>78.033000000000001</v>
      </c>
      <c r="AQ91" s="105">
        <v>78.010999999999996</v>
      </c>
      <c r="AR91" s="105">
        <v>76.744</v>
      </c>
      <c r="AS91" s="105">
        <v>75.682000000000002</v>
      </c>
      <c r="AT91" s="105">
        <v>77.656999999999996</v>
      </c>
      <c r="AU91" s="105">
        <v>77.528999999999996</v>
      </c>
      <c r="AV91" s="105">
        <v>77.739000000000004</v>
      </c>
      <c r="AW91" s="105">
        <v>76.331999999999994</v>
      </c>
      <c r="AX91" s="105">
        <v>77.56</v>
      </c>
      <c r="AY91" s="105">
        <v>78.531000000000006</v>
      </c>
      <c r="AZ91" s="105">
        <v>78.774000000000001</v>
      </c>
      <c r="BA91" s="105">
        <v>77.025999999999996</v>
      </c>
      <c r="BB91" s="105">
        <v>77.808999999999997</v>
      </c>
      <c r="BC91" s="105">
        <v>78.692999999999998</v>
      </c>
      <c r="BD91" s="105">
        <v>78.822000000000003</v>
      </c>
      <c r="BE91" s="105">
        <v>76.411000000000001</v>
      </c>
      <c r="BF91" s="105">
        <v>75.325999999999993</v>
      </c>
      <c r="BG91" s="105">
        <v>76.611999999999995</v>
      </c>
      <c r="BH91" s="105">
        <v>79.001000000000005</v>
      </c>
      <c r="BI91" s="105">
        <v>78.022999999999996</v>
      </c>
      <c r="BJ91" s="105">
        <v>78.555999999999997</v>
      </c>
      <c r="BK91" s="105">
        <v>78.340999999999994</v>
      </c>
      <c r="BL91" s="105">
        <v>76.841999999999999</v>
      </c>
      <c r="BM91" s="24">
        <v>74.593999999999994</v>
      </c>
      <c r="BN91" s="24">
        <v>75.183000000000007</v>
      </c>
      <c r="BO91" s="24">
        <v>75.909000000000006</v>
      </c>
      <c r="BP91" s="24">
        <v>77.902000000000001</v>
      </c>
      <c r="BQ91" s="24">
        <v>79.558999999999997</v>
      </c>
      <c r="BR91" s="24">
        <v>80.715999999999994</v>
      </c>
      <c r="BS91" s="24">
        <v>82.061999999999998</v>
      </c>
      <c r="BT91" s="24">
        <v>82.385999999999996</v>
      </c>
      <c r="BU91" s="24">
        <v>80.563000000000002</v>
      </c>
      <c r="BV91" s="24">
        <v>81.358000000000004</v>
      </c>
      <c r="BW91" s="24">
        <v>82.588999999999999</v>
      </c>
      <c r="BX91" s="203">
        <v>82.713999999999999</v>
      </c>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5"/>
      <c r="EM91" s="205"/>
      <c r="EN91" s="205"/>
      <c r="EO91" s="205"/>
      <c r="EP91" s="205"/>
      <c r="EQ91" s="205"/>
      <c r="ER91" s="205"/>
      <c r="ES91" s="205"/>
      <c r="ET91" s="205"/>
      <c r="EU91" s="205"/>
      <c r="EV91" s="205"/>
      <c r="EW91" s="205"/>
    </row>
    <row r="92" spans="1:153" ht="12" customHeight="1" x14ac:dyDescent="0.35">
      <c r="A92" s="18">
        <v>4</v>
      </c>
      <c r="C92" s="146" t="s">
        <v>67</v>
      </c>
      <c r="D92" s="1" t="s">
        <v>29</v>
      </c>
      <c r="E92" s="105">
        <v>45.704999999999998</v>
      </c>
      <c r="F92" s="105">
        <v>48.021000000000001</v>
      </c>
      <c r="G92" s="105">
        <v>49.49</v>
      </c>
      <c r="H92" s="105">
        <v>49.121000000000002</v>
      </c>
      <c r="I92" s="105">
        <v>50.412999999999997</v>
      </c>
      <c r="J92" s="105">
        <v>47.030999999999999</v>
      </c>
      <c r="K92" s="105">
        <v>44.500999999999998</v>
      </c>
      <c r="L92" s="105">
        <v>43.716000000000001</v>
      </c>
      <c r="M92" s="105">
        <v>43.113</v>
      </c>
      <c r="N92" s="105">
        <v>38.215000000000003</v>
      </c>
      <c r="O92" s="105">
        <v>34.993000000000002</v>
      </c>
      <c r="P92" s="105">
        <v>33.712000000000003</v>
      </c>
      <c r="Q92" s="105">
        <v>36.829000000000001</v>
      </c>
      <c r="R92" s="105">
        <v>33.384999999999998</v>
      </c>
      <c r="S92" s="105">
        <v>31.949000000000002</v>
      </c>
      <c r="T92" s="105">
        <v>31.414000000000001</v>
      </c>
      <c r="U92" s="105">
        <v>33.08</v>
      </c>
      <c r="V92" s="105">
        <v>28.385000000000002</v>
      </c>
      <c r="W92" s="105">
        <v>28.15</v>
      </c>
      <c r="X92" s="105">
        <v>26.899000000000001</v>
      </c>
      <c r="Y92" s="105">
        <v>28.175999999999998</v>
      </c>
      <c r="Z92" s="105">
        <v>25.811</v>
      </c>
      <c r="AA92" s="105">
        <v>24.37</v>
      </c>
      <c r="AB92" s="105">
        <v>23.256</v>
      </c>
      <c r="AC92" s="105">
        <v>23.622</v>
      </c>
      <c r="AD92" s="105">
        <v>21.635999999999999</v>
      </c>
      <c r="AE92" s="105">
        <v>20.68</v>
      </c>
      <c r="AF92" s="105">
        <v>19.777999999999999</v>
      </c>
      <c r="AG92" s="105">
        <v>21.658999999999999</v>
      </c>
      <c r="AH92" s="105">
        <v>20.969000000000001</v>
      </c>
      <c r="AI92" s="105">
        <v>21.119</v>
      </c>
      <c r="AJ92" s="105">
        <v>20.317</v>
      </c>
      <c r="AK92" s="105">
        <v>23.475000000000001</v>
      </c>
      <c r="AL92" s="105">
        <v>22.097999999999999</v>
      </c>
      <c r="AM92" s="105">
        <v>21.798999999999999</v>
      </c>
      <c r="AN92" s="105">
        <v>21.146000000000001</v>
      </c>
      <c r="AO92" s="105">
        <v>26.568999999999999</v>
      </c>
      <c r="AP92" s="105">
        <v>17.917000000000002</v>
      </c>
      <c r="AQ92" s="105">
        <v>17.928000000000001</v>
      </c>
      <c r="AR92" s="105">
        <v>19.233000000000001</v>
      </c>
      <c r="AS92" s="105">
        <v>20.091000000000001</v>
      </c>
      <c r="AT92" s="105">
        <v>18.184000000000001</v>
      </c>
      <c r="AU92" s="105">
        <v>18.148</v>
      </c>
      <c r="AV92" s="105">
        <v>18.181000000000001</v>
      </c>
      <c r="AW92" s="105">
        <v>19.591000000000001</v>
      </c>
      <c r="AX92" s="105">
        <v>18.173999999999999</v>
      </c>
      <c r="AY92" s="105">
        <v>17.228000000000002</v>
      </c>
      <c r="AZ92" s="105">
        <v>17.053999999999998</v>
      </c>
      <c r="BA92" s="105">
        <v>18.728999999999999</v>
      </c>
      <c r="BB92" s="105">
        <v>18.050999999999998</v>
      </c>
      <c r="BC92" s="105">
        <v>16.920999999999999</v>
      </c>
      <c r="BD92" s="105">
        <v>16.911000000000001</v>
      </c>
      <c r="BE92" s="105">
        <v>18.885000000000002</v>
      </c>
      <c r="BF92" s="105">
        <v>20.004999999999999</v>
      </c>
      <c r="BG92" s="105">
        <v>18.183</v>
      </c>
      <c r="BH92" s="105">
        <v>16.125</v>
      </c>
      <c r="BI92" s="105">
        <v>16.965</v>
      </c>
      <c r="BJ92" s="105">
        <v>16.457999999999998</v>
      </c>
      <c r="BK92" s="105">
        <v>16.850000000000001</v>
      </c>
      <c r="BL92" s="105">
        <v>17.885999999999999</v>
      </c>
      <c r="BM92" s="24">
        <v>20.077000000000002</v>
      </c>
      <c r="BN92" s="24">
        <v>19.486000000000001</v>
      </c>
      <c r="BO92" s="24">
        <v>18.571999999999999</v>
      </c>
      <c r="BP92" s="24">
        <v>17.274000000000001</v>
      </c>
      <c r="BQ92" s="24">
        <v>16.030999999999999</v>
      </c>
      <c r="BR92" s="24">
        <v>14.765000000000001</v>
      </c>
      <c r="BS92" s="24">
        <v>13.429</v>
      </c>
      <c r="BT92" s="24">
        <v>13.715</v>
      </c>
      <c r="BU92" s="24">
        <v>15.789</v>
      </c>
      <c r="BV92" s="24">
        <v>14.946</v>
      </c>
      <c r="BW92" s="24">
        <v>13.688000000000001</v>
      </c>
      <c r="BX92" s="203">
        <v>13.818</v>
      </c>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5"/>
      <c r="EM92" s="205"/>
      <c r="EN92" s="205"/>
      <c r="EO92" s="205"/>
      <c r="EP92" s="205"/>
      <c r="EQ92" s="205"/>
      <c r="ER92" s="205"/>
      <c r="ES92" s="205"/>
      <c r="ET92" s="205"/>
      <c r="EU92" s="205"/>
      <c r="EV92" s="205"/>
      <c r="EW92" s="205"/>
    </row>
    <row r="93" spans="1:153" ht="12" customHeight="1" x14ac:dyDescent="0.35">
      <c r="A93" s="18">
        <v>5</v>
      </c>
      <c r="C93" s="146" t="s">
        <v>68</v>
      </c>
      <c r="D93" s="1" t="s">
        <v>29</v>
      </c>
      <c r="E93" s="105">
        <v>5.9029999999999996</v>
      </c>
      <c r="F93" s="105">
        <v>6.2160000000000002</v>
      </c>
      <c r="G93" s="105">
        <v>6.5289999999999999</v>
      </c>
      <c r="H93" s="105">
        <v>6.4219999999999997</v>
      </c>
      <c r="I93" s="105">
        <v>5.5709999999999997</v>
      </c>
      <c r="J93" s="105">
        <v>5.1970000000000001</v>
      </c>
      <c r="K93" s="105">
        <v>5.1210000000000004</v>
      </c>
      <c r="L93" s="105">
        <v>5.056</v>
      </c>
      <c r="M93" s="105">
        <v>6.2539999999999996</v>
      </c>
      <c r="N93" s="105">
        <v>5.7649999999999997</v>
      </c>
      <c r="O93" s="105">
        <v>6.0369999999999999</v>
      </c>
      <c r="P93" s="105">
        <v>5.242</v>
      </c>
      <c r="Q93" s="105">
        <v>5.9249999999999998</v>
      </c>
      <c r="R93" s="105">
        <v>5.851</v>
      </c>
      <c r="S93" s="105">
        <v>5.5419999999999998</v>
      </c>
      <c r="T93" s="105">
        <v>4.423</v>
      </c>
      <c r="U93" s="105">
        <v>4.2389999999999999</v>
      </c>
      <c r="V93" s="105">
        <v>3.4740000000000002</v>
      </c>
      <c r="W93" s="105">
        <v>3.4580000000000002</v>
      </c>
      <c r="X93" s="105">
        <v>3.3079999999999998</v>
      </c>
      <c r="Y93" s="105">
        <v>3.0409999999999999</v>
      </c>
      <c r="Z93" s="105">
        <v>2.8079999999999998</v>
      </c>
      <c r="AA93" s="105">
        <v>1.99</v>
      </c>
      <c r="AB93" s="105">
        <v>1.9079999999999999</v>
      </c>
      <c r="AC93" s="105">
        <v>2.5169999999999999</v>
      </c>
      <c r="AD93" s="105">
        <v>2.5550000000000002</v>
      </c>
      <c r="AE93" s="105">
        <v>2.617</v>
      </c>
      <c r="AF93" s="105">
        <v>2.5960000000000001</v>
      </c>
      <c r="AG93" s="105">
        <v>2.7749999999999999</v>
      </c>
      <c r="AH93" s="105">
        <v>2.589</v>
      </c>
      <c r="AI93" s="105">
        <v>2.5840000000000001</v>
      </c>
      <c r="AJ93" s="105">
        <v>1.865</v>
      </c>
      <c r="AK93" s="105">
        <v>1.9239999999999999</v>
      </c>
      <c r="AL93" s="105">
        <v>1.931</v>
      </c>
      <c r="AM93" s="105">
        <v>2.2210000000000001</v>
      </c>
      <c r="AN93" s="105">
        <v>2.48</v>
      </c>
      <c r="AO93" s="105">
        <v>2.81</v>
      </c>
      <c r="AP93" s="105">
        <v>2.58</v>
      </c>
      <c r="AQ93" s="105">
        <v>2.6280000000000001</v>
      </c>
      <c r="AR93" s="105">
        <v>2.44</v>
      </c>
      <c r="AS93" s="105">
        <v>2.5379999999999998</v>
      </c>
      <c r="AT93" s="105">
        <v>2.8959999999999999</v>
      </c>
      <c r="AU93" s="105">
        <v>2.9860000000000002</v>
      </c>
      <c r="AV93" s="105">
        <v>2.6579999999999999</v>
      </c>
      <c r="AW93" s="105">
        <v>2.5720000000000001</v>
      </c>
      <c r="AX93" s="105">
        <v>2.7130000000000001</v>
      </c>
      <c r="AY93" s="105">
        <v>2.7330000000000001</v>
      </c>
      <c r="AZ93" s="105">
        <v>2.5739999999999998</v>
      </c>
      <c r="BA93" s="105">
        <v>2.6469999999999998</v>
      </c>
      <c r="BB93" s="105">
        <v>2.6629999999999998</v>
      </c>
      <c r="BC93" s="105">
        <v>2.9350000000000001</v>
      </c>
      <c r="BD93" s="105">
        <v>2.6720000000000002</v>
      </c>
      <c r="BE93" s="105">
        <v>2.9449999999999998</v>
      </c>
      <c r="BF93" s="105">
        <v>2.863</v>
      </c>
      <c r="BG93" s="105">
        <v>3.5659999999999998</v>
      </c>
      <c r="BH93" s="105">
        <v>3.266</v>
      </c>
      <c r="BI93" s="105">
        <v>3.5179999999999998</v>
      </c>
      <c r="BJ93" s="105">
        <v>3.5339999999999998</v>
      </c>
      <c r="BK93" s="105">
        <v>3.093</v>
      </c>
      <c r="BL93" s="105">
        <v>3.214</v>
      </c>
      <c r="BM93" s="24">
        <v>3.1339999999999999</v>
      </c>
      <c r="BN93" s="24">
        <v>3.0779999999999998</v>
      </c>
      <c r="BO93" s="24">
        <v>3.3410000000000002</v>
      </c>
      <c r="BP93" s="24">
        <v>3.0630000000000002</v>
      </c>
      <c r="BQ93" s="24">
        <v>3.028</v>
      </c>
      <c r="BR93" s="24">
        <v>3.0590000000000002</v>
      </c>
      <c r="BS93" s="24">
        <v>3.1190000000000002</v>
      </c>
      <c r="BT93" s="24">
        <v>2.6419999999999999</v>
      </c>
      <c r="BU93" s="24">
        <v>2.415</v>
      </c>
      <c r="BV93" s="24">
        <v>2.4849999999999999</v>
      </c>
      <c r="BW93" s="24">
        <v>2.5619999999999998</v>
      </c>
      <c r="BX93" s="203">
        <v>2.323</v>
      </c>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5"/>
      <c r="EM93" s="205"/>
      <c r="EN93" s="205"/>
      <c r="EO93" s="205"/>
      <c r="EP93" s="205"/>
      <c r="EQ93" s="205"/>
      <c r="ER93" s="205"/>
      <c r="ES93" s="205"/>
      <c r="ET93" s="205"/>
      <c r="EU93" s="205"/>
      <c r="EV93" s="205"/>
      <c r="EW93" s="205"/>
    </row>
    <row r="94" spans="1:153" ht="12" customHeight="1" x14ac:dyDescent="0.35">
      <c r="A94" s="18">
        <v>6</v>
      </c>
      <c r="C94" s="146" t="s">
        <v>48</v>
      </c>
      <c r="D94" s="1" t="s">
        <v>29</v>
      </c>
      <c r="E94" s="105">
        <v>0.52300000000000002</v>
      </c>
      <c r="F94" s="105">
        <v>0.372</v>
      </c>
      <c r="G94" s="105">
        <v>0.34499999999999997</v>
      </c>
      <c r="H94" s="105">
        <v>0.53500000000000003</v>
      </c>
      <c r="I94" s="105">
        <v>0.441</v>
      </c>
      <c r="J94" s="105">
        <v>0.46200000000000002</v>
      </c>
      <c r="K94" s="105">
        <v>0.58399999999999996</v>
      </c>
      <c r="L94" s="105">
        <v>0.79800000000000004</v>
      </c>
      <c r="M94" s="105">
        <v>1.1379999999999999</v>
      </c>
      <c r="N94" s="105">
        <v>0.89</v>
      </c>
      <c r="O94" s="105">
        <v>0.89700000000000002</v>
      </c>
      <c r="P94" s="105">
        <v>0.875</v>
      </c>
      <c r="Q94" s="105">
        <v>1.032</v>
      </c>
      <c r="R94" s="105">
        <v>1.0529999999999999</v>
      </c>
      <c r="S94" s="105">
        <v>0.93</v>
      </c>
      <c r="T94" s="105">
        <v>1.0009999999999999</v>
      </c>
      <c r="U94" s="105">
        <v>0.94199999999999995</v>
      </c>
      <c r="V94" s="105">
        <v>1.0840000000000001</v>
      </c>
      <c r="W94" s="105">
        <v>0.97899999999999998</v>
      </c>
      <c r="X94" s="105">
        <v>0.96799999999999997</v>
      </c>
      <c r="Y94" s="105">
        <v>1.0109999999999999</v>
      </c>
      <c r="Z94" s="105">
        <v>1.1870000000000001</v>
      </c>
      <c r="AA94" s="105">
        <v>1.26</v>
      </c>
      <c r="AB94" s="105">
        <v>1.512</v>
      </c>
      <c r="AC94" s="105">
        <v>1.913</v>
      </c>
      <c r="AD94" s="105">
        <v>1.4590000000000001</v>
      </c>
      <c r="AE94" s="105">
        <v>1.4770000000000001</v>
      </c>
      <c r="AF94" s="105">
        <v>1.2929999999999999</v>
      </c>
      <c r="AG94" s="105">
        <v>1.5740000000000001</v>
      </c>
      <c r="AH94" s="105">
        <v>1.294</v>
      </c>
      <c r="AI94" s="105">
        <v>1.2270000000000001</v>
      </c>
      <c r="AJ94" s="105">
        <v>1.339</v>
      </c>
      <c r="AK94" s="105">
        <v>1.5009999999999999</v>
      </c>
      <c r="AL94" s="105">
        <v>1.2390000000000001</v>
      </c>
      <c r="AM94" s="105">
        <v>1.202</v>
      </c>
      <c r="AN94" s="105">
        <v>1.196</v>
      </c>
      <c r="AO94" s="105">
        <v>1.3360000000000001</v>
      </c>
      <c r="AP94" s="105">
        <v>1.47</v>
      </c>
      <c r="AQ94" s="105">
        <v>1.4339999999999999</v>
      </c>
      <c r="AR94" s="105">
        <v>1.583</v>
      </c>
      <c r="AS94" s="105">
        <v>1.6890000000000001</v>
      </c>
      <c r="AT94" s="105">
        <v>1.2629999999999999</v>
      </c>
      <c r="AU94" s="105">
        <v>1.337</v>
      </c>
      <c r="AV94" s="105">
        <v>1.4219999999999999</v>
      </c>
      <c r="AW94" s="105">
        <v>1.5049999999999999</v>
      </c>
      <c r="AX94" s="105">
        <v>1.5529999999999999</v>
      </c>
      <c r="AY94" s="105">
        <v>1.508</v>
      </c>
      <c r="AZ94" s="105">
        <v>1.5980000000000001</v>
      </c>
      <c r="BA94" s="105">
        <v>1.5980000000000001</v>
      </c>
      <c r="BB94" s="105">
        <v>1.4770000000000001</v>
      </c>
      <c r="BC94" s="105">
        <v>1.4510000000000001</v>
      </c>
      <c r="BD94" s="105">
        <v>1.595</v>
      </c>
      <c r="BE94" s="105">
        <v>1.7589999999999999</v>
      </c>
      <c r="BF94" s="105">
        <v>1.806</v>
      </c>
      <c r="BG94" s="105">
        <v>1.6379999999999999</v>
      </c>
      <c r="BH94" s="105">
        <v>1.609</v>
      </c>
      <c r="BI94" s="105">
        <v>1.494</v>
      </c>
      <c r="BJ94" s="105">
        <v>1.4530000000000001</v>
      </c>
      <c r="BK94" s="105">
        <v>1.716</v>
      </c>
      <c r="BL94" s="105">
        <v>2.0579999999999998</v>
      </c>
      <c r="BM94" s="24">
        <v>2.1949999999999998</v>
      </c>
      <c r="BN94" s="24">
        <v>2.2530000000000001</v>
      </c>
      <c r="BO94" s="24">
        <v>2.177</v>
      </c>
      <c r="BP94" s="24">
        <v>1.7609999999999999</v>
      </c>
      <c r="BQ94" s="24">
        <v>1.3819999999999999</v>
      </c>
      <c r="BR94" s="24">
        <v>1.4590000000000001</v>
      </c>
      <c r="BS94" s="24">
        <v>1.389</v>
      </c>
      <c r="BT94" s="24">
        <v>1.258</v>
      </c>
      <c r="BU94" s="24">
        <v>1.2330000000000001</v>
      </c>
      <c r="BV94" s="24">
        <v>1.21</v>
      </c>
      <c r="BW94" s="24">
        <v>1.1619999999999999</v>
      </c>
      <c r="BX94" s="203">
        <v>1.145</v>
      </c>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5"/>
      <c r="EM94" s="205"/>
      <c r="EN94" s="205"/>
      <c r="EO94" s="205"/>
      <c r="EP94" s="205"/>
      <c r="EQ94" s="205"/>
      <c r="ER94" s="205"/>
      <c r="ES94" s="205"/>
      <c r="ET94" s="205"/>
      <c r="EU94" s="205"/>
      <c r="EV94" s="205"/>
      <c r="EW94" s="205"/>
    </row>
    <row r="95" spans="1:153" ht="12" customHeight="1" x14ac:dyDescent="0.35">
      <c r="A95" s="18"/>
      <c r="C95" s="7"/>
      <c r="D95" s="146"/>
      <c r="E95" s="105"/>
      <c r="F95" s="105"/>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24"/>
      <c r="BN95" s="24"/>
      <c r="BO95" s="24"/>
      <c r="BP95" s="24"/>
      <c r="BQ95" s="24"/>
      <c r="BR95" s="24"/>
      <c r="BS95" s="24"/>
      <c r="BT95" s="24"/>
      <c r="BU95" s="24"/>
      <c r="BV95" s="24"/>
      <c r="BW95" s="24"/>
      <c r="BX95" s="203"/>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5"/>
      <c r="EM95" s="205"/>
      <c r="EN95" s="205"/>
      <c r="EO95" s="205"/>
      <c r="EP95" s="205"/>
      <c r="EQ95" s="205"/>
      <c r="ER95" s="205"/>
      <c r="ES95" s="205"/>
      <c r="ET95" s="205"/>
      <c r="EU95" s="205"/>
      <c r="EV95" s="205"/>
      <c r="EW95" s="205"/>
    </row>
    <row r="96" spans="1:153" ht="12" customHeight="1" x14ac:dyDescent="0.35">
      <c r="A96" s="18"/>
      <c r="C96" s="145" t="s">
        <v>64</v>
      </c>
      <c r="D96" s="146"/>
      <c r="BM96" s="24"/>
      <c r="BN96" s="24"/>
      <c r="BO96" s="24"/>
      <c r="BP96" s="24"/>
      <c r="BQ96" s="24"/>
      <c r="BR96" s="24"/>
      <c r="BS96" s="24"/>
      <c r="BT96" s="24"/>
      <c r="BU96" s="24"/>
      <c r="BV96" s="24"/>
      <c r="BW96" s="24"/>
      <c r="BX96" s="203"/>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5"/>
      <c r="EM96" s="205"/>
      <c r="EN96" s="205"/>
      <c r="EO96" s="205"/>
      <c r="EP96" s="205"/>
      <c r="EQ96" s="205"/>
      <c r="ER96" s="205"/>
      <c r="ES96" s="205"/>
      <c r="ET96" s="205"/>
      <c r="EU96" s="205"/>
      <c r="EV96" s="205"/>
      <c r="EW96" s="205"/>
    </row>
    <row r="97" spans="1:153" ht="12" customHeight="1" x14ac:dyDescent="0.35">
      <c r="A97" s="18">
        <v>7</v>
      </c>
      <c r="C97" s="146" t="s">
        <v>66</v>
      </c>
      <c r="D97" s="1" t="s">
        <v>29</v>
      </c>
      <c r="E97" s="105">
        <v>50.41</v>
      </c>
      <c r="F97" s="105">
        <v>49.22</v>
      </c>
      <c r="G97" s="105">
        <v>48.811</v>
      </c>
      <c r="H97" s="105">
        <v>48.296999999999997</v>
      </c>
      <c r="I97" s="105">
        <v>47.790999999999997</v>
      </c>
      <c r="J97" s="105">
        <v>47.194000000000003</v>
      </c>
      <c r="K97" s="105">
        <v>46.932000000000002</v>
      </c>
      <c r="L97" s="105">
        <v>46.774999999999999</v>
      </c>
      <c r="M97" s="105">
        <v>46.548999999999999</v>
      </c>
      <c r="N97" s="105">
        <v>46.350999999999999</v>
      </c>
      <c r="O97" s="105">
        <v>46.664000000000001</v>
      </c>
      <c r="P97" s="105">
        <v>46.892000000000003</v>
      </c>
      <c r="Q97" s="105">
        <v>46.415999999999997</v>
      </c>
      <c r="R97" s="105">
        <v>46.652000000000001</v>
      </c>
      <c r="S97" s="105">
        <v>46.866</v>
      </c>
      <c r="T97" s="105">
        <v>47.503</v>
      </c>
      <c r="U97" s="105">
        <v>47.576000000000001</v>
      </c>
      <c r="V97" s="105">
        <v>47.893999999999998</v>
      </c>
      <c r="W97" s="105">
        <v>48.499000000000002</v>
      </c>
      <c r="X97" s="105">
        <v>48.957000000000001</v>
      </c>
      <c r="Y97" s="105">
        <v>49.673000000000002</v>
      </c>
      <c r="Z97" s="105">
        <v>49.758000000000003</v>
      </c>
      <c r="AA97" s="105">
        <v>50.35</v>
      </c>
      <c r="AB97" s="105">
        <v>50.691000000000003</v>
      </c>
      <c r="AC97" s="105">
        <v>51.402000000000001</v>
      </c>
      <c r="AD97" s="105">
        <v>52.152000000000001</v>
      </c>
      <c r="AE97" s="105">
        <v>53.093000000000004</v>
      </c>
      <c r="AF97" s="105">
        <v>53.963000000000001</v>
      </c>
      <c r="AG97" s="105">
        <v>54.707999999999998</v>
      </c>
      <c r="AH97" s="105">
        <v>55.533000000000001</v>
      </c>
      <c r="AI97" s="105">
        <v>56.375999999999998</v>
      </c>
      <c r="AJ97" s="105">
        <v>57.121000000000002</v>
      </c>
      <c r="AK97" s="105">
        <v>57.561999999999998</v>
      </c>
      <c r="AL97" s="105">
        <v>58.179000000000002</v>
      </c>
      <c r="AM97" s="105">
        <v>58.87</v>
      </c>
      <c r="AN97" s="105">
        <v>59.570999999999998</v>
      </c>
      <c r="AO97" s="105">
        <v>60.045000000000002</v>
      </c>
      <c r="AP97" s="105">
        <v>60.649000000000001</v>
      </c>
      <c r="AQ97" s="105">
        <v>61.387</v>
      </c>
      <c r="AR97" s="105">
        <v>61.981999999999999</v>
      </c>
      <c r="AS97" s="105">
        <v>62.384</v>
      </c>
      <c r="AT97" s="105">
        <v>63.375999999999998</v>
      </c>
      <c r="AU97" s="105">
        <v>63.671999999999997</v>
      </c>
      <c r="AV97" s="105">
        <v>64.295000000000002</v>
      </c>
      <c r="AW97" s="105">
        <v>64.713999999999999</v>
      </c>
      <c r="AX97" s="105">
        <v>65.546999999999997</v>
      </c>
      <c r="AY97" s="105">
        <v>66.058999999999997</v>
      </c>
      <c r="AZ97" s="105">
        <v>66.483000000000004</v>
      </c>
      <c r="BA97" s="105">
        <v>66.825999999999993</v>
      </c>
      <c r="BB97" s="105">
        <v>67.325999999999993</v>
      </c>
      <c r="BC97" s="105">
        <v>67.777000000000001</v>
      </c>
      <c r="BD97" s="105">
        <v>68.117000000000004</v>
      </c>
      <c r="BE97" s="105">
        <v>68.394999999999996</v>
      </c>
      <c r="BF97" s="105">
        <v>68.391999999999996</v>
      </c>
      <c r="BG97" s="105">
        <v>68.668999999999997</v>
      </c>
      <c r="BH97" s="105">
        <v>68.974999999999994</v>
      </c>
      <c r="BI97" s="105">
        <v>69.522999999999996</v>
      </c>
      <c r="BJ97" s="105">
        <v>69.983000000000004</v>
      </c>
      <c r="BK97" s="105">
        <v>70.307000000000002</v>
      </c>
      <c r="BL97" s="105">
        <v>70.447999999999993</v>
      </c>
      <c r="BM97" s="24">
        <v>70.665999999999997</v>
      </c>
      <c r="BN97" s="24">
        <v>70.903000000000006</v>
      </c>
      <c r="BO97" s="24">
        <v>71.25</v>
      </c>
      <c r="BP97" s="24">
        <v>71.644999999999996</v>
      </c>
      <c r="BQ97" s="24">
        <v>72.010000000000005</v>
      </c>
      <c r="BR97" s="24">
        <v>72.347999999999999</v>
      </c>
      <c r="BS97" s="24">
        <v>72.394000000000005</v>
      </c>
      <c r="BT97" s="24">
        <v>72.484999999999999</v>
      </c>
      <c r="BU97" s="24">
        <v>72.814999999999998</v>
      </c>
      <c r="BV97" s="24">
        <v>73.262</v>
      </c>
      <c r="BW97" s="24">
        <v>73.66</v>
      </c>
      <c r="BX97" s="203">
        <v>74.113</v>
      </c>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5"/>
      <c r="EM97" s="205"/>
      <c r="EN97" s="205"/>
      <c r="EO97" s="205"/>
      <c r="EP97" s="205"/>
      <c r="EQ97" s="205"/>
      <c r="ER97" s="205"/>
      <c r="ES97" s="205"/>
      <c r="ET97" s="205"/>
      <c r="EU97" s="205"/>
      <c r="EV97" s="205"/>
      <c r="EW97" s="205"/>
    </row>
    <row r="98" spans="1:153" ht="12" customHeight="1" x14ac:dyDescent="0.35">
      <c r="A98" s="18">
        <v>8</v>
      </c>
      <c r="C98" s="146" t="s">
        <v>67</v>
      </c>
      <c r="D98" s="1" t="s">
        <v>29</v>
      </c>
      <c r="E98" s="105">
        <v>37.837000000000003</v>
      </c>
      <c r="F98" s="105">
        <v>39.232999999999997</v>
      </c>
      <c r="G98" s="105">
        <v>39.850999999999999</v>
      </c>
      <c r="H98" s="105">
        <v>40.442999999999998</v>
      </c>
      <c r="I98" s="105">
        <v>41.189</v>
      </c>
      <c r="J98" s="105">
        <v>41.805</v>
      </c>
      <c r="K98" s="105">
        <v>42.078000000000003</v>
      </c>
      <c r="L98" s="105">
        <v>42.546999999999997</v>
      </c>
      <c r="M98" s="105">
        <v>42.817999999999998</v>
      </c>
      <c r="N98" s="105">
        <v>42.929000000000002</v>
      </c>
      <c r="O98" s="105">
        <v>42.837000000000003</v>
      </c>
      <c r="P98" s="105">
        <v>42.8</v>
      </c>
      <c r="Q98" s="105">
        <v>43.427999999999997</v>
      </c>
      <c r="R98" s="105">
        <v>43.32</v>
      </c>
      <c r="S98" s="105">
        <v>43.290999999999997</v>
      </c>
      <c r="T98" s="105">
        <v>42.947000000000003</v>
      </c>
      <c r="U98" s="105">
        <v>42.957000000000001</v>
      </c>
      <c r="V98" s="105">
        <v>42.838000000000001</v>
      </c>
      <c r="W98" s="105">
        <v>42.442</v>
      </c>
      <c r="X98" s="105">
        <v>42.137999999999998</v>
      </c>
      <c r="Y98" s="105">
        <v>41.530999999999999</v>
      </c>
      <c r="Z98" s="105">
        <v>41.564</v>
      </c>
      <c r="AA98" s="105">
        <v>41.12</v>
      </c>
      <c r="AB98" s="105">
        <v>42.024000000000001</v>
      </c>
      <c r="AC98" s="105">
        <v>40.582000000000001</v>
      </c>
      <c r="AD98" s="105">
        <v>40.012999999999998</v>
      </c>
      <c r="AE98" s="105">
        <v>39.314</v>
      </c>
      <c r="AF98" s="105">
        <v>38.337000000000003</v>
      </c>
      <c r="AG98" s="105">
        <v>37.914000000000001</v>
      </c>
      <c r="AH98" s="105">
        <v>37.316000000000003</v>
      </c>
      <c r="AI98" s="105">
        <v>36.637</v>
      </c>
      <c r="AJ98" s="105">
        <v>36.066000000000003</v>
      </c>
      <c r="AK98" s="105">
        <v>35.749000000000002</v>
      </c>
      <c r="AL98" s="105">
        <v>35.286000000000001</v>
      </c>
      <c r="AM98" s="105">
        <v>34.76</v>
      </c>
      <c r="AN98" s="105">
        <v>34.189</v>
      </c>
      <c r="AO98" s="105">
        <v>33.83</v>
      </c>
      <c r="AP98" s="105">
        <v>33.396000000000001</v>
      </c>
      <c r="AQ98" s="105">
        <v>32.976999999999997</v>
      </c>
      <c r="AR98" s="105">
        <v>32.51</v>
      </c>
      <c r="AS98" s="105">
        <v>31.381</v>
      </c>
      <c r="AT98" s="105">
        <v>30.257000000000001</v>
      </c>
      <c r="AU98" s="105">
        <v>30.035</v>
      </c>
      <c r="AV98" s="105">
        <v>29.623999999999999</v>
      </c>
      <c r="AW98" s="105">
        <v>29.359000000000002</v>
      </c>
      <c r="AX98" s="105">
        <v>28.721</v>
      </c>
      <c r="AY98" s="105">
        <v>28.350999999999999</v>
      </c>
      <c r="AZ98" s="105">
        <v>28.122</v>
      </c>
      <c r="BA98" s="105">
        <v>27.907</v>
      </c>
      <c r="BB98" s="105">
        <v>27.513999999999999</v>
      </c>
      <c r="BC98" s="105">
        <v>27.13</v>
      </c>
      <c r="BD98" s="105">
        <v>26.902999999999999</v>
      </c>
      <c r="BE98" s="105">
        <v>26.72</v>
      </c>
      <c r="BF98" s="105">
        <v>26.67</v>
      </c>
      <c r="BG98" s="105">
        <v>26.474</v>
      </c>
      <c r="BH98" s="105">
        <v>26.216999999999999</v>
      </c>
      <c r="BI98" s="105">
        <v>25.670999999999999</v>
      </c>
      <c r="BJ98" s="105">
        <v>25.268000000000001</v>
      </c>
      <c r="BK98" s="105">
        <v>25.012</v>
      </c>
      <c r="BL98" s="105">
        <v>23.861999999999998</v>
      </c>
      <c r="BM98" s="24">
        <v>23.78</v>
      </c>
      <c r="BN98" s="24">
        <v>23.649000000000001</v>
      </c>
      <c r="BO98" s="24">
        <v>23.408999999999999</v>
      </c>
      <c r="BP98" s="24">
        <v>23.132999999999999</v>
      </c>
      <c r="BQ98" s="24">
        <v>22.927</v>
      </c>
      <c r="BR98" s="24">
        <v>22.635000000000002</v>
      </c>
      <c r="BS98" s="24">
        <v>22.687999999999999</v>
      </c>
      <c r="BT98" s="24">
        <v>22.684000000000001</v>
      </c>
      <c r="BU98" s="24">
        <v>22.427</v>
      </c>
      <c r="BV98" s="24">
        <v>22.062999999999999</v>
      </c>
      <c r="BW98" s="24">
        <v>21.724</v>
      </c>
      <c r="BX98" s="203">
        <v>21.369</v>
      </c>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5"/>
      <c r="EM98" s="205"/>
      <c r="EN98" s="205"/>
      <c r="EO98" s="205"/>
      <c r="EP98" s="205"/>
      <c r="EQ98" s="205"/>
      <c r="ER98" s="205"/>
      <c r="ES98" s="205"/>
      <c r="ET98" s="205"/>
      <c r="EU98" s="205"/>
      <c r="EV98" s="205"/>
      <c r="EW98" s="205"/>
    </row>
    <row r="99" spans="1:153" ht="12" customHeight="1" x14ac:dyDescent="0.35">
      <c r="A99" s="18">
        <v>9</v>
      </c>
      <c r="C99" s="146" t="s">
        <v>68</v>
      </c>
      <c r="D99" s="1" t="s">
        <v>29</v>
      </c>
      <c r="E99" s="105">
        <v>10.654</v>
      </c>
      <c r="F99" s="105">
        <v>10.404</v>
      </c>
      <c r="G99" s="105">
        <v>10.217000000000001</v>
      </c>
      <c r="H99" s="105">
        <v>10.145</v>
      </c>
      <c r="I99" s="105">
        <v>9.9529999999999994</v>
      </c>
      <c r="J99" s="105">
        <v>9.9390000000000001</v>
      </c>
      <c r="K99" s="105">
        <v>9.9120000000000008</v>
      </c>
      <c r="L99" s="105">
        <v>9.5540000000000003</v>
      </c>
      <c r="M99" s="105">
        <v>9.4339999999999993</v>
      </c>
      <c r="N99" s="105">
        <v>9.4640000000000004</v>
      </c>
      <c r="O99" s="105">
        <v>9.2850000000000001</v>
      </c>
      <c r="P99" s="105">
        <v>9.0950000000000006</v>
      </c>
      <c r="Q99" s="105">
        <v>8.9359999999999999</v>
      </c>
      <c r="R99" s="105">
        <v>8.7929999999999993</v>
      </c>
      <c r="S99" s="105">
        <v>8.5549999999999997</v>
      </c>
      <c r="T99" s="105">
        <v>8.4890000000000008</v>
      </c>
      <c r="U99" s="105">
        <v>8.3949999999999996</v>
      </c>
      <c r="V99" s="105">
        <v>8.0779999999999994</v>
      </c>
      <c r="W99" s="105">
        <v>7.8789999999999996</v>
      </c>
      <c r="X99" s="105">
        <v>7.7119999999999997</v>
      </c>
      <c r="Y99" s="105">
        <v>7.577</v>
      </c>
      <c r="Z99" s="105">
        <v>7.3029999999999999</v>
      </c>
      <c r="AA99" s="105">
        <v>7.13</v>
      </c>
      <c r="AB99" s="105">
        <v>6.3879999999999999</v>
      </c>
      <c r="AC99" s="105">
        <v>7.1059999999999999</v>
      </c>
      <c r="AD99" s="105">
        <v>6.9260000000000002</v>
      </c>
      <c r="AE99" s="105">
        <v>6.71</v>
      </c>
      <c r="AF99" s="105">
        <v>6.7329999999999997</v>
      </c>
      <c r="AG99" s="105">
        <v>6.5190000000000001</v>
      </c>
      <c r="AH99" s="105">
        <v>6.2960000000000003</v>
      </c>
      <c r="AI99" s="105">
        <v>6.1459999999999999</v>
      </c>
      <c r="AJ99" s="105">
        <v>5.99</v>
      </c>
      <c r="AK99" s="105">
        <v>5.89</v>
      </c>
      <c r="AL99" s="105">
        <v>5.7469999999999999</v>
      </c>
      <c r="AM99" s="105">
        <v>5.5830000000000002</v>
      </c>
      <c r="AN99" s="105">
        <v>5.4560000000000004</v>
      </c>
      <c r="AO99" s="105">
        <v>5.33</v>
      </c>
      <c r="AP99" s="105">
        <v>5.1719999999999997</v>
      </c>
      <c r="AQ99" s="105">
        <v>5.0810000000000004</v>
      </c>
      <c r="AR99" s="105">
        <v>4.9619999999999997</v>
      </c>
      <c r="AS99" s="105">
        <v>5.7050000000000001</v>
      </c>
      <c r="AT99" s="105">
        <v>5.8819999999999997</v>
      </c>
      <c r="AU99" s="105">
        <v>5.8129999999999997</v>
      </c>
      <c r="AV99" s="105">
        <v>5.617</v>
      </c>
      <c r="AW99" s="105">
        <v>5.468</v>
      </c>
      <c r="AX99" s="105">
        <v>5.2839999999999998</v>
      </c>
      <c r="AY99" s="105">
        <v>5.1509999999999998</v>
      </c>
      <c r="AZ99" s="105">
        <v>5.0380000000000003</v>
      </c>
      <c r="BA99" s="105">
        <v>4.915</v>
      </c>
      <c r="BB99" s="105">
        <v>4.8159999999999998</v>
      </c>
      <c r="BC99" s="105">
        <v>4.75</v>
      </c>
      <c r="BD99" s="105">
        <v>4.6459999999999999</v>
      </c>
      <c r="BE99" s="105">
        <v>4.5599999999999996</v>
      </c>
      <c r="BF99" s="105">
        <v>4.5519999999999996</v>
      </c>
      <c r="BG99" s="105">
        <v>4.532</v>
      </c>
      <c r="BH99" s="105">
        <v>4.4939999999999998</v>
      </c>
      <c r="BI99" s="105">
        <v>4.5039999999999996</v>
      </c>
      <c r="BJ99" s="105">
        <v>4.4569999999999999</v>
      </c>
      <c r="BK99" s="105">
        <v>4.4039999999999999</v>
      </c>
      <c r="BL99" s="105">
        <v>5.234</v>
      </c>
      <c r="BM99" s="24">
        <v>5.1100000000000003</v>
      </c>
      <c r="BN99" s="24">
        <v>5.0229999999999997</v>
      </c>
      <c r="BO99" s="24">
        <v>4.9320000000000004</v>
      </c>
      <c r="BP99" s="24">
        <v>4.8289999999999997</v>
      </c>
      <c r="BQ99" s="24">
        <v>4.6760000000000002</v>
      </c>
      <c r="BR99" s="24">
        <v>4.6150000000000002</v>
      </c>
      <c r="BS99" s="24">
        <v>4.5279999999999996</v>
      </c>
      <c r="BT99" s="24">
        <v>4.4530000000000003</v>
      </c>
      <c r="BU99" s="24">
        <v>4.38</v>
      </c>
      <c r="BV99" s="24">
        <v>4.2889999999999997</v>
      </c>
      <c r="BW99" s="24">
        <v>4.2389999999999999</v>
      </c>
      <c r="BX99" s="203">
        <v>4.1449999999999996</v>
      </c>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5"/>
      <c r="EM99" s="205"/>
      <c r="EN99" s="205"/>
      <c r="EO99" s="205"/>
      <c r="EP99" s="205"/>
      <c r="EQ99" s="205"/>
      <c r="ER99" s="205"/>
      <c r="ES99" s="205"/>
      <c r="ET99" s="205"/>
      <c r="EU99" s="205"/>
      <c r="EV99" s="205"/>
      <c r="EW99" s="205"/>
    </row>
    <row r="100" spans="1:153" ht="12" customHeight="1" x14ac:dyDescent="0.35">
      <c r="A100" s="18">
        <v>10</v>
      </c>
      <c r="C100" s="146" t="s">
        <v>48</v>
      </c>
      <c r="D100" s="1" t="s">
        <v>29</v>
      </c>
      <c r="E100" s="105">
        <v>1.099</v>
      </c>
      <c r="F100" s="105">
        <v>1.1419999999999999</v>
      </c>
      <c r="G100" s="105">
        <v>1.121</v>
      </c>
      <c r="H100" s="105">
        <v>1.115</v>
      </c>
      <c r="I100" s="105">
        <v>1.0660000000000001</v>
      </c>
      <c r="J100" s="105">
        <v>1.0620000000000001</v>
      </c>
      <c r="K100" s="105">
        <v>1.077</v>
      </c>
      <c r="L100" s="105">
        <v>1.125</v>
      </c>
      <c r="M100" s="105">
        <v>1.198</v>
      </c>
      <c r="N100" s="105">
        <v>1.256</v>
      </c>
      <c r="O100" s="105">
        <v>1.214</v>
      </c>
      <c r="P100" s="105">
        <v>1.212</v>
      </c>
      <c r="Q100" s="105">
        <v>1.2210000000000001</v>
      </c>
      <c r="R100" s="105">
        <v>1.2350000000000001</v>
      </c>
      <c r="S100" s="105">
        <v>1.2889999999999999</v>
      </c>
      <c r="T100" s="105">
        <v>1.0609999999999999</v>
      </c>
      <c r="U100" s="105">
        <v>1.0720000000000001</v>
      </c>
      <c r="V100" s="105">
        <v>1.1910000000000001</v>
      </c>
      <c r="W100" s="105">
        <v>1.18</v>
      </c>
      <c r="X100" s="105">
        <v>1.1930000000000001</v>
      </c>
      <c r="Y100" s="105">
        <v>1.218</v>
      </c>
      <c r="Z100" s="105">
        <v>1.375</v>
      </c>
      <c r="AA100" s="105">
        <v>1.41</v>
      </c>
      <c r="AB100" s="105">
        <v>0.89700000000000002</v>
      </c>
      <c r="AC100" s="105">
        <v>0.91</v>
      </c>
      <c r="AD100" s="105">
        <v>0.90800000000000003</v>
      </c>
      <c r="AE100" s="105">
        <v>0.88300000000000001</v>
      </c>
      <c r="AF100" s="105">
        <v>0.96799999999999997</v>
      </c>
      <c r="AG100" s="105">
        <v>0.85899999999999999</v>
      </c>
      <c r="AH100" s="105">
        <v>0.85599999999999998</v>
      </c>
      <c r="AI100" s="105">
        <v>0.84099999999999997</v>
      </c>
      <c r="AJ100" s="105">
        <v>0.82299999999999995</v>
      </c>
      <c r="AK100" s="105">
        <v>0.79900000000000004</v>
      </c>
      <c r="AL100" s="105">
        <v>0.78700000000000003</v>
      </c>
      <c r="AM100" s="105">
        <v>0.78700000000000003</v>
      </c>
      <c r="AN100" s="105">
        <v>0.78400000000000003</v>
      </c>
      <c r="AO100" s="105">
        <v>0.79600000000000004</v>
      </c>
      <c r="AP100" s="105">
        <v>0.78200000000000003</v>
      </c>
      <c r="AQ100" s="105">
        <v>0.55500000000000005</v>
      </c>
      <c r="AR100" s="105">
        <v>0.54500000000000004</v>
      </c>
      <c r="AS100" s="105">
        <v>0.53</v>
      </c>
      <c r="AT100" s="105">
        <v>0.48599999999999999</v>
      </c>
      <c r="AU100" s="105">
        <v>0.48099999999999998</v>
      </c>
      <c r="AV100" s="105">
        <v>0.46400000000000002</v>
      </c>
      <c r="AW100" s="105">
        <v>0.46</v>
      </c>
      <c r="AX100" s="105">
        <v>0.44800000000000001</v>
      </c>
      <c r="AY100" s="105">
        <v>0.438</v>
      </c>
      <c r="AZ100" s="105">
        <v>0.35799999999999998</v>
      </c>
      <c r="BA100" s="105">
        <v>0.35299999999999998</v>
      </c>
      <c r="BB100" s="105">
        <v>0.34499999999999997</v>
      </c>
      <c r="BC100" s="105">
        <v>0.34300000000000003</v>
      </c>
      <c r="BD100" s="105">
        <v>0.33500000000000002</v>
      </c>
      <c r="BE100" s="105">
        <v>0.32500000000000001</v>
      </c>
      <c r="BF100" s="105">
        <v>0.38600000000000001</v>
      </c>
      <c r="BG100" s="105">
        <v>0.32500000000000001</v>
      </c>
      <c r="BH100" s="105">
        <v>0.315</v>
      </c>
      <c r="BI100" s="105">
        <v>0.30299999999999999</v>
      </c>
      <c r="BJ100" s="105">
        <v>0.29199999999999998</v>
      </c>
      <c r="BK100" s="105">
        <v>0.27700000000000002</v>
      </c>
      <c r="BL100" s="105">
        <v>0.45700000000000002</v>
      </c>
      <c r="BM100" s="24">
        <v>0.44400000000000001</v>
      </c>
      <c r="BN100" s="24">
        <v>0.42499999999999999</v>
      </c>
      <c r="BO100" s="24">
        <v>0.41</v>
      </c>
      <c r="BP100" s="24">
        <v>0.39200000000000002</v>
      </c>
      <c r="BQ100" s="24">
        <v>0.38700000000000001</v>
      </c>
      <c r="BR100" s="24">
        <v>0.40300000000000002</v>
      </c>
      <c r="BS100" s="24">
        <v>0.39100000000000001</v>
      </c>
      <c r="BT100" s="24">
        <v>0.377</v>
      </c>
      <c r="BU100" s="24">
        <v>0.378</v>
      </c>
      <c r="BV100" s="24">
        <v>0.38500000000000001</v>
      </c>
      <c r="BW100" s="24">
        <v>0.377</v>
      </c>
      <c r="BX100" s="203">
        <v>0.372</v>
      </c>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5"/>
      <c r="EM100" s="205"/>
      <c r="EN100" s="205"/>
      <c r="EO100" s="205"/>
      <c r="EP100" s="205"/>
      <c r="EQ100" s="205"/>
      <c r="ER100" s="205"/>
      <c r="ES100" s="205"/>
      <c r="ET100" s="205"/>
      <c r="EU100" s="205"/>
      <c r="EV100" s="205"/>
      <c r="EW100" s="205"/>
    </row>
    <row r="101" spans="1:153" ht="12" customHeight="1" x14ac:dyDescent="0.35">
      <c r="A101" s="18"/>
      <c r="C101" s="146"/>
      <c r="D101" s="1"/>
      <c r="E101" s="105"/>
      <c r="F101" s="105"/>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24"/>
      <c r="BN101" s="24"/>
      <c r="BO101" s="24"/>
      <c r="BP101" s="24"/>
      <c r="BQ101" s="24"/>
      <c r="BR101" s="24"/>
      <c r="BS101" s="24"/>
      <c r="BT101" s="24"/>
      <c r="BU101" s="24"/>
      <c r="BV101" s="24"/>
      <c r="BW101" s="24"/>
      <c r="BX101" s="203"/>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5"/>
      <c r="EM101" s="205"/>
      <c r="EN101" s="205"/>
      <c r="EO101" s="205"/>
      <c r="EP101" s="205"/>
      <c r="EQ101" s="205"/>
      <c r="ER101" s="205"/>
      <c r="ES101" s="205"/>
      <c r="ET101" s="205"/>
      <c r="EU101" s="205"/>
      <c r="EV101" s="205"/>
      <c r="EW101" s="205"/>
    </row>
    <row r="102" spans="1:153" ht="12" customHeight="1" x14ac:dyDescent="0.35">
      <c r="A102" s="134" t="s">
        <v>116</v>
      </c>
      <c r="B102" s="201"/>
      <c r="C102" s="17"/>
      <c r="D102" s="228"/>
      <c r="E102" s="214"/>
      <c r="F102" s="214"/>
      <c r="G102" s="214"/>
      <c r="H102" s="214"/>
      <c r="I102" s="214"/>
      <c r="J102" s="214"/>
      <c r="K102" s="214"/>
      <c r="L102" s="214"/>
      <c r="M102" s="214"/>
      <c r="N102" s="214"/>
      <c r="O102" s="214"/>
      <c r="P102" s="214"/>
      <c r="Q102" s="214"/>
      <c r="R102" s="214"/>
      <c r="S102" s="214"/>
      <c r="T102" s="214"/>
      <c r="U102" s="214"/>
      <c r="V102" s="214"/>
      <c r="W102" s="214"/>
      <c r="X102" s="214"/>
      <c r="Y102" s="214"/>
      <c r="Z102" s="214"/>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c r="BJ102" s="214"/>
      <c r="BK102" s="214"/>
      <c r="BL102" s="214"/>
      <c r="BM102" s="165"/>
      <c r="BN102" s="165"/>
      <c r="BO102" s="165"/>
      <c r="BP102" s="165"/>
      <c r="BQ102" s="165"/>
      <c r="BR102" s="165"/>
      <c r="BS102" s="165"/>
      <c r="BT102" s="165"/>
      <c r="BU102" s="165"/>
      <c r="BV102" s="165"/>
      <c r="BW102" s="165"/>
      <c r="BX102" s="207"/>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5"/>
      <c r="EM102" s="205"/>
      <c r="EN102" s="205"/>
      <c r="EO102" s="205"/>
      <c r="EP102" s="205"/>
      <c r="EQ102" s="205"/>
      <c r="ER102" s="205"/>
      <c r="ES102" s="205"/>
      <c r="ET102" s="205"/>
      <c r="EU102" s="205"/>
      <c r="EV102" s="205"/>
      <c r="EW102" s="205"/>
    </row>
    <row r="103" spans="1:153" ht="12" customHeight="1" x14ac:dyDescent="0.35">
      <c r="A103" s="134"/>
      <c r="C103" s="144" t="s">
        <v>69</v>
      </c>
      <c r="D103" s="146"/>
      <c r="BM103" s="24"/>
      <c r="BN103" s="24"/>
      <c r="BO103" s="24"/>
      <c r="BP103" s="24"/>
      <c r="BQ103" s="24"/>
      <c r="BR103" s="24"/>
      <c r="BS103" s="24"/>
      <c r="BT103" s="24"/>
      <c r="BU103" s="24"/>
      <c r="BV103" s="24"/>
      <c r="BW103" s="24"/>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5"/>
      <c r="EM103" s="205"/>
      <c r="EN103" s="205"/>
      <c r="EO103" s="205"/>
      <c r="EP103" s="205"/>
      <c r="EQ103" s="205"/>
      <c r="ER103" s="205"/>
      <c r="ES103" s="205"/>
      <c r="ET103" s="205"/>
      <c r="EU103" s="205"/>
      <c r="EV103" s="205"/>
      <c r="EW103" s="205"/>
    </row>
    <row r="104" spans="1:153" ht="12" customHeight="1" x14ac:dyDescent="0.35">
      <c r="A104" s="18"/>
      <c r="C104" s="145" t="s">
        <v>63</v>
      </c>
      <c r="D104" s="146"/>
      <c r="BM104" s="24"/>
      <c r="BN104" s="24"/>
      <c r="BO104" s="24"/>
      <c r="BP104" s="24"/>
      <c r="BQ104" s="24"/>
      <c r="BR104" s="24"/>
      <c r="BS104" s="24"/>
      <c r="BT104" s="24"/>
      <c r="BU104" s="24"/>
      <c r="BV104" s="24"/>
      <c r="BW104" s="24"/>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5"/>
      <c r="EM104" s="205"/>
      <c r="EN104" s="205"/>
      <c r="EO104" s="205"/>
      <c r="EP104" s="205"/>
      <c r="EQ104" s="205"/>
      <c r="ER104" s="205"/>
      <c r="ES104" s="205"/>
      <c r="ET104" s="205"/>
      <c r="EU104" s="205"/>
      <c r="EV104" s="205"/>
      <c r="EW104" s="205"/>
    </row>
    <row r="105" spans="1:153" ht="12" customHeight="1" x14ac:dyDescent="0.35">
      <c r="A105" s="18">
        <v>11</v>
      </c>
      <c r="C105" s="146" t="s">
        <v>70</v>
      </c>
      <c r="D105" s="1" t="s">
        <v>29</v>
      </c>
      <c r="E105" s="105">
        <v>12.162000000000001</v>
      </c>
      <c r="F105" s="105">
        <v>10.401</v>
      </c>
      <c r="G105" s="105">
        <v>10.823</v>
      </c>
      <c r="H105" s="105">
        <v>13.324999999999999</v>
      </c>
      <c r="I105" s="105">
        <v>15.763999999999999</v>
      </c>
      <c r="J105" s="105">
        <v>14.496</v>
      </c>
      <c r="K105" s="105">
        <v>17.123999999999999</v>
      </c>
      <c r="L105" s="105">
        <v>16.103999999999999</v>
      </c>
      <c r="M105" s="105">
        <v>17.698</v>
      </c>
      <c r="N105" s="105">
        <v>17.384</v>
      </c>
      <c r="O105" s="105">
        <v>16.463000000000001</v>
      </c>
      <c r="P105" s="105">
        <v>17.431999999999999</v>
      </c>
      <c r="Q105" s="105">
        <v>20.492000000000001</v>
      </c>
      <c r="R105" s="105">
        <v>17.928000000000001</v>
      </c>
      <c r="S105" s="105">
        <v>16.931999999999999</v>
      </c>
      <c r="T105" s="105">
        <v>15.571999999999999</v>
      </c>
      <c r="U105" s="105">
        <v>16.353999999999999</v>
      </c>
      <c r="V105" s="105">
        <v>14.180999999999999</v>
      </c>
      <c r="W105" s="105">
        <v>15.877000000000001</v>
      </c>
      <c r="X105" s="105">
        <v>14.452999999999999</v>
      </c>
      <c r="Y105" s="105">
        <v>13.423999999999999</v>
      </c>
      <c r="Z105" s="105">
        <v>14.436999999999999</v>
      </c>
      <c r="AA105" s="105">
        <v>16.600000000000001</v>
      </c>
      <c r="AB105" s="105">
        <v>5.843</v>
      </c>
      <c r="AC105" s="105">
        <v>6.1680000000000001</v>
      </c>
      <c r="AD105" s="105">
        <v>4.5419999999999998</v>
      </c>
      <c r="AE105" s="105">
        <v>4.3209999999999997</v>
      </c>
      <c r="AF105" s="105">
        <v>3.5089999999999999</v>
      </c>
      <c r="AG105" s="105">
        <v>3.8130000000000002</v>
      </c>
      <c r="AH105" s="105">
        <v>3.427</v>
      </c>
      <c r="AI105" s="105">
        <v>3.165</v>
      </c>
      <c r="AJ105" s="105">
        <v>2.7639999999999998</v>
      </c>
      <c r="AK105" s="105">
        <v>3.3180000000000001</v>
      </c>
      <c r="AL105" s="105">
        <v>2.633</v>
      </c>
      <c r="AM105" s="105">
        <v>2.2639999999999998</v>
      </c>
      <c r="AN105" s="105">
        <v>2.0579999999999998</v>
      </c>
      <c r="AO105" s="105">
        <v>2.5659999999999998</v>
      </c>
      <c r="AP105" s="105">
        <v>2.2029999999999998</v>
      </c>
      <c r="AQ105" s="105">
        <v>2.2989999999999999</v>
      </c>
      <c r="AR105" s="105">
        <v>2.2770000000000001</v>
      </c>
      <c r="AS105" s="105">
        <v>2.4990000000000001</v>
      </c>
      <c r="AT105" s="105">
        <v>2.0880000000000001</v>
      </c>
      <c r="AU105" s="105">
        <v>1.948</v>
      </c>
      <c r="AV105" s="105">
        <v>1.9</v>
      </c>
      <c r="AW105" s="105">
        <v>2.0710000000000002</v>
      </c>
      <c r="AX105" s="105">
        <v>1.8320000000000001</v>
      </c>
      <c r="AY105" s="105">
        <v>1.8049999999999999</v>
      </c>
      <c r="AZ105" s="105">
        <v>1.526</v>
      </c>
      <c r="BA105" s="105">
        <v>1.857</v>
      </c>
      <c r="BB105" s="105">
        <v>1.7190000000000001</v>
      </c>
      <c r="BC105" s="105">
        <v>1.597</v>
      </c>
      <c r="BD105" s="105">
        <v>1.536</v>
      </c>
      <c r="BE105" s="105">
        <v>1.855</v>
      </c>
      <c r="BF105" s="105">
        <v>1.589</v>
      </c>
      <c r="BG105" s="105">
        <v>1.5760000000000001</v>
      </c>
      <c r="BH105" s="105">
        <v>1.474</v>
      </c>
      <c r="BI105" s="105">
        <v>1.4390000000000001</v>
      </c>
      <c r="BJ105" s="105">
        <v>1.292</v>
      </c>
      <c r="BK105" s="105">
        <v>1.2310000000000001</v>
      </c>
      <c r="BL105" s="105">
        <v>1.536</v>
      </c>
      <c r="BM105" s="24">
        <v>1.3440000000000001</v>
      </c>
      <c r="BN105" s="24">
        <v>1.31</v>
      </c>
      <c r="BO105" s="24">
        <v>1.3540000000000001</v>
      </c>
      <c r="BP105" s="24">
        <v>1.0900000000000001</v>
      </c>
      <c r="BQ105" s="24">
        <v>1.165</v>
      </c>
      <c r="BR105" s="24">
        <v>1.2150000000000001</v>
      </c>
      <c r="BS105" s="24">
        <v>1.073</v>
      </c>
      <c r="BT105" s="24">
        <v>0.97199999999999998</v>
      </c>
      <c r="BU105" s="24">
        <v>1.0900000000000001</v>
      </c>
      <c r="BV105" s="24">
        <v>0.91400000000000003</v>
      </c>
      <c r="BW105" s="24">
        <v>0.89300000000000002</v>
      </c>
      <c r="BX105" s="203">
        <v>0.86199999999999999</v>
      </c>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5"/>
      <c r="EM105" s="205"/>
      <c r="EN105" s="205"/>
      <c r="EO105" s="205"/>
      <c r="EP105" s="205"/>
      <c r="EQ105" s="205"/>
      <c r="ER105" s="205"/>
      <c r="ES105" s="205"/>
      <c r="ET105" s="205"/>
      <c r="EU105" s="205"/>
      <c r="EV105" s="205"/>
      <c r="EW105" s="205"/>
    </row>
    <row r="106" spans="1:153" ht="12" customHeight="1" x14ac:dyDescent="0.35">
      <c r="A106" s="18">
        <v>12</v>
      </c>
      <c r="C106" s="149" t="s">
        <v>71</v>
      </c>
      <c r="D106" s="1" t="s">
        <v>9</v>
      </c>
      <c r="E106" s="66">
        <v>15398.438</v>
      </c>
      <c r="F106" s="66">
        <v>15074.706</v>
      </c>
      <c r="G106" s="66">
        <v>16716.748</v>
      </c>
      <c r="H106" s="66">
        <v>16777.374</v>
      </c>
      <c r="I106" s="66">
        <v>16857.629000000001</v>
      </c>
      <c r="J106" s="66">
        <v>15540.762000000001</v>
      </c>
      <c r="K106" s="66">
        <v>16228.518</v>
      </c>
      <c r="L106" s="66">
        <v>11882.082</v>
      </c>
      <c r="M106" s="66">
        <v>10213.778</v>
      </c>
      <c r="N106" s="66">
        <v>9935.973</v>
      </c>
      <c r="O106" s="66">
        <v>10912.341</v>
      </c>
      <c r="P106" s="66">
        <v>11561.232</v>
      </c>
      <c r="Q106" s="66">
        <v>11527.42</v>
      </c>
      <c r="R106" s="66">
        <v>11413.705</v>
      </c>
      <c r="S106" s="66">
        <v>12249.606</v>
      </c>
      <c r="T106" s="66">
        <v>11077.536</v>
      </c>
      <c r="U106" s="66">
        <v>11200.079</v>
      </c>
      <c r="V106" s="66">
        <v>10992.382</v>
      </c>
      <c r="W106" s="66">
        <v>13053.271000000001</v>
      </c>
      <c r="X106" s="66">
        <v>11701.915999999999</v>
      </c>
      <c r="Y106" s="66">
        <v>11013.328</v>
      </c>
      <c r="Z106" s="66">
        <v>11228.754999999999</v>
      </c>
      <c r="AA106" s="66">
        <v>12797</v>
      </c>
      <c r="AB106" s="66">
        <v>8715.9770000000008</v>
      </c>
      <c r="AC106" s="66">
        <v>8743.6640000000007</v>
      </c>
      <c r="AD106" s="66">
        <v>8447.1560000000009</v>
      </c>
      <c r="AE106" s="66">
        <v>8721.4079999999994</v>
      </c>
      <c r="AF106" s="66">
        <v>8235.1530000000002</v>
      </c>
      <c r="AG106" s="66">
        <v>8319.2240000000002</v>
      </c>
      <c r="AH106" s="66">
        <v>8215.9349999999995</v>
      </c>
      <c r="AI106" s="66">
        <v>8394.8169999999991</v>
      </c>
      <c r="AJ106" s="66">
        <v>7881.9790000000003</v>
      </c>
      <c r="AK106" s="66">
        <v>8047.1319999999996</v>
      </c>
      <c r="AL106" s="66">
        <v>8227.1419999999998</v>
      </c>
      <c r="AM106" s="66">
        <v>7867.1440000000002</v>
      </c>
      <c r="AN106" s="66">
        <v>7671.9260000000004</v>
      </c>
      <c r="AO106" s="66">
        <v>8441.1970000000001</v>
      </c>
      <c r="AP106" s="66">
        <v>8068.107</v>
      </c>
      <c r="AQ106" s="66">
        <v>8492.9069999999992</v>
      </c>
      <c r="AR106" s="66">
        <v>8286.5470000000005</v>
      </c>
      <c r="AS106" s="66">
        <v>9041.3649999999998</v>
      </c>
      <c r="AT106" s="66">
        <v>8592.7070000000003</v>
      </c>
      <c r="AU106" s="66">
        <v>8702.5660000000007</v>
      </c>
      <c r="AV106" s="66">
        <v>8489.5490000000009</v>
      </c>
      <c r="AW106" s="66">
        <v>8545.9349999999995</v>
      </c>
      <c r="AX106" s="66">
        <v>8424.6620000000003</v>
      </c>
      <c r="AY106" s="66">
        <v>8515.4269999999997</v>
      </c>
      <c r="AZ106" s="66">
        <v>8250.7790000000005</v>
      </c>
      <c r="BA106" s="66">
        <v>8292.4490000000005</v>
      </c>
      <c r="BB106" s="66">
        <v>8142.8540000000003</v>
      </c>
      <c r="BC106" s="66">
        <v>8283.6949999999997</v>
      </c>
      <c r="BD106" s="66">
        <v>8116.5789999999997</v>
      </c>
      <c r="BE106" s="66">
        <v>8059.9080000000004</v>
      </c>
      <c r="BF106" s="66">
        <v>7102.2</v>
      </c>
      <c r="BG106" s="66">
        <v>7482.8720000000003</v>
      </c>
      <c r="BH106" s="66">
        <v>7601.6719999999996</v>
      </c>
      <c r="BI106" s="66">
        <v>7566.8119999999999</v>
      </c>
      <c r="BJ106" s="66">
        <v>7416.6170000000002</v>
      </c>
      <c r="BK106" s="66">
        <v>7457.6030000000001</v>
      </c>
      <c r="BL106" s="66">
        <v>7524.567</v>
      </c>
      <c r="BM106" s="26">
        <v>7088.741</v>
      </c>
      <c r="BN106" s="26">
        <v>6952.8140000000003</v>
      </c>
      <c r="BO106" s="26">
        <v>7182.098</v>
      </c>
      <c r="BP106" s="26">
        <v>6711.8440000000001</v>
      </c>
      <c r="BQ106" s="26">
        <v>6095.1570000000002</v>
      </c>
      <c r="BR106" s="26">
        <v>5983.91</v>
      </c>
      <c r="BS106" s="26">
        <v>6157.67</v>
      </c>
      <c r="BT106" s="26">
        <v>5942.2129999999997</v>
      </c>
      <c r="BU106" s="26">
        <v>5980.2929999999997</v>
      </c>
      <c r="BV106" s="26">
        <v>5888.6840000000002</v>
      </c>
      <c r="BW106" s="26">
        <v>5900.5919999999996</v>
      </c>
      <c r="BX106" s="208">
        <v>5831.2110000000002</v>
      </c>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c r="CY106" s="208"/>
      <c r="CZ106" s="208"/>
      <c r="DA106" s="208"/>
      <c r="DB106" s="208"/>
      <c r="DC106" s="208"/>
      <c r="DD106" s="208"/>
      <c r="DE106" s="208"/>
      <c r="DF106" s="208"/>
      <c r="DG106" s="208"/>
      <c r="DH106" s="208"/>
      <c r="DI106" s="208"/>
      <c r="DJ106" s="208"/>
      <c r="DK106" s="208"/>
      <c r="DL106" s="208"/>
      <c r="DM106" s="208"/>
      <c r="DN106" s="208"/>
      <c r="DO106" s="208"/>
      <c r="DP106" s="208"/>
      <c r="DQ106" s="208"/>
      <c r="DR106" s="208"/>
      <c r="DS106" s="208"/>
      <c r="DT106" s="208"/>
      <c r="DU106" s="208"/>
      <c r="DV106" s="208"/>
      <c r="DW106" s="208"/>
      <c r="DX106" s="208"/>
      <c r="DY106" s="208"/>
      <c r="DZ106" s="208"/>
      <c r="EA106" s="208"/>
      <c r="EB106" s="208"/>
      <c r="EC106" s="208"/>
      <c r="ED106" s="208"/>
      <c r="EE106" s="208"/>
      <c r="EF106" s="208"/>
      <c r="EG106" s="208"/>
      <c r="EH106" s="208"/>
      <c r="EI106" s="208"/>
      <c r="EJ106" s="208"/>
      <c r="EK106" s="208"/>
      <c r="EL106" s="209"/>
      <c r="EM106" s="209"/>
      <c r="EN106" s="209"/>
      <c r="EO106" s="209"/>
      <c r="EP106" s="209"/>
      <c r="EQ106" s="209"/>
      <c r="ER106" s="209"/>
      <c r="ES106" s="209"/>
      <c r="ET106" s="209"/>
      <c r="EU106" s="209"/>
      <c r="EV106" s="209"/>
      <c r="EW106" s="209"/>
    </row>
    <row r="107" spans="1:153" ht="12" customHeight="1" x14ac:dyDescent="0.35">
      <c r="A107" s="18">
        <v>13</v>
      </c>
      <c r="C107" s="149" t="s">
        <v>72</v>
      </c>
      <c r="D107" s="1" t="s">
        <v>9</v>
      </c>
      <c r="E107" s="66">
        <v>4886.2</v>
      </c>
      <c r="F107" s="66">
        <v>5017.134</v>
      </c>
      <c r="G107" s="66">
        <v>5679.4369999999999</v>
      </c>
      <c r="H107" s="66">
        <v>5236.8090000000002</v>
      </c>
      <c r="I107" s="66">
        <v>5292.4380000000001</v>
      </c>
      <c r="J107" s="66">
        <v>5156.99</v>
      </c>
      <c r="K107" s="66">
        <v>5856.65</v>
      </c>
      <c r="L107" s="66">
        <v>4670.1049999999996</v>
      </c>
      <c r="M107" s="66">
        <v>4453.1620000000003</v>
      </c>
      <c r="N107" s="66">
        <v>4067.0630000000001</v>
      </c>
      <c r="O107" s="66">
        <v>4280.1239999999998</v>
      </c>
      <c r="P107" s="66">
        <v>4388.1289999999999</v>
      </c>
      <c r="Q107" s="66">
        <v>4986.3339999999998</v>
      </c>
      <c r="R107" s="66">
        <v>4875.8029999999999</v>
      </c>
      <c r="S107" s="66">
        <v>5336.8270000000002</v>
      </c>
      <c r="T107" s="66">
        <v>5344.5829999999996</v>
      </c>
      <c r="U107" s="66">
        <v>5805.835</v>
      </c>
      <c r="V107" s="66">
        <v>5808.6350000000002</v>
      </c>
      <c r="W107" s="66">
        <v>6135.7389999999996</v>
      </c>
      <c r="X107" s="66">
        <v>5905.3239999999996</v>
      </c>
      <c r="Y107" s="66">
        <v>6121.3149999999996</v>
      </c>
      <c r="Z107" s="66">
        <v>5897.4679999999998</v>
      </c>
      <c r="AA107" s="66">
        <v>6224</v>
      </c>
      <c r="AB107" s="66">
        <v>6413.875</v>
      </c>
      <c r="AC107" s="66">
        <v>6643.8109999999997</v>
      </c>
      <c r="AD107" s="66">
        <v>6554.13</v>
      </c>
      <c r="AE107" s="66">
        <v>6579.6620000000003</v>
      </c>
      <c r="AF107" s="66">
        <v>6428.402</v>
      </c>
      <c r="AG107" s="66">
        <v>6523.5609999999997</v>
      </c>
      <c r="AH107" s="66">
        <v>6450.2420000000002</v>
      </c>
      <c r="AI107" s="66">
        <v>6625.1710000000003</v>
      </c>
      <c r="AJ107" s="66">
        <v>6462.17</v>
      </c>
      <c r="AK107" s="66">
        <v>6534.4840000000004</v>
      </c>
      <c r="AL107" s="66">
        <v>6843.2330000000002</v>
      </c>
      <c r="AM107" s="66">
        <v>6461.49</v>
      </c>
      <c r="AN107" s="66">
        <v>6373.7920000000004</v>
      </c>
      <c r="AO107" s="66">
        <v>6798.7749999999996</v>
      </c>
      <c r="AP107" s="66">
        <v>6789.5259999999998</v>
      </c>
      <c r="AQ107" s="66">
        <v>7011.3280000000004</v>
      </c>
      <c r="AR107" s="66">
        <v>6856.9279999999999</v>
      </c>
      <c r="AS107" s="66">
        <v>7530.9160000000002</v>
      </c>
      <c r="AT107" s="66">
        <v>7286.1610000000001</v>
      </c>
      <c r="AU107" s="66">
        <v>7325.2370000000001</v>
      </c>
      <c r="AV107" s="66">
        <v>7179.16</v>
      </c>
      <c r="AW107" s="66">
        <v>7253.1819999999998</v>
      </c>
      <c r="AX107" s="66">
        <v>7202.1989999999996</v>
      </c>
      <c r="AY107" s="66">
        <v>7189.2129999999997</v>
      </c>
      <c r="AZ107" s="66">
        <v>7138.9889999999996</v>
      </c>
      <c r="BA107" s="66">
        <v>7115.5420000000004</v>
      </c>
      <c r="BB107" s="66">
        <v>7006.9650000000001</v>
      </c>
      <c r="BC107" s="66">
        <v>7113.2520000000004</v>
      </c>
      <c r="BD107" s="66">
        <v>6987.9350000000004</v>
      </c>
      <c r="BE107" s="66">
        <v>6839.04</v>
      </c>
      <c r="BF107" s="66">
        <v>6400.3249999999998</v>
      </c>
      <c r="BG107" s="66">
        <v>6497.4679999999998</v>
      </c>
      <c r="BH107" s="66">
        <v>6472.2730000000001</v>
      </c>
      <c r="BI107" s="66">
        <v>6369.72</v>
      </c>
      <c r="BJ107" s="66">
        <v>6265.5870000000004</v>
      </c>
      <c r="BK107" s="66">
        <v>6553.768</v>
      </c>
      <c r="BL107" s="66">
        <v>6446.0150000000003</v>
      </c>
      <c r="BM107" s="26">
        <v>6054.9009999999998</v>
      </c>
      <c r="BN107" s="26">
        <v>5931.4759999999997</v>
      </c>
      <c r="BO107" s="26">
        <v>6018.0280000000002</v>
      </c>
      <c r="BP107" s="26">
        <v>5821.982</v>
      </c>
      <c r="BQ107" s="26">
        <v>5412.6059999999998</v>
      </c>
      <c r="BR107" s="26">
        <v>5350.3519999999999</v>
      </c>
      <c r="BS107" s="26">
        <v>5498.7969999999996</v>
      </c>
      <c r="BT107" s="26">
        <v>5427.7030000000004</v>
      </c>
      <c r="BU107" s="26">
        <v>5417.8249999999998</v>
      </c>
      <c r="BV107" s="26">
        <v>5338.6629999999996</v>
      </c>
      <c r="BW107" s="26">
        <v>5315.3329999999996</v>
      </c>
      <c r="BX107" s="208">
        <v>5238.0879999999997</v>
      </c>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c r="CY107" s="208"/>
      <c r="CZ107" s="208"/>
      <c r="DA107" s="208"/>
      <c r="DB107" s="208"/>
      <c r="DC107" s="208"/>
      <c r="DD107" s="208"/>
      <c r="DE107" s="208"/>
      <c r="DF107" s="208"/>
      <c r="DG107" s="208"/>
      <c r="DH107" s="208"/>
      <c r="DI107" s="208"/>
      <c r="DJ107" s="208"/>
      <c r="DK107" s="208"/>
      <c r="DL107" s="208"/>
      <c r="DM107" s="208"/>
      <c r="DN107" s="208"/>
      <c r="DO107" s="208"/>
      <c r="DP107" s="208"/>
      <c r="DQ107" s="208"/>
      <c r="DR107" s="208"/>
      <c r="DS107" s="208"/>
      <c r="DT107" s="208"/>
      <c r="DU107" s="208"/>
      <c r="DV107" s="208"/>
      <c r="DW107" s="208"/>
      <c r="DX107" s="208"/>
      <c r="DY107" s="208"/>
      <c r="DZ107" s="208"/>
      <c r="EA107" s="208"/>
      <c r="EB107" s="208"/>
      <c r="EC107" s="208"/>
      <c r="ED107" s="208"/>
      <c r="EE107" s="208"/>
      <c r="EF107" s="208"/>
      <c r="EG107" s="208"/>
      <c r="EH107" s="208"/>
      <c r="EI107" s="208"/>
      <c r="EJ107" s="208"/>
      <c r="EK107" s="208"/>
      <c r="EL107" s="209"/>
      <c r="EM107" s="209"/>
      <c r="EN107" s="209"/>
      <c r="EO107" s="209"/>
      <c r="EP107" s="209"/>
      <c r="EQ107" s="209"/>
      <c r="ER107" s="209"/>
      <c r="ES107" s="209"/>
      <c r="ET107" s="209"/>
      <c r="EU107" s="209"/>
      <c r="EV107" s="209"/>
      <c r="EW107" s="209"/>
    </row>
    <row r="108" spans="1:153" ht="12" customHeight="1" x14ac:dyDescent="0.35">
      <c r="A108" s="18">
        <v>14</v>
      </c>
      <c r="C108" s="149" t="s">
        <v>73</v>
      </c>
      <c r="D108" s="1" t="s">
        <v>9</v>
      </c>
      <c r="E108" s="66">
        <v>10512.237999999999</v>
      </c>
      <c r="F108" s="66">
        <v>10057.572</v>
      </c>
      <c r="G108" s="66">
        <v>11037.311</v>
      </c>
      <c r="H108" s="66">
        <v>11540.565000000001</v>
      </c>
      <c r="I108" s="66">
        <v>11565.191000000001</v>
      </c>
      <c r="J108" s="66">
        <v>10383.772000000001</v>
      </c>
      <c r="K108" s="66">
        <v>10371.870000000001</v>
      </c>
      <c r="L108" s="66">
        <v>7211.98</v>
      </c>
      <c r="M108" s="66">
        <v>5760.616</v>
      </c>
      <c r="N108" s="66">
        <v>5868.9089999999997</v>
      </c>
      <c r="O108" s="66">
        <v>6632.2179999999998</v>
      </c>
      <c r="P108" s="66">
        <v>7173.1030000000001</v>
      </c>
      <c r="Q108" s="66">
        <v>6541.0870000000004</v>
      </c>
      <c r="R108" s="66">
        <v>6537.9030000000002</v>
      </c>
      <c r="S108" s="66">
        <v>6912.7839999999997</v>
      </c>
      <c r="T108" s="66">
        <v>5732.9520000000002</v>
      </c>
      <c r="U108" s="66">
        <v>5394.2449999999999</v>
      </c>
      <c r="V108" s="66">
        <v>5183.7479999999996</v>
      </c>
      <c r="W108" s="66">
        <v>6917.5320000000002</v>
      </c>
      <c r="X108" s="66">
        <v>5796.5910000000003</v>
      </c>
      <c r="Y108" s="66">
        <v>4892.0110000000004</v>
      </c>
      <c r="Z108" s="66">
        <v>5331.2870000000003</v>
      </c>
      <c r="AA108" s="66">
        <v>6573</v>
      </c>
      <c r="AB108" s="66">
        <v>2302.1010000000001</v>
      </c>
      <c r="AC108" s="66">
        <v>2099.8519999999999</v>
      </c>
      <c r="AD108" s="66">
        <v>1893.028</v>
      </c>
      <c r="AE108" s="66">
        <v>2141.7449999999999</v>
      </c>
      <c r="AF108" s="66">
        <v>1806.752</v>
      </c>
      <c r="AG108" s="66">
        <v>1795.662</v>
      </c>
      <c r="AH108" s="66">
        <v>1765.692</v>
      </c>
      <c r="AI108" s="66">
        <v>1769.645</v>
      </c>
      <c r="AJ108" s="66">
        <v>1419.807</v>
      </c>
      <c r="AK108" s="66">
        <v>1512.645</v>
      </c>
      <c r="AL108" s="66">
        <v>1383.9069999999999</v>
      </c>
      <c r="AM108" s="66">
        <v>1405.653</v>
      </c>
      <c r="AN108" s="66">
        <v>1298.134</v>
      </c>
      <c r="AO108" s="66">
        <v>1642.422</v>
      </c>
      <c r="AP108" s="66">
        <v>1278.5820000000001</v>
      </c>
      <c r="AQ108" s="66">
        <v>1481.58</v>
      </c>
      <c r="AR108" s="66">
        <v>1429.6210000000001</v>
      </c>
      <c r="AS108" s="66">
        <v>1510.45</v>
      </c>
      <c r="AT108" s="66">
        <v>1306.5440000000001</v>
      </c>
      <c r="AU108" s="66">
        <v>1377.3309999999999</v>
      </c>
      <c r="AV108" s="66">
        <v>1310.3889999999999</v>
      </c>
      <c r="AW108" s="66">
        <v>1292.7529999999999</v>
      </c>
      <c r="AX108" s="66">
        <v>1222.463</v>
      </c>
      <c r="AY108" s="66">
        <v>1326.2139999999999</v>
      </c>
      <c r="AZ108" s="66">
        <v>1111.7919999999999</v>
      </c>
      <c r="BA108" s="66">
        <v>1176.9069999999999</v>
      </c>
      <c r="BB108" s="66">
        <v>1135.8879999999999</v>
      </c>
      <c r="BC108" s="66">
        <v>1170.4459999999999</v>
      </c>
      <c r="BD108" s="66">
        <v>1128.643</v>
      </c>
      <c r="BE108" s="66">
        <v>1220.8689999999999</v>
      </c>
      <c r="BF108" s="66">
        <v>701.87599999999998</v>
      </c>
      <c r="BG108" s="66">
        <v>985.404</v>
      </c>
      <c r="BH108" s="66">
        <v>1129.3989999999999</v>
      </c>
      <c r="BI108" s="66">
        <v>1197.0899999999999</v>
      </c>
      <c r="BJ108" s="66">
        <v>1151.029</v>
      </c>
      <c r="BK108" s="66">
        <v>903.83299999999997</v>
      </c>
      <c r="BL108" s="66">
        <v>1078.5519999999999</v>
      </c>
      <c r="BM108" s="26">
        <v>1033.8409999999999</v>
      </c>
      <c r="BN108" s="26">
        <v>1021.337</v>
      </c>
      <c r="BO108" s="26">
        <v>1164.068</v>
      </c>
      <c r="BP108" s="26">
        <v>889.86</v>
      </c>
      <c r="BQ108" s="26">
        <v>682.55200000000002</v>
      </c>
      <c r="BR108" s="26">
        <v>633.55700000000002</v>
      </c>
      <c r="BS108" s="26">
        <v>658.875</v>
      </c>
      <c r="BT108" s="26">
        <v>514.51099999999997</v>
      </c>
      <c r="BU108" s="26">
        <v>562.47199999999998</v>
      </c>
      <c r="BV108" s="26">
        <v>550.024</v>
      </c>
      <c r="BW108" s="26">
        <v>585.25900000000001</v>
      </c>
      <c r="BX108" s="208">
        <v>593.12199999999996</v>
      </c>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c r="CY108" s="208"/>
      <c r="CZ108" s="208"/>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08"/>
      <c r="EJ108" s="208"/>
      <c r="EK108" s="208"/>
      <c r="EL108" s="209"/>
      <c r="EM108" s="209"/>
      <c r="EN108" s="209"/>
      <c r="EO108" s="209"/>
      <c r="EP108" s="209"/>
      <c r="EQ108" s="209"/>
      <c r="ER108" s="209"/>
      <c r="ES108" s="209"/>
      <c r="ET108" s="209"/>
      <c r="EU108" s="209"/>
      <c r="EV108" s="209"/>
      <c r="EW108" s="209"/>
    </row>
    <row r="109" spans="1:153" ht="12" customHeight="1" x14ac:dyDescent="0.35">
      <c r="A109" s="18">
        <v>15</v>
      </c>
      <c r="C109" s="146" t="s">
        <v>74</v>
      </c>
      <c r="D109" s="1" t="s">
        <v>29</v>
      </c>
      <c r="E109" s="105">
        <v>87.837999999999994</v>
      </c>
      <c r="F109" s="105">
        <v>89.599000000000004</v>
      </c>
      <c r="G109" s="105">
        <v>89.177000000000007</v>
      </c>
      <c r="H109" s="105">
        <v>86.674999999999997</v>
      </c>
      <c r="I109" s="105">
        <v>84.236000000000004</v>
      </c>
      <c r="J109" s="105">
        <v>85.504000000000005</v>
      </c>
      <c r="K109" s="105">
        <v>82.876000000000005</v>
      </c>
      <c r="L109" s="105">
        <v>83.896000000000001</v>
      </c>
      <c r="M109" s="105">
        <v>82.302000000000007</v>
      </c>
      <c r="N109" s="105">
        <v>82.616</v>
      </c>
      <c r="O109" s="105">
        <v>83.537000000000006</v>
      </c>
      <c r="P109" s="105">
        <v>82.567999999999998</v>
      </c>
      <c r="Q109" s="105">
        <v>79.507999999999996</v>
      </c>
      <c r="R109" s="105">
        <v>82.072000000000003</v>
      </c>
      <c r="S109" s="105">
        <v>83.067999999999998</v>
      </c>
      <c r="T109" s="105">
        <v>84.427999999999997</v>
      </c>
      <c r="U109" s="105">
        <v>83.646000000000001</v>
      </c>
      <c r="V109" s="105">
        <v>85.819000000000003</v>
      </c>
      <c r="W109" s="105">
        <v>84.123000000000005</v>
      </c>
      <c r="X109" s="105">
        <v>85.546999999999997</v>
      </c>
      <c r="Y109" s="105">
        <v>86.575999999999993</v>
      </c>
      <c r="Z109" s="105">
        <v>85.563000000000002</v>
      </c>
      <c r="AA109" s="105">
        <v>83.4</v>
      </c>
      <c r="AB109" s="105">
        <v>94.156999999999996</v>
      </c>
      <c r="AC109" s="105">
        <v>93.831999999999994</v>
      </c>
      <c r="AD109" s="105">
        <v>95.457999999999998</v>
      </c>
      <c r="AE109" s="105">
        <v>95.679000000000002</v>
      </c>
      <c r="AF109" s="105">
        <v>96.491</v>
      </c>
      <c r="AG109" s="105">
        <v>96.186999999999998</v>
      </c>
      <c r="AH109" s="105">
        <v>96.572999999999993</v>
      </c>
      <c r="AI109" s="105">
        <v>96.834999999999994</v>
      </c>
      <c r="AJ109" s="105">
        <v>97.236000000000004</v>
      </c>
      <c r="AK109" s="105">
        <v>96.682000000000002</v>
      </c>
      <c r="AL109" s="105">
        <v>97.367000000000004</v>
      </c>
      <c r="AM109" s="105">
        <v>97.736000000000004</v>
      </c>
      <c r="AN109" s="105">
        <v>97.941999999999993</v>
      </c>
      <c r="AO109" s="105">
        <v>97.433999999999997</v>
      </c>
      <c r="AP109" s="105">
        <v>97.796999999999997</v>
      </c>
      <c r="AQ109" s="105">
        <v>97.700999999999993</v>
      </c>
      <c r="AR109" s="105">
        <v>97.722999999999999</v>
      </c>
      <c r="AS109" s="105">
        <v>97.501000000000005</v>
      </c>
      <c r="AT109" s="105">
        <v>97.912000000000006</v>
      </c>
      <c r="AU109" s="105">
        <v>98.052000000000007</v>
      </c>
      <c r="AV109" s="105">
        <v>98.1</v>
      </c>
      <c r="AW109" s="105">
        <v>97.929000000000002</v>
      </c>
      <c r="AX109" s="105">
        <v>98.168000000000006</v>
      </c>
      <c r="AY109" s="105">
        <v>98.194999999999993</v>
      </c>
      <c r="AZ109" s="105">
        <v>98.474000000000004</v>
      </c>
      <c r="BA109" s="105">
        <v>98.143000000000001</v>
      </c>
      <c r="BB109" s="105">
        <v>98.281000000000006</v>
      </c>
      <c r="BC109" s="105">
        <v>98.403000000000006</v>
      </c>
      <c r="BD109" s="105">
        <v>98.463999999999999</v>
      </c>
      <c r="BE109" s="105">
        <v>98.144999999999996</v>
      </c>
      <c r="BF109" s="105">
        <v>98.411000000000001</v>
      </c>
      <c r="BG109" s="105">
        <v>98.424000000000007</v>
      </c>
      <c r="BH109" s="105">
        <v>98.525999999999996</v>
      </c>
      <c r="BI109" s="105">
        <v>98.561000000000007</v>
      </c>
      <c r="BJ109" s="105">
        <v>98.707999999999998</v>
      </c>
      <c r="BK109" s="105">
        <v>98.769000000000005</v>
      </c>
      <c r="BL109" s="105">
        <v>98.463999999999999</v>
      </c>
      <c r="BM109" s="24">
        <v>98.656000000000006</v>
      </c>
      <c r="BN109" s="24">
        <v>98.69</v>
      </c>
      <c r="BO109" s="24">
        <v>98.646000000000001</v>
      </c>
      <c r="BP109" s="24">
        <v>98.91</v>
      </c>
      <c r="BQ109" s="24">
        <v>98.834999999999994</v>
      </c>
      <c r="BR109" s="24">
        <v>98.784999999999997</v>
      </c>
      <c r="BS109" s="24">
        <v>98.927000000000007</v>
      </c>
      <c r="BT109" s="24">
        <v>99.028000000000006</v>
      </c>
      <c r="BU109" s="24">
        <v>98.91</v>
      </c>
      <c r="BV109" s="24">
        <v>99.085999999999999</v>
      </c>
      <c r="BW109" s="24">
        <v>99.106999999999999</v>
      </c>
      <c r="BX109" s="203">
        <v>99.138000000000005</v>
      </c>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5"/>
      <c r="EM109" s="205"/>
      <c r="EN109" s="205"/>
      <c r="EO109" s="205"/>
      <c r="EP109" s="205"/>
      <c r="EQ109" s="205"/>
      <c r="ER109" s="205"/>
      <c r="ES109" s="205"/>
      <c r="ET109" s="205"/>
      <c r="EU109" s="205"/>
      <c r="EV109" s="205"/>
      <c r="EW109" s="205"/>
    </row>
    <row r="110" spans="1:153" ht="12" customHeight="1" x14ac:dyDescent="0.35">
      <c r="A110" s="18"/>
      <c r="C110" s="7"/>
      <c r="D110" s="146"/>
      <c r="BM110" s="24"/>
      <c r="BN110" s="24"/>
      <c r="BO110" s="24"/>
      <c r="BP110" s="24"/>
      <c r="BQ110" s="24"/>
      <c r="BR110" s="24"/>
      <c r="BS110" s="24"/>
      <c r="BT110" s="24"/>
      <c r="BU110" s="24"/>
      <c r="BV110" s="24"/>
      <c r="BW110" s="24"/>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5"/>
      <c r="EM110" s="205"/>
      <c r="EN110" s="205"/>
      <c r="EO110" s="205"/>
      <c r="EP110" s="205"/>
      <c r="EQ110" s="205"/>
      <c r="ER110" s="205"/>
      <c r="ES110" s="205"/>
      <c r="ET110" s="205"/>
      <c r="EU110" s="205"/>
      <c r="EV110" s="205"/>
      <c r="EW110" s="205"/>
    </row>
    <row r="111" spans="1:153" ht="12" customHeight="1" x14ac:dyDescent="0.35">
      <c r="A111" s="18"/>
      <c r="C111" s="145" t="s">
        <v>64</v>
      </c>
      <c r="D111" s="146"/>
      <c r="BM111" s="24"/>
      <c r="BN111" s="24"/>
      <c r="BO111" s="24"/>
      <c r="BP111" s="24"/>
      <c r="BQ111" s="24"/>
      <c r="BR111" s="24"/>
      <c r="BS111" s="24"/>
      <c r="BT111" s="24"/>
      <c r="BU111" s="24"/>
      <c r="BV111" s="24"/>
      <c r="BW111" s="24"/>
      <c r="BX111" s="203"/>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5"/>
      <c r="EM111" s="205"/>
      <c r="EN111" s="205"/>
      <c r="EO111" s="205"/>
      <c r="EP111" s="205"/>
      <c r="EQ111" s="205"/>
      <c r="ER111" s="205"/>
      <c r="ES111" s="205"/>
      <c r="ET111" s="205"/>
      <c r="EU111" s="205"/>
      <c r="EV111" s="205"/>
      <c r="EW111" s="205"/>
    </row>
    <row r="112" spans="1:153" ht="12" customHeight="1" x14ac:dyDescent="0.35">
      <c r="A112" s="18">
        <v>16</v>
      </c>
      <c r="C112" s="146" t="s">
        <v>70</v>
      </c>
      <c r="D112" s="1" t="s">
        <v>29</v>
      </c>
      <c r="E112" s="105">
        <v>13.004</v>
      </c>
      <c r="F112" s="105">
        <v>13.452999999999999</v>
      </c>
      <c r="G112" s="105">
        <v>13.55</v>
      </c>
      <c r="H112" s="105">
        <v>13.532999999999999</v>
      </c>
      <c r="I112" s="105">
        <v>13.704000000000001</v>
      </c>
      <c r="J112" s="105">
        <v>14.106999999999999</v>
      </c>
      <c r="K112" s="105">
        <v>14.5</v>
      </c>
      <c r="L112" s="105">
        <v>14.833</v>
      </c>
      <c r="M112" s="105">
        <v>14.992000000000001</v>
      </c>
      <c r="N112" s="105">
        <v>15.013</v>
      </c>
      <c r="O112" s="105">
        <v>14.525</v>
      </c>
      <c r="P112" s="105">
        <v>14.565</v>
      </c>
      <c r="Q112" s="105">
        <v>13.683</v>
      </c>
      <c r="R112" s="105">
        <v>13.922000000000001</v>
      </c>
      <c r="S112" s="105">
        <v>14.053000000000001</v>
      </c>
      <c r="T112" s="105">
        <v>14.058</v>
      </c>
      <c r="U112" s="105">
        <v>14.1</v>
      </c>
      <c r="V112" s="105">
        <v>14.144</v>
      </c>
      <c r="W112" s="105">
        <v>14.182</v>
      </c>
      <c r="X112" s="105">
        <v>14.156000000000001</v>
      </c>
      <c r="Y112" s="105">
        <v>14.111000000000001</v>
      </c>
      <c r="Z112" s="105">
        <v>13.789</v>
      </c>
      <c r="AA112" s="105">
        <v>14.19</v>
      </c>
      <c r="AB112" s="105">
        <v>10.747</v>
      </c>
      <c r="AC112" s="105">
        <v>10.565</v>
      </c>
      <c r="AD112" s="105">
        <v>10.257999999999999</v>
      </c>
      <c r="AE112" s="105">
        <v>9.8930000000000007</v>
      </c>
      <c r="AF112" s="105">
        <v>9.7430000000000003</v>
      </c>
      <c r="AG112" s="105">
        <v>9.3840000000000003</v>
      </c>
      <c r="AH112" s="105">
        <v>9.0120000000000005</v>
      </c>
      <c r="AI112" s="105">
        <v>8.6150000000000002</v>
      </c>
      <c r="AJ112" s="105">
        <v>8.3230000000000004</v>
      </c>
      <c r="AK112" s="105">
        <v>8.0510000000000002</v>
      </c>
      <c r="AL112" s="105">
        <v>7.7510000000000003</v>
      </c>
      <c r="AM112" s="105">
        <v>7.4059999999999997</v>
      </c>
      <c r="AN112" s="105">
        <v>7.1950000000000003</v>
      </c>
      <c r="AO112" s="105">
        <v>6.9189999999999996</v>
      </c>
      <c r="AP112" s="105">
        <v>6.6379999999999999</v>
      </c>
      <c r="AQ112" s="105">
        <v>6.2850000000000001</v>
      </c>
      <c r="AR112" s="105">
        <v>6.0449999999999999</v>
      </c>
      <c r="AS112" s="105">
        <v>5.5170000000000003</v>
      </c>
      <c r="AT112" s="105">
        <v>5.3339999999999996</v>
      </c>
      <c r="AU112" s="105">
        <v>5.0540000000000003</v>
      </c>
      <c r="AV112" s="105">
        <v>4.8390000000000004</v>
      </c>
      <c r="AW112" s="105">
        <v>4.6319999999999997</v>
      </c>
      <c r="AX112" s="105">
        <v>4.4059999999999997</v>
      </c>
      <c r="AY112" s="105">
        <v>4.2</v>
      </c>
      <c r="AZ112" s="105">
        <v>4.0540000000000003</v>
      </c>
      <c r="BA112" s="105">
        <v>3.875</v>
      </c>
      <c r="BB112" s="105">
        <v>3.7229999999999999</v>
      </c>
      <c r="BC112" s="105">
        <v>3.5510000000000002</v>
      </c>
      <c r="BD112" s="105">
        <v>3.3610000000000002</v>
      </c>
      <c r="BE112" s="105">
        <v>3.2240000000000002</v>
      </c>
      <c r="BF112" s="105">
        <v>3.101</v>
      </c>
      <c r="BG112" s="105">
        <v>2.98</v>
      </c>
      <c r="BH112" s="105">
        <v>2.8319999999999999</v>
      </c>
      <c r="BI112" s="105">
        <v>2.673</v>
      </c>
      <c r="BJ112" s="105">
        <v>2.4969999999999999</v>
      </c>
      <c r="BK112" s="105">
        <v>2.375</v>
      </c>
      <c r="BL112" s="105">
        <v>2.2749999999999999</v>
      </c>
      <c r="BM112" s="24">
        <v>2.1280000000000001</v>
      </c>
      <c r="BN112" s="24">
        <v>2.0150000000000001</v>
      </c>
      <c r="BO112" s="24">
        <v>1.9019999999999999</v>
      </c>
      <c r="BP112" s="24">
        <v>1.778</v>
      </c>
      <c r="BQ112" s="24">
        <v>1.018</v>
      </c>
      <c r="BR112" s="24">
        <v>0.95899999999999996</v>
      </c>
      <c r="BS112" s="24">
        <v>0.92500000000000004</v>
      </c>
      <c r="BT112" s="24">
        <v>0.90600000000000003</v>
      </c>
      <c r="BU112" s="24">
        <v>0.86699999999999999</v>
      </c>
      <c r="BV112" s="24">
        <v>0.81</v>
      </c>
      <c r="BW112" s="24">
        <v>0.77200000000000002</v>
      </c>
      <c r="BX112" s="203">
        <v>0.73499999999999999</v>
      </c>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5"/>
      <c r="EM112" s="205"/>
      <c r="EN112" s="205"/>
      <c r="EO112" s="205"/>
      <c r="EP112" s="205"/>
      <c r="EQ112" s="205"/>
      <c r="ER112" s="205"/>
      <c r="ES112" s="205"/>
      <c r="ET112" s="205"/>
      <c r="EU112" s="205"/>
      <c r="EV112" s="205"/>
      <c r="EW112" s="205"/>
    </row>
    <row r="113" spans="1:153" ht="12" customHeight="1" x14ac:dyDescent="0.35">
      <c r="A113" s="18">
        <v>17</v>
      </c>
      <c r="C113" s="149" t="s">
        <v>71</v>
      </c>
      <c r="D113" s="1" t="s">
        <v>9</v>
      </c>
      <c r="E113" s="66">
        <v>141425.41</v>
      </c>
      <c r="F113" s="66">
        <v>151218.872</v>
      </c>
      <c r="G113" s="66">
        <v>156811.85</v>
      </c>
      <c r="H113" s="66">
        <v>159879.44099999999</v>
      </c>
      <c r="I113" s="66">
        <v>166338.95199999999</v>
      </c>
      <c r="J113" s="66">
        <v>168409.01699999999</v>
      </c>
      <c r="K113" s="66">
        <v>175827.00399999999</v>
      </c>
      <c r="L113" s="66">
        <v>177703.236</v>
      </c>
      <c r="M113" s="66">
        <v>179216.23</v>
      </c>
      <c r="N113" s="66">
        <v>180800.24600000001</v>
      </c>
      <c r="O113" s="66">
        <v>182363.39</v>
      </c>
      <c r="P113" s="66">
        <v>183789.33499999999</v>
      </c>
      <c r="Q113" s="66">
        <v>174745.291</v>
      </c>
      <c r="R113" s="66">
        <v>179220.41399999999</v>
      </c>
      <c r="S113" s="66">
        <v>182406.30900000001</v>
      </c>
      <c r="T113" s="66">
        <v>187539.98300000001</v>
      </c>
      <c r="U113" s="66">
        <v>189339.16699999999</v>
      </c>
      <c r="V113" s="66">
        <v>191490.49799999999</v>
      </c>
      <c r="W113" s="66">
        <v>193927.277</v>
      </c>
      <c r="X113" s="66">
        <v>195720.72099999999</v>
      </c>
      <c r="Y113" s="66">
        <v>194946.978</v>
      </c>
      <c r="Z113" s="66">
        <v>193101.274</v>
      </c>
      <c r="AA113" s="66">
        <v>198630</v>
      </c>
      <c r="AB113" s="66">
        <v>161444.883</v>
      </c>
      <c r="AC113" s="66">
        <v>160484.851</v>
      </c>
      <c r="AD113" s="66">
        <v>158200.799</v>
      </c>
      <c r="AE113" s="66">
        <v>155698.51800000001</v>
      </c>
      <c r="AF113" s="66">
        <v>155934.32199999999</v>
      </c>
      <c r="AG113" s="66">
        <v>153207.59299999999</v>
      </c>
      <c r="AH113" s="66">
        <v>150017.27499999999</v>
      </c>
      <c r="AI113" s="66">
        <v>146322.22899999999</v>
      </c>
      <c r="AJ113" s="66">
        <v>143380.19500000001</v>
      </c>
      <c r="AK113" s="66">
        <v>124693.603</v>
      </c>
      <c r="AL113" s="66">
        <v>118301.174</v>
      </c>
      <c r="AM113" s="66">
        <v>113547.761</v>
      </c>
      <c r="AN113" s="66">
        <v>112160.807</v>
      </c>
      <c r="AO113" s="66">
        <v>110092.308</v>
      </c>
      <c r="AP113" s="66">
        <v>107784.277</v>
      </c>
      <c r="AQ113" s="66">
        <v>103819.511</v>
      </c>
      <c r="AR113" s="66">
        <v>101131.68700000001</v>
      </c>
      <c r="AS113" s="66">
        <v>94726.582999999999</v>
      </c>
      <c r="AT113" s="66">
        <v>91883.069000000003</v>
      </c>
      <c r="AU113" s="66">
        <v>88592.088000000003</v>
      </c>
      <c r="AV113" s="66">
        <v>85942.998999999996</v>
      </c>
      <c r="AW113" s="66">
        <v>83227.672999999995</v>
      </c>
      <c r="AX113" s="66">
        <v>80200.687000000005</v>
      </c>
      <c r="AY113" s="66">
        <v>77524.887000000002</v>
      </c>
      <c r="AZ113" s="66">
        <v>76152.376000000004</v>
      </c>
      <c r="BA113" s="66">
        <v>73736.502999999997</v>
      </c>
      <c r="BB113" s="66">
        <v>71883.025999999998</v>
      </c>
      <c r="BC113" s="66">
        <v>69847.678</v>
      </c>
      <c r="BD113" s="66">
        <v>67743.164999999994</v>
      </c>
      <c r="BE113" s="66">
        <v>65907.456000000006</v>
      </c>
      <c r="BF113" s="66">
        <v>64507.135999999999</v>
      </c>
      <c r="BG113" s="66">
        <v>62932.36</v>
      </c>
      <c r="BH113" s="66">
        <v>61113.330999999998</v>
      </c>
      <c r="BI113" s="66">
        <v>58943.716999999997</v>
      </c>
      <c r="BJ113" s="66">
        <v>56944.29</v>
      </c>
      <c r="BK113" s="66">
        <v>55070.262000000002</v>
      </c>
      <c r="BL113" s="66">
        <v>53551.072999999997</v>
      </c>
      <c r="BM113" s="26">
        <v>51178.887999999999</v>
      </c>
      <c r="BN113" s="26">
        <v>49598.063999999998</v>
      </c>
      <c r="BO113" s="26">
        <v>48000.538</v>
      </c>
      <c r="BP113" s="26">
        <v>46146.086000000003</v>
      </c>
      <c r="BQ113" s="26">
        <v>30734.448</v>
      </c>
      <c r="BR113" s="26">
        <v>29677.671999999999</v>
      </c>
      <c r="BS113" s="26">
        <v>29096.25</v>
      </c>
      <c r="BT113" s="26">
        <v>28978.183000000001</v>
      </c>
      <c r="BU113" s="26">
        <v>28027.662</v>
      </c>
      <c r="BV113" s="26">
        <v>26798.367999999999</v>
      </c>
      <c r="BW113" s="26">
        <v>25976.726999999999</v>
      </c>
      <c r="BX113" s="208">
        <v>25234.84</v>
      </c>
      <c r="BY113" s="208"/>
      <c r="BZ113" s="208"/>
      <c r="CA113" s="208"/>
      <c r="CB113" s="208"/>
      <c r="CC113" s="208"/>
      <c r="CD113" s="208"/>
      <c r="CE113" s="208"/>
      <c r="CF113" s="208"/>
      <c r="CG113" s="208"/>
      <c r="CH113" s="208"/>
      <c r="CI113" s="208"/>
      <c r="CJ113" s="208"/>
      <c r="CK113" s="208"/>
      <c r="CL113" s="208"/>
      <c r="CM113" s="208"/>
      <c r="CN113" s="208"/>
      <c r="CO113" s="208"/>
      <c r="CP113" s="208"/>
      <c r="CQ113" s="208"/>
      <c r="CR113" s="208"/>
      <c r="CS113" s="208"/>
      <c r="CT113" s="208"/>
      <c r="CU113" s="208"/>
      <c r="CV113" s="208"/>
      <c r="CW113" s="208"/>
      <c r="CX113" s="208"/>
      <c r="CY113" s="208"/>
      <c r="CZ113" s="208"/>
      <c r="DA113" s="208"/>
      <c r="DB113" s="208"/>
      <c r="DC113" s="208"/>
      <c r="DD113" s="208"/>
      <c r="DE113" s="208"/>
      <c r="DF113" s="208"/>
      <c r="DG113" s="208"/>
      <c r="DH113" s="208"/>
      <c r="DI113" s="208"/>
      <c r="DJ113" s="208"/>
      <c r="DK113" s="208"/>
      <c r="DL113" s="208"/>
      <c r="DM113" s="208"/>
      <c r="DN113" s="208"/>
      <c r="DO113" s="208"/>
      <c r="DP113" s="208"/>
      <c r="DQ113" s="208"/>
      <c r="DR113" s="208"/>
      <c r="DS113" s="208"/>
      <c r="DT113" s="208"/>
      <c r="DU113" s="208"/>
      <c r="DV113" s="208"/>
      <c r="DW113" s="208"/>
      <c r="DX113" s="208"/>
      <c r="DY113" s="208"/>
      <c r="DZ113" s="208"/>
      <c r="EA113" s="208"/>
      <c r="EB113" s="208"/>
      <c r="EC113" s="208"/>
      <c r="ED113" s="208"/>
      <c r="EE113" s="208"/>
      <c r="EF113" s="208"/>
      <c r="EG113" s="208"/>
      <c r="EH113" s="208"/>
      <c r="EI113" s="208"/>
      <c r="EJ113" s="208"/>
      <c r="EK113" s="208"/>
      <c r="EL113" s="209"/>
      <c r="EM113" s="209"/>
      <c r="EN113" s="209"/>
      <c r="EO113" s="209"/>
      <c r="EP113" s="209"/>
      <c r="EQ113" s="209"/>
      <c r="ER113" s="209"/>
      <c r="ES113" s="209"/>
      <c r="ET113" s="209"/>
      <c r="EU113" s="209"/>
      <c r="EV113" s="209"/>
      <c r="EW113" s="209"/>
    </row>
    <row r="114" spans="1:153" ht="12" customHeight="1" x14ac:dyDescent="0.35">
      <c r="A114" s="18">
        <v>18</v>
      </c>
      <c r="C114" s="149" t="s">
        <v>72</v>
      </c>
      <c r="D114" s="1" t="s">
        <v>9</v>
      </c>
      <c r="E114" s="66">
        <v>26750.399000000001</v>
      </c>
      <c r="F114" s="66">
        <v>29116.207999999999</v>
      </c>
      <c r="G114" s="66">
        <v>30673.861000000001</v>
      </c>
      <c r="H114" s="66">
        <v>31153.53</v>
      </c>
      <c r="I114" s="66">
        <v>31975.212</v>
      </c>
      <c r="J114" s="66">
        <v>31019.66</v>
      </c>
      <c r="K114" s="66">
        <v>32744.030999999999</v>
      </c>
      <c r="L114" s="66">
        <v>33534.146000000001</v>
      </c>
      <c r="M114" s="66">
        <v>33693.434999999998</v>
      </c>
      <c r="N114" s="66">
        <v>33902.093000000001</v>
      </c>
      <c r="O114" s="66">
        <v>33831.103999999999</v>
      </c>
      <c r="P114" s="66">
        <v>33119.243000000002</v>
      </c>
      <c r="Q114" s="66">
        <v>31743.37</v>
      </c>
      <c r="R114" s="66">
        <v>32656.707999999999</v>
      </c>
      <c r="S114" s="66">
        <v>33827.406000000003</v>
      </c>
      <c r="T114" s="66">
        <v>35129.050000000003</v>
      </c>
      <c r="U114" s="66">
        <v>36380.091999999997</v>
      </c>
      <c r="V114" s="66">
        <v>37614.53</v>
      </c>
      <c r="W114" s="66">
        <v>38835.453999999998</v>
      </c>
      <c r="X114" s="66">
        <v>40448.550000000003</v>
      </c>
      <c r="Y114" s="66">
        <v>40348.17</v>
      </c>
      <c r="Z114" s="66">
        <v>41432.218000000001</v>
      </c>
      <c r="AA114" s="66">
        <v>42143</v>
      </c>
      <c r="AB114" s="66">
        <v>42562.186000000002</v>
      </c>
      <c r="AC114" s="66">
        <v>43179.737000000001</v>
      </c>
      <c r="AD114" s="66">
        <v>43885.949000000001</v>
      </c>
      <c r="AE114" s="66">
        <v>44569.368999999999</v>
      </c>
      <c r="AF114" s="66">
        <v>45597.436999999998</v>
      </c>
      <c r="AG114" s="66">
        <v>46023.627999999997</v>
      </c>
      <c r="AH114" s="66">
        <v>46378.855000000003</v>
      </c>
      <c r="AI114" s="66">
        <v>46201.142999999996</v>
      </c>
      <c r="AJ114" s="66">
        <v>46084.127</v>
      </c>
      <c r="AK114" s="66">
        <v>29913.296999999999</v>
      </c>
      <c r="AL114" s="66">
        <v>26237.596000000001</v>
      </c>
      <c r="AM114" s="66">
        <v>24845.156999999999</v>
      </c>
      <c r="AN114" s="66">
        <v>25066.735000000001</v>
      </c>
      <c r="AO114" s="66">
        <v>25503.079000000002</v>
      </c>
      <c r="AP114" s="66">
        <v>25475.804</v>
      </c>
      <c r="AQ114" s="66">
        <v>25187.485000000001</v>
      </c>
      <c r="AR114" s="66">
        <v>24844.955000000002</v>
      </c>
      <c r="AS114" s="66">
        <v>24493.112000000001</v>
      </c>
      <c r="AT114" s="66">
        <v>23896.425999999999</v>
      </c>
      <c r="AU114" s="66">
        <v>23200.54</v>
      </c>
      <c r="AV114" s="66">
        <v>22830.756000000001</v>
      </c>
      <c r="AW114" s="66">
        <v>22507.321</v>
      </c>
      <c r="AX114" s="66">
        <v>22143.274000000001</v>
      </c>
      <c r="AY114" s="66">
        <v>21709.409</v>
      </c>
      <c r="AZ114" s="66">
        <v>21566.68</v>
      </c>
      <c r="BA114" s="66">
        <v>21230.304</v>
      </c>
      <c r="BB114" s="66">
        <v>21173.657999999999</v>
      </c>
      <c r="BC114" s="66">
        <v>20981.134999999998</v>
      </c>
      <c r="BD114" s="66">
        <v>20848.626</v>
      </c>
      <c r="BE114" s="66">
        <v>20637.271000000001</v>
      </c>
      <c r="BF114" s="66">
        <v>20819.539000000001</v>
      </c>
      <c r="BG114" s="66">
        <v>20592.147000000001</v>
      </c>
      <c r="BH114" s="66">
        <v>20368.969000000001</v>
      </c>
      <c r="BI114" s="66">
        <v>20062.895</v>
      </c>
      <c r="BJ114" s="66">
        <v>19957.260999999999</v>
      </c>
      <c r="BK114" s="66">
        <v>19539.805</v>
      </c>
      <c r="BL114" s="66">
        <v>19270.669999999998</v>
      </c>
      <c r="BM114" s="26">
        <v>18739.127</v>
      </c>
      <c r="BN114" s="26">
        <v>18539.208999999999</v>
      </c>
      <c r="BO114" s="26">
        <v>18352.069</v>
      </c>
      <c r="BP114" s="26">
        <v>18217.841</v>
      </c>
      <c r="BQ114" s="26">
        <v>14790.332</v>
      </c>
      <c r="BR114" s="26">
        <v>14679.450999999999</v>
      </c>
      <c r="BS114" s="26">
        <v>14621.258</v>
      </c>
      <c r="BT114" s="26">
        <v>14796.263000000001</v>
      </c>
      <c r="BU114" s="26">
        <v>14483.237999999999</v>
      </c>
      <c r="BV114" s="26">
        <v>14100.154</v>
      </c>
      <c r="BW114" s="26">
        <v>13790.398999999999</v>
      </c>
      <c r="BX114" s="208">
        <v>13593.781000000001</v>
      </c>
      <c r="BY114" s="208"/>
      <c r="BZ114" s="208"/>
      <c r="CA114" s="208"/>
      <c r="CB114" s="208"/>
      <c r="CC114" s="208"/>
      <c r="CD114" s="208"/>
      <c r="CE114" s="208"/>
      <c r="CF114" s="208"/>
      <c r="CG114" s="208"/>
      <c r="CH114" s="208"/>
      <c r="CI114" s="208"/>
      <c r="CJ114" s="208"/>
      <c r="CK114" s="208"/>
      <c r="CL114" s="208"/>
      <c r="CM114" s="208"/>
      <c r="CN114" s="208"/>
      <c r="CO114" s="208"/>
      <c r="CP114" s="208"/>
      <c r="CQ114" s="208"/>
      <c r="CR114" s="208"/>
      <c r="CS114" s="208"/>
      <c r="CT114" s="208"/>
      <c r="CU114" s="208"/>
      <c r="CV114" s="208"/>
      <c r="CW114" s="208"/>
      <c r="CX114" s="208"/>
      <c r="CY114" s="208"/>
      <c r="CZ114" s="208"/>
      <c r="DA114" s="208"/>
      <c r="DB114" s="208"/>
      <c r="DC114" s="208"/>
      <c r="DD114" s="208"/>
      <c r="DE114" s="208"/>
      <c r="DF114" s="208"/>
      <c r="DG114" s="208"/>
      <c r="DH114" s="208"/>
      <c r="DI114" s="208"/>
      <c r="DJ114" s="208"/>
      <c r="DK114" s="208"/>
      <c r="DL114" s="208"/>
      <c r="DM114" s="208"/>
      <c r="DN114" s="208"/>
      <c r="DO114" s="208"/>
      <c r="DP114" s="208"/>
      <c r="DQ114" s="208"/>
      <c r="DR114" s="208"/>
      <c r="DS114" s="208"/>
      <c r="DT114" s="208"/>
      <c r="DU114" s="208"/>
      <c r="DV114" s="208"/>
      <c r="DW114" s="208"/>
      <c r="DX114" s="208"/>
      <c r="DY114" s="208"/>
      <c r="DZ114" s="208"/>
      <c r="EA114" s="208"/>
      <c r="EB114" s="208"/>
      <c r="EC114" s="208"/>
      <c r="ED114" s="208"/>
      <c r="EE114" s="208"/>
      <c r="EF114" s="208"/>
      <c r="EG114" s="208"/>
      <c r="EH114" s="208"/>
      <c r="EI114" s="208"/>
      <c r="EJ114" s="208"/>
      <c r="EK114" s="208"/>
      <c r="EL114" s="209"/>
      <c r="EM114" s="209"/>
      <c r="EN114" s="209"/>
      <c r="EO114" s="209"/>
      <c r="EP114" s="209"/>
      <c r="EQ114" s="209"/>
      <c r="ER114" s="209"/>
      <c r="ES114" s="209"/>
      <c r="ET114" s="209"/>
      <c r="EU114" s="209"/>
      <c r="EV114" s="209"/>
      <c r="EW114" s="209"/>
    </row>
    <row r="115" spans="1:153" ht="12" customHeight="1" x14ac:dyDescent="0.35">
      <c r="A115" s="18">
        <v>19</v>
      </c>
      <c r="C115" s="149" t="s">
        <v>73</v>
      </c>
      <c r="D115" s="1" t="s">
        <v>9</v>
      </c>
      <c r="E115" s="66">
        <v>114675.011</v>
      </c>
      <c r="F115" s="66">
        <v>122102.664</v>
      </c>
      <c r="G115" s="66">
        <v>126137.989</v>
      </c>
      <c r="H115" s="66">
        <v>128725.91099999999</v>
      </c>
      <c r="I115" s="66">
        <v>134363.74</v>
      </c>
      <c r="J115" s="66">
        <v>137389.35699999999</v>
      </c>
      <c r="K115" s="66">
        <v>143082.97399999999</v>
      </c>
      <c r="L115" s="66">
        <v>144169.08799999999</v>
      </c>
      <c r="M115" s="66">
        <v>145522.79500000001</v>
      </c>
      <c r="N115" s="66">
        <v>146898.15299999999</v>
      </c>
      <c r="O115" s="66">
        <v>148532.28599999999</v>
      </c>
      <c r="P115" s="66">
        <v>150670.092</v>
      </c>
      <c r="Q115" s="66">
        <v>143001.924</v>
      </c>
      <c r="R115" s="66">
        <v>146563.70499999999</v>
      </c>
      <c r="S115" s="66">
        <v>148578.902</v>
      </c>
      <c r="T115" s="66">
        <v>152410.93400000001</v>
      </c>
      <c r="U115" s="66">
        <v>152959.076</v>
      </c>
      <c r="V115" s="66">
        <v>153875.96400000001</v>
      </c>
      <c r="W115" s="66">
        <v>155091.823</v>
      </c>
      <c r="X115" s="66">
        <v>155272.17199999999</v>
      </c>
      <c r="Y115" s="66">
        <v>154598.804</v>
      </c>
      <c r="Z115" s="66">
        <v>151669.05799999999</v>
      </c>
      <c r="AA115" s="66">
        <v>156487</v>
      </c>
      <c r="AB115" s="66">
        <v>118882.696</v>
      </c>
      <c r="AC115" s="66">
        <v>117305.118</v>
      </c>
      <c r="AD115" s="66">
        <v>114314.84699999999</v>
      </c>
      <c r="AE115" s="66">
        <v>111129.149</v>
      </c>
      <c r="AF115" s="66">
        <v>110336.883</v>
      </c>
      <c r="AG115" s="66">
        <v>107183.96400000001</v>
      </c>
      <c r="AH115" s="66">
        <v>103638.42200000001</v>
      </c>
      <c r="AI115" s="66">
        <v>100121.08500000001</v>
      </c>
      <c r="AJ115" s="66">
        <v>97296.067999999999</v>
      </c>
      <c r="AK115" s="66">
        <v>94780.308000000005</v>
      </c>
      <c r="AL115" s="66">
        <v>92063.577000000005</v>
      </c>
      <c r="AM115" s="66">
        <v>88702.600999999995</v>
      </c>
      <c r="AN115" s="66">
        <v>87094.070999999996</v>
      </c>
      <c r="AO115" s="66">
        <v>84589.228000000003</v>
      </c>
      <c r="AP115" s="66">
        <v>82308.471999999994</v>
      </c>
      <c r="AQ115" s="66">
        <v>78632.024999999994</v>
      </c>
      <c r="AR115" s="66">
        <v>76286.731</v>
      </c>
      <c r="AS115" s="66">
        <v>70233.47</v>
      </c>
      <c r="AT115" s="66">
        <v>67986.644</v>
      </c>
      <c r="AU115" s="66">
        <v>65391.548000000003</v>
      </c>
      <c r="AV115" s="66">
        <v>63112.243000000002</v>
      </c>
      <c r="AW115" s="66">
        <v>60720.355000000003</v>
      </c>
      <c r="AX115" s="66">
        <v>58057.411999999997</v>
      </c>
      <c r="AY115" s="66">
        <v>55815.474999999999</v>
      </c>
      <c r="AZ115" s="66">
        <v>54585.696000000004</v>
      </c>
      <c r="BA115" s="66">
        <v>52506.201000000001</v>
      </c>
      <c r="BB115" s="66">
        <v>50709.368999999999</v>
      </c>
      <c r="BC115" s="66">
        <v>48866.544000000002</v>
      </c>
      <c r="BD115" s="66">
        <v>46894.54</v>
      </c>
      <c r="BE115" s="66">
        <v>45270.186000000002</v>
      </c>
      <c r="BF115" s="66">
        <v>43687.595999999998</v>
      </c>
      <c r="BG115" s="66">
        <v>42340.211000000003</v>
      </c>
      <c r="BH115" s="66">
        <v>40744.36</v>
      </c>
      <c r="BI115" s="66">
        <v>38880.821000000004</v>
      </c>
      <c r="BJ115" s="66">
        <v>36987.027000000002</v>
      </c>
      <c r="BK115" s="66">
        <v>35530.46</v>
      </c>
      <c r="BL115" s="66">
        <v>34280.408000000003</v>
      </c>
      <c r="BM115" s="26">
        <v>32439.760999999999</v>
      </c>
      <c r="BN115" s="26">
        <v>31058.856</v>
      </c>
      <c r="BO115" s="26">
        <v>29648.47</v>
      </c>
      <c r="BP115" s="26">
        <v>27928.245999999999</v>
      </c>
      <c r="BQ115" s="26">
        <v>15944.116</v>
      </c>
      <c r="BR115" s="26">
        <v>14998.222</v>
      </c>
      <c r="BS115" s="26">
        <v>14474.992</v>
      </c>
      <c r="BT115" s="26">
        <v>14181.922</v>
      </c>
      <c r="BU115" s="26">
        <v>13544.424000000001</v>
      </c>
      <c r="BV115" s="26">
        <v>12698.213</v>
      </c>
      <c r="BW115" s="26">
        <v>12186.325999999999</v>
      </c>
      <c r="BX115" s="208">
        <v>11641.057000000001</v>
      </c>
      <c r="BY115" s="208"/>
      <c r="BZ115" s="208"/>
      <c r="CA115" s="208"/>
      <c r="CB115" s="208"/>
      <c r="CC115" s="208"/>
      <c r="CD115" s="208"/>
      <c r="CE115" s="208"/>
      <c r="CF115" s="208"/>
      <c r="CG115" s="208"/>
      <c r="CH115" s="208"/>
      <c r="CI115" s="208"/>
      <c r="CJ115" s="208"/>
      <c r="CK115" s="208"/>
      <c r="CL115" s="208"/>
      <c r="CM115" s="208"/>
      <c r="CN115" s="208"/>
      <c r="CO115" s="208"/>
      <c r="CP115" s="208"/>
      <c r="CQ115" s="208"/>
      <c r="CR115" s="208"/>
      <c r="CS115" s="208"/>
      <c r="CT115" s="208"/>
      <c r="CU115" s="208"/>
      <c r="CV115" s="208"/>
      <c r="CW115" s="208"/>
      <c r="CX115" s="208"/>
      <c r="CY115" s="208"/>
      <c r="CZ115" s="208"/>
      <c r="DA115" s="208"/>
      <c r="DB115" s="208"/>
      <c r="DC115" s="208"/>
      <c r="DD115" s="208"/>
      <c r="DE115" s="208"/>
      <c r="DF115" s="208"/>
      <c r="DG115" s="208"/>
      <c r="DH115" s="208"/>
      <c r="DI115" s="208"/>
      <c r="DJ115" s="208"/>
      <c r="DK115" s="208"/>
      <c r="DL115" s="208"/>
      <c r="DM115" s="208"/>
      <c r="DN115" s="208"/>
      <c r="DO115" s="208"/>
      <c r="DP115" s="208"/>
      <c r="DQ115" s="208"/>
      <c r="DR115" s="208"/>
      <c r="DS115" s="208"/>
      <c r="DT115" s="208"/>
      <c r="DU115" s="208"/>
      <c r="DV115" s="208"/>
      <c r="DW115" s="208"/>
      <c r="DX115" s="208"/>
      <c r="DY115" s="208"/>
      <c r="DZ115" s="208"/>
      <c r="EA115" s="208"/>
      <c r="EB115" s="208"/>
      <c r="EC115" s="208"/>
      <c r="ED115" s="208"/>
      <c r="EE115" s="208"/>
      <c r="EF115" s="208"/>
      <c r="EG115" s="208"/>
      <c r="EH115" s="208"/>
      <c r="EI115" s="208"/>
      <c r="EJ115" s="208"/>
      <c r="EK115" s="208"/>
      <c r="EL115" s="209"/>
      <c r="EM115" s="209"/>
      <c r="EN115" s="209"/>
      <c r="EO115" s="209"/>
      <c r="EP115" s="209"/>
      <c r="EQ115" s="209"/>
      <c r="ER115" s="209"/>
      <c r="ES115" s="209"/>
      <c r="ET115" s="209"/>
      <c r="EU115" s="209"/>
      <c r="EV115" s="209"/>
      <c r="EW115" s="209"/>
    </row>
    <row r="116" spans="1:153" ht="12" customHeight="1" x14ac:dyDescent="0.35">
      <c r="A116" s="18">
        <v>20</v>
      </c>
      <c r="C116" s="146" t="s">
        <v>74</v>
      </c>
      <c r="D116" s="1" t="s">
        <v>29</v>
      </c>
      <c r="E116" s="105">
        <v>86.995999999999995</v>
      </c>
      <c r="F116" s="105">
        <v>86.546999999999997</v>
      </c>
      <c r="G116" s="105">
        <v>86.45</v>
      </c>
      <c r="H116" s="105">
        <v>86.466999999999999</v>
      </c>
      <c r="I116" s="105">
        <v>86.296000000000006</v>
      </c>
      <c r="J116" s="105">
        <v>85.893000000000001</v>
      </c>
      <c r="K116" s="105">
        <v>85.5</v>
      </c>
      <c r="L116" s="105">
        <v>85.167000000000002</v>
      </c>
      <c r="M116" s="105">
        <v>85.007999999999996</v>
      </c>
      <c r="N116" s="105">
        <v>84.986999999999995</v>
      </c>
      <c r="O116" s="105">
        <v>85.474999999999994</v>
      </c>
      <c r="P116" s="105">
        <v>85.435000000000002</v>
      </c>
      <c r="Q116" s="105">
        <v>86.316999999999993</v>
      </c>
      <c r="R116" s="105">
        <v>86.078000000000003</v>
      </c>
      <c r="S116" s="105">
        <v>85.947000000000003</v>
      </c>
      <c r="T116" s="105">
        <v>85.941999999999993</v>
      </c>
      <c r="U116" s="105">
        <v>85.9</v>
      </c>
      <c r="V116" s="105">
        <v>85.855999999999995</v>
      </c>
      <c r="W116" s="105">
        <v>85.817999999999998</v>
      </c>
      <c r="X116" s="105">
        <v>85.843999999999994</v>
      </c>
      <c r="Y116" s="105">
        <v>85.888999999999996</v>
      </c>
      <c r="Z116" s="105">
        <v>86.210999999999999</v>
      </c>
      <c r="AA116" s="105">
        <v>85.81</v>
      </c>
      <c r="AB116" s="105">
        <v>89.253</v>
      </c>
      <c r="AC116" s="105">
        <v>89.435000000000002</v>
      </c>
      <c r="AD116" s="105">
        <v>89.742000000000004</v>
      </c>
      <c r="AE116" s="105">
        <v>90.106999999999999</v>
      </c>
      <c r="AF116" s="105">
        <v>90.257000000000005</v>
      </c>
      <c r="AG116" s="105">
        <v>90.616</v>
      </c>
      <c r="AH116" s="105">
        <v>90.988</v>
      </c>
      <c r="AI116" s="105">
        <v>91.385000000000005</v>
      </c>
      <c r="AJ116" s="105">
        <v>91.677000000000007</v>
      </c>
      <c r="AK116" s="105">
        <v>91.948999999999998</v>
      </c>
      <c r="AL116" s="105">
        <v>92.248999999999995</v>
      </c>
      <c r="AM116" s="105">
        <v>92.593999999999994</v>
      </c>
      <c r="AN116" s="105">
        <v>92.805000000000007</v>
      </c>
      <c r="AO116" s="105">
        <v>93.081000000000003</v>
      </c>
      <c r="AP116" s="105">
        <v>93.361999999999995</v>
      </c>
      <c r="AQ116" s="105">
        <v>93.715000000000003</v>
      </c>
      <c r="AR116" s="105">
        <v>93.954999999999998</v>
      </c>
      <c r="AS116" s="105">
        <v>94.483000000000004</v>
      </c>
      <c r="AT116" s="105">
        <v>94.665999999999997</v>
      </c>
      <c r="AU116" s="105">
        <v>94.945999999999998</v>
      </c>
      <c r="AV116" s="105">
        <v>95.161000000000001</v>
      </c>
      <c r="AW116" s="105">
        <v>95.367999999999995</v>
      </c>
      <c r="AX116" s="105">
        <v>95.593999999999994</v>
      </c>
      <c r="AY116" s="105">
        <v>95.8</v>
      </c>
      <c r="AZ116" s="105">
        <v>95.945999999999998</v>
      </c>
      <c r="BA116" s="105">
        <v>96.125</v>
      </c>
      <c r="BB116" s="105">
        <v>96.277000000000001</v>
      </c>
      <c r="BC116" s="105">
        <v>96.448999999999998</v>
      </c>
      <c r="BD116" s="105">
        <v>96.638999999999996</v>
      </c>
      <c r="BE116" s="105">
        <v>96.775999999999996</v>
      </c>
      <c r="BF116" s="105">
        <v>96.899000000000001</v>
      </c>
      <c r="BG116" s="105">
        <v>97.02</v>
      </c>
      <c r="BH116" s="105">
        <v>97.168000000000006</v>
      </c>
      <c r="BI116" s="105">
        <v>97.326999999999998</v>
      </c>
      <c r="BJ116" s="105">
        <v>97.503</v>
      </c>
      <c r="BK116" s="105">
        <v>97.625</v>
      </c>
      <c r="BL116" s="105">
        <v>97.724999999999994</v>
      </c>
      <c r="BM116" s="24">
        <v>97.872</v>
      </c>
      <c r="BN116" s="24">
        <v>97.984999999999999</v>
      </c>
      <c r="BO116" s="24">
        <v>98.097999999999999</v>
      </c>
      <c r="BP116" s="24">
        <v>98.221999999999994</v>
      </c>
      <c r="BQ116" s="24">
        <v>98.981999999999999</v>
      </c>
      <c r="BR116" s="24">
        <v>99.040999999999997</v>
      </c>
      <c r="BS116" s="24">
        <v>99.075000000000003</v>
      </c>
      <c r="BT116" s="24">
        <v>99.093999999999994</v>
      </c>
      <c r="BU116" s="24">
        <v>99.132999999999996</v>
      </c>
      <c r="BV116" s="24">
        <v>99.19</v>
      </c>
      <c r="BW116" s="24">
        <v>99.227999999999994</v>
      </c>
      <c r="BX116" s="203">
        <v>99.265000000000001</v>
      </c>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5"/>
      <c r="EM116" s="205"/>
      <c r="EN116" s="205"/>
      <c r="EO116" s="205"/>
      <c r="EP116" s="205"/>
      <c r="EQ116" s="205"/>
      <c r="ER116" s="205"/>
      <c r="ES116" s="205"/>
      <c r="ET116" s="205"/>
      <c r="EU116" s="205"/>
      <c r="EV116" s="205"/>
      <c r="EW116" s="205"/>
    </row>
    <row r="117" spans="1:153" ht="12" customHeight="1" x14ac:dyDescent="0.35">
      <c r="A117" s="19"/>
      <c r="B117" s="22"/>
      <c r="C117" s="19"/>
      <c r="D117" s="22"/>
      <c r="E117" s="22"/>
      <c r="F117" s="22"/>
      <c r="G117" s="22"/>
      <c r="H117" s="22"/>
      <c r="I117" s="22"/>
      <c r="J117" s="22"/>
      <c r="K117" s="22"/>
      <c r="L117" s="34"/>
      <c r="M117" s="34"/>
      <c r="N117" s="34"/>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44"/>
      <c r="BE117" s="44"/>
      <c r="BF117" s="44"/>
      <c r="BG117" s="44"/>
      <c r="BH117" s="44"/>
      <c r="BI117" s="44"/>
      <c r="BJ117" s="44"/>
    </row>
    <row r="118" spans="1:153" ht="12" customHeight="1" x14ac:dyDescent="0.35">
      <c r="A118" s="17" t="s">
        <v>137</v>
      </c>
      <c r="B118" s="192"/>
      <c r="C118" s="201"/>
      <c r="D118" s="201"/>
      <c r="E118" s="194"/>
      <c r="F118" s="201"/>
      <c r="G118" s="201"/>
      <c r="H118" s="201"/>
      <c r="I118" s="201"/>
      <c r="J118" s="201"/>
      <c r="K118" s="201"/>
      <c r="L118" s="201"/>
      <c r="M118" s="201"/>
      <c r="N118" s="227"/>
      <c r="O118" s="201"/>
      <c r="P118" s="201"/>
      <c r="Q118" s="201"/>
      <c r="R118" s="201"/>
      <c r="S118" s="201"/>
      <c r="T118" s="201"/>
      <c r="U118" s="201"/>
      <c r="V118" s="201"/>
      <c r="W118" s="201"/>
      <c r="X118" s="201"/>
      <c r="Y118" s="201"/>
      <c r="Z118" s="201"/>
      <c r="AA118" s="201"/>
      <c r="AB118" s="201"/>
      <c r="AC118" s="201"/>
      <c r="AD118" s="201"/>
      <c r="AE118" s="201"/>
      <c r="AF118" s="201"/>
      <c r="AG118" s="201"/>
      <c r="AH118" s="201"/>
      <c r="AI118" s="201"/>
      <c r="AJ118" s="201"/>
      <c r="AK118" s="201"/>
      <c r="AL118" s="201"/>
      <c r="AM118" s="201"/>
      <c r="AN118" s="201"/>
      <c r="AO118" s="201"/>
      <c r="AP118" s="201"/>
      <c r="AQ118" s="201"/>
      <c r="AR118" s="201"/>
      <c r="AS118" s="201"/>
      <c r="AT118" s="201"/>
      <c r="AU118" s="201"/>
      <c r="AV118" s="201"/>
      <c r="AW118" s="201"/>
      <c r="AX118" s="201"/>
      <c r="AY118" s="201"/>
      <c r="AZ118" s="201"/>
      <c r="BA118" s="201"/>
      <c r="BB118" s="201"/>
      <c r="BC118" s="201"/>
      <c r="BD118" s="201"/>
      <c r="BE118" s="201"/>
      <c r="BF118" s="201"/>
      <c r="BG118" s="201"/>
      <c r="BH118" s="201"/>
      <c r="BI118" s="201"/>
      <c r="BJ118" s="200"/>
      <c r="BK118" s="200"/>
      <c r="BL118" s="200"/>
      <c r="BM118" s="200"/>
      <c r="BN118" s="200"/>
      <c r="BO118" s="200"/>
      <c r="BP118" s="200"/>
      <c r="BQ118" s="200"/>
      <c r="BR118" s="200"/>
      <c r="BS118" s="202"/>
      <c r="BT118" s="202"/>
      <c r="BU118" s="202"/>
      <c r="BV118" s="202"/>
      <c r="BW118" s="202"/>
      <c r="BX118" s="202"/>
    </row>
    <row r="119" spans="1:153" ht="12" customHeight="1" x14ac:dyDescent="0.35">
      <c r="A119" s="7" t="s">
        <v>240</v>
      </c>
      <c r="B119" s="17"/>
      <c r="C119" s="7"/>
      <c r="D119" s="7"/>
      <c r="E119" s="59"/>
      <c r="F119" s="59"/>
      <c r="G119" s="59"/>
      <c r="H119" s="59"/>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row>
    <row r="120" spans="1:153" ht="12" customHeight="1" x14ac:dyDescent="0.35">
      <c r="A120" s="7" t="s">
        <v>276</v>
      </c>
      <c r="B120" s="17"/>
      <c r="C120" s="7"/>
      <c r="D120" s="7"/>
      <c r="E120" s="59"/>
      <c r="F120" s="59"/>
      <c r="G120" s="59"/>
      <c r="H120" s="59"/>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row>
    <row r="121" spans="1:153" ht="12" customHeight="1" x14ac:dyDescent="0.35">
      <c r="A121" s="287" t="s">
        <v>138</v>
      </c>
      <c r="B121" s="287"/>
      <c r="C121" s="287"/>
      <c r="D121" s="287"/>
      <c r="E121" s="7"/>
      <c r="F121" s="7"/>
    </row>
    <row r="122" spans="1:153" ht="12" customHeight="1" x14ac:dyDescent="0.35">
      <c r="A122" s="18"/>
      <c r="N122" s="7"/>
    </row>
    <row r="123" spans="1:153" ht="12" customHeight="1" x14ac:dyDescent="0.35">
      <c r="A123" s="17" t="s">
        <v>262</v>
      </c>
    </row>
    <row r="129" spans="12:14" ht="10" customHeight="1" x14ac:dyDescent="0.35">
      <c r="L129" s="7"/>
      <c r="M129" s="7"/>
      <c r="N129" s="7"/>
    </row>
  </sheetData>
  <mergeCells count="1">
    <mergeCell ref="A121:D121"/>
  </mergeCells>
  <hyperlinks>
    <hyperlink ref="A121:D121" r:id="rId1" display="Explanatory notes" xr:uid="{00000000-0004-0000-0700-000000000000}"/>
  </hyperlinks>
  <pageMargins left="0.70866141732283472" right="0.70866141732283472" top="0.74803149606299213" bottom="0.74803149606299213" header="0.31496062992125984" footer="0.31496062992125984"/>
  <pageSetup paperSize="9" scale="75" fitToHeight="3"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W158"/>
  <sheetViews>
    <sheetView showGridLines="0" zoomScaleNormal="100" workbookViewId="0">
      <pane xSplit="4" ySplit="14" topLeftCell="BR15" activePane="bottomRight" state="frozen"/>
      <selection pane="topRight" activeCell="E1" sqref="E1"/>
      <selection pane="bottomLeft" activeCell="A15" sqref="A15"/>
      <selection pane="bottomRight"/>
    </sheetView>
  </sheetViews>
  <sheetFormatPr defaultColWidth="10.90625" defaultRowHeight="14.5" outlineLevelCol="1" x14ac:dyDescent="0.35"/>
  <cols>
    <col min="1" max="1" width="2.81640625" customWidth="1" outlineLevel="1"/>
    <col min="2" max="2" width="9.81640625" customWidth="1" outlineLevel="1"/>
    <col min="3" max="3" width="37.81640625" customWidth="1" outlineLevel="1"/>
    <col min="4" max="62"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32" t="s">
        <v>76</v>
      </c>
      <c r="B7" s="7"/>
      <c r="C7" s="7"/>
      <c r="D7" s="157"/>
      <c r="AK7" s="7"/>
      <c r="AL7" s="7"/>
      <c r="AM7" s="7"/>
      <c r="AN7" s="7"/>
      <c r="AO7" s="7"/>
      <c r="AP7" s="7"/>
      <c r="AQ7" s="7"/>
      <c r="AR7" s="7"/>
      <c r="AS7" s="7"/>
      <c r="AT7" s="7"/>
      <c r="AU7" s="7"/>
      <c r="AV7" s="7"/>
      <c r="AW7" s="7"/>
      <c r="AX7" s="7"/>
      <c r="AY7" s="7"/>
      <c r="AZ7" s="7"/>
      <c r="BA7" s="7"/>
      <c r="BB7" s="7"/>
      <c r="BC7" s="7"/>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267</v>
      </c>
      <c r="B8" s="157"/>
      <c r="C8" s="157"/>
      <c r="D8" s="157"/>
      <c r="AK8" s="7"/>
      <c r="AL8" s="7"/>
      <c r="AM8" s="7"/>
      <c r="AN8" s="7"/>
      <c r="AO8" s="7"/>
      <c r="AP8" s="7"/>
      <c r="AQ8" s="7"/>
      <c r="AR8" s="7"/>
      <c r="AS8" s="7"/>
      <c r="AT8" s="7"/>
      <c r="AU8" s="7"/>
      <c r="AV8" s="7"/>
      <c r="AW8" s="7"/>
      <c r="AX8" s="7"/>
      <c r="AY8" s="7"/>
      <c r="AZ8" s="7"/>
      <c r="BA8" s="7"/>
      <c r="BB8" s="7"/>
      <c r="BC8" s="7"/>
      <c r="BD8" s="7"/>
      <c r="BE8" s="7"/>
      <c r="BF8" s="7"/>
      <c r="BG8" s="7"/>
      <c r="BH8" s="7"/>
      <c r="BI8" s="7"/>
      <c r="BJ8" s="7"/>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150"/>
      <c r="B9" s="119"/>
      <c r="C9" s="21" t="s">
        <v>199</v>
      </c>
      <c r="D9" s="119"/>
      <c r="E9" s="22"/>
      <c r="F9" s="22"/>
      <c r="G9" s="22"/>
      <c r="H9" s="22"/>
      <c r="I9" s="22"/>
      <c r="J9" s="22"/>
      <c r="K9" s="22"/>
      <c r="L9" s="34"/>
      <c r="M9" s="34"/>
      <c r="N9" s="34"/>
      <c r="O9" s="34"/>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158"/>
      <c r="BE9" s="158"/>
      <c r="BF9" s="158"/>
      <c r="BG9" s="158"/>
      <c r="BH9" s="158"/>
      <c r="BI9" s="158"/>
      <c r="BJ9" s="158"/>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96"/>
      <c r="B10" s="157"/>
      <c r="C10" s="157"/>
      <c r="D10" s="157"/>
      <c r="AK10" s="7"/>
      <c r="AL10" s="7"/>
      <c r="AM10" s="7"/>
      <c r="AN10" s="7"/>
      <c r="AO10" s="7"/>
      <c r="AP10" s="7"/>
      <c r="AQ10" s="7"/>
      <c r="AR10" s="7"/>
      <c r="AS10" s="7"/>
      <c r="AT10" s="7"/>
      <c r="AU10" s="7"/>
      <c r="AV10" s="7"/>
      <c r="AW10" s="7"/>
      <c r="AX10" s="7"/>
      <c r="AY10" s="7"/>
      <c r="AZ10" s="7"/>
      <c r="BA10" s="7"/>
      <c r="BB10" s="7"/>
      <c r="BC10" s="7"/>
      <c r="BD10" s="74"/>
      <c r="BE10" s="74"/>
      <c r="BF10" s="74"/>
      <c r="BG10" s="74"/>
      <c r="BH10" s="74"/>
      <c r="BI10" s="74"/>
      <c r="BJ10" s="74"/>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96"/>
      <c r="B11" s="157"/>
      <c r="C11" s="157"/>
      <c r="D11" s="157"/>
      <c r="AK11" s="7"/>
      <c r="AL11" s="7"/>
      <c r="AM11" s="7"/>
      <c r="AN11" s="7"/>
      <c r="AO11" s="7"/>
      <c r="AP11" s="7"/>
      <c r="AQ11" s="7"/>
      <c r="AR11" s="7"/>
      <c r="AS11" s="7"/>
      <c r="AT11" s="7"/>
      <c r="AU11" s="7"/>
      <c r="AV11" s="7"/>
      <c r="AW11" s="7"/>
      <c r="AX11" s="7"/>
      <c r="AY11" s="7"/>
      <c r="AZ11" s="7"/>
      <c r="BA11" s="7"/>
      <c r="BB11" s="7"/>
      <c r="BC11" s="7"/>
      <c r="BD11" s="159"/>
      <c r="BE11" s="159"/>
      <c r="BF11" s="159"/>
      <c r="BG11" s="159"/>
      <c r="BH11" s="159"/>
      <c r="BI11" s="159"/>
      <c r="BJ11" s="159"/>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3"/>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1" t="s">
        <v>2</v>
      </c>
      <c r="B14" s="41"/>
      <c r="C14" s="143"/>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123" t="s">
        <v>3</v>
      </c>
      <c r="C15" s="17" t="s">
        <v>136</v>
      </c>
      <c r="D15" s="18"/>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123"/>
      <c r="B16" s="201"/>
      <c r="C16" s="17" t="s">
        <v>77</v>
      </c>
      <c r="D16" s="123"/>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229"/>
      <c r="AJ16" s="229"/>
      <c r="AK16" s="229"/>
      <c r="AL16" s="229"/>
      <c r="AM16" s="229"/>
      <c r="AN16" s="229"/>
      <c r="AO16" s="229"/>
      <c r="AP16" s="229"/>
      <c r="AQ16" s="229"/>
      <c r="AR16" s="229"/>
      <c r="AS16" s="229"/>
      <c r="AT16" s="229"/>
      <c r="AU16" s="229"/>
      <c r="AV16" s="229"/>
      <c r="AW16" s="229"/>
      <c r="AX16" s="229"/>
      <c r="AY16" s="229"/>
      <c r="AZ16" s="229"/>
      <c r="BA16" s="229"/>
      <c r="BB16" s="229"/>
      <c r="BC16" s="229"/>
      <c r="BD16" s="229"/>
      <c r="BE16" s="229"/>
      <c r="BF16" s="229"/>
      <c r="BG16" s="229"/>
      <c r="BH16" s="229"/>
      <c r="BI16" s="229"/>
      <c r="BJ16" s="229"/>
      <c r="BK16" s="165"/>
      <c r="BL16" s="165"/>
      <c r="BM16" s="165"/>
      <c r="BN16" s="165"/>
      <c r="BO16" s="165"/>
      <c r="BP16" s="165"/>
      <c r="BQ16" s="165"/>
      <c r="BR16" s="165"/>
      <c r="BS16" s="165"/>
      <c r="BT16" s="165"/>
      <c r="BU16" s="165"/>
      <c r="BV16" s="165"/>
      <c r="BW16" s="165"/>
      <c r="BX16" s="207"/>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8"/>
      <c r="C17" s="7" t="s">
        <v>63</v>
      </c>
      <c r="D17" s="18"/>
      <c r="E17" s="7"/>
      <c r="F17" s="7"/>
      <c r="G17" s="7"/>
      <c r="H17" s="7"/>
      <c r="I17" s="7"/>
      <c r="J17" s="7"/>
      <c r="K17" s="7"/>
      <c r="L17" s="7"/>
      <c r="M17" s="7"/>
      <c r="N17" s="7"/>
      <c r="O17" s="7"/>
      <c r="P17" s="7"/>
      <c r="Q17" s="7"/>
      <c r="R17" s="7"/>
      <c r="S17" s="7"/>
      <c r="T17" s="7"/>
      <c r="U17" s="7"/>
      <c r="V17" s="7"/>
      <c r="W17" s="7"/>
      <c r="X17" s="7"/>
      <c r="Y17" s="7"/>
      <c r="Z17" s="7"/>
      <c r="AA17" s="7"/>
      <c r="AB17" s="7"/>
      <c r="AC17" s="7"/>
      <c r="AD17" s="7"/>
      <c r="AE17" s="152"/>
      <c r="AF17" s="152"/>
      <c r="AG17" s="152"/>
      <c r="AH17" s="152"/>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18">
        <v>1</v>
      </c>
      <c r="C18" s="144" t="s">
        <v>78</v>
      </c>
      <c r="D18" s="1" t="s">
        <v>29</v>
      </c>
      <c r="E18" s="24">
        <v>47.253</v>
      </c>
      <c r="F18" s="24">
        <v>50.575000000000003</v>
      </c>
      <c r="G18" s="24">
        <v>51.521999999999998</v>
      </c>
      <c r="H18" s="24">
        <v>49.137</v>
      </c>
      <c r="I18" s="24">
        <v>36.195</v>
      </c>
      <c r="J18" s="24">
        <v>38.14</v>
      </c>
      <c r="K18" s="24">
        <v>32.874000000000002</v>
      </c>
      <c r="L18" s="24">
        <v>34.232999999999997</v>
      </c>
      <c r="M18" s="24">
        <v>33.561</v>
      </c>
      <c r="N18" s="24">
        <v>48.527000000000001</v>
      </c>
      <c r="O18" s="24">
        <v>55.497</v>
      </c>
      <c r="P18" s="24">
        <v>60.529000000000003</v>
      </c>
      <c r="Q18" s="24">
        <v>55.488999999999997</v>
      </c>
      <c r="R18" s="24">
        <v>59.136000000000003</v>
      </c>
      <c r="S18" s="24">
        <v>61.792000000000002</v>
      </c>
      <c r="T18" s="24">
        <v>58.066000000000003</v>
      </c>
      <c r="U18" s="24">
        <v>50.337000000000003</v>
      </c>
      <c r="V18" s="24">
        <v>55.762999999999998</v>
      </c>
      <c r="W18" s="24">
        <v>57.393999999999998</v>
      </c>
      <c r="X18" s="24">
        <v>58.042999999999999</v>
      </c>
      <c r="Y18" s="24">
        <v>55.838000000000001</v>
      </c>
      <c r="Z18" s="24">
        <v>58.713000000000001</v>
      </c>
      <c r="AA18" s="24">
        <v>63.1</v>
      </c>
      <c r="AB18" s="24">
        <v>62.718000000000004</v>
      </c>
      <c r="AC18" s="24">
        <v>58.866</v>
      </c>
      <c r="AD18" s="24">
        <v>60.625</v>
      </c>
      <c r="AE18" s="24">
        <v>63.832999999999998</v>
      </c>
      <c r="AF18" s="24">
        <v>64.174000000000007</v>
      </c>
      <c r="AG18" s="24">
        <v>61.575000000000003</v>
      </c>
      <c r="AH18" s="24">
        <v>66.14</v>
      </c>
      <c r="AI18" s="24">
        <v>67.852000000000004</v>
      </c>
      <c r="AJ18" s="24">
        <v>66.799000000000007</v>
      </c>
      <c r="AK18" s="24">
        <v>60.460999999999999</v>
      </c>
      <c r="AL18" s="24">
        <v>62.820999999999998</v>
      </c>
      <c r="AM18" s="24">
        <v>66.010000000000005</v>
      </c>
      <c r="AN18" s="24">
        <v>64.781999999999996</v>
      </c>
      <c r="AO18" s="24">
        <v>61.99</v>
      </c>
      <c r="AP18" s="24">
        <v>58.484999999999999</v>
      </c>
      <c r="AQ18" s="24">
        <v>61.704000000000001</v>
      </c>
      <c r="AR18" s="24">
        <v>61.390999999999998</v>
      </c>
      <c r="AS18" s="24">
        <v>55.631999999999998</v>
      </c>
      <c r="AT18" s="24">
        <v>61.935000000000002</v>
      </c>
      <c r="AU18" s="24">
        <v>61.692</v>
      </c>
      <c r="AV18" s="24">
        <v>60.228999999999999</v>
      </c>
      <c r="AW18" s="24">
        <v>54.996000000000002</v>
      </c>
      <c r="AX18" s="24">
        <v>57.918999999999997</v>
      </c>
      <c r="AY18" s="24">
        <v>59.384999999999998</v>
      </c>
      <c r="AZ18" s="24">
        <v>58.573999999999998</v>
      </c>
      <c r="BA18" s="24">
        <v>53.966000000000001</v>
      </c>
      <c r="BB18" s="24">
        <v>58.462000000000003</v>
      </c>
      <c r="BC18" s="24">
        <v>61.039000000000001</v>
      </c>
      <c r="BD18" s="24">
        <v>59.753999999999998</v>
      </c>
      <c r="BE18" s="24">
        <v>54.886000000000003</v>
      </c>
      <c r="BF18" s="24">
        <v>48.865000000000002</v>
      </c>
      <c r="BG18" s="24">
        <v>64.194999999999993</v>
      </c>
      <c r="BH18" s="24">
        <v>72.286000000000001</v>
      </c>
      <c r="BI18" s="24">
        <v>73.040000000000006</v>
      </c>
      <c r="BJ18" s="24">
        <v>75.366</v>
      </c>
      <c r="BK18" s="24">
        <v>67.254999999999995</v>
      </c>
      <c r="BL18" s="24">
        <v>60.482999999999997</v>
      </c>
      <c r="BM18" s="24">
        <v>58.927999999999997</v>
      </c>
      <c r="BN18" s="24">
        <v>61.100999999999999</v>
      </c>
      <c r="BO18" s="24">
        <v>64.543999999999997</v>
      </c>
      <c r="BP18" s="24">
        <v>63.2</v>
      </c>
      <c r="BQ18" s="24">
        <v>56.13</v>
      </c>
      <c r="BR18" s="24">
        <v>59.497999999999998</v>
      </c>
      <c r="BS18" s="24">
        <v>63.280999999999999</v>
      </c>
      <c r="BT18" s="24">
        <v>64.587000000000003</v>
      </c>
      <c r="BU18" s="24">
        <v>59.808</v>
      </c>
      <c r="BV18" s="24">
        <v>63.475999999999999</v>
      </c>
      <c r="BW18" s="24">
        <v>70.25</v>
      </c>
      <c r="BX18" s="203">
        <v>69.637</v>
      </c>
      <c r="BY18" s="203"/>
      <c r="BZ18" s="203"/>
      <c r="CA18" s="203"/>
      <c r="CB18" s="203"/>
      <c r="CC18" s="203"/>
      <c r="CD18" s="203"/>
      <c r="CE18" s="203"/>
      <c r="CF18" s="203"/>
      <c r="CG18" s="203"/>
      <c r="CH18" s="203"/>
      <c r="CI18" s="203"/>
      <c r="CJ18" s="203"/>
      <c r="CK18" s="203"/>
      <c r="CL18" s="203"/>
      <c r="CM18" s="203"/>
      <c r="CN18" s="203"/>
      <c r="CO18" s="203"/>
      <c r="CP18" s="203"/>
      <c r="CQ18" s="203"/>
      <c r="CR18" s="203"/>
      <c r="CS18" s="203"/>
      <c r="CT18" s="203"/>
      <c r="CU18" s="203"/>
      <c r="CV18" s="203"/>
      <c r="CW18" s="203"/>
      <c r="CX18" s="203"/>
      <c r="CY18" s="203"/>
      <c r="CZ18" s="203"/>
      <c r="DA18" s="203"/>
      <c r="DB18" s="203"/>
      <c r="DC18" s="203"/>
      <c r="DD18" s="203"/>
      <c r="DE18" s="203"/>
      <c r="DF18" s="203"/>
      <c r="DG18" s="203"/>
      <c r="DH18" s="203"/>
      <c r="DI18" s="203"/>
      <c r="DJ18" s="203"/>
      <c r="DK18" s="203"/>
      <c r="DL18" s="203"/>
      <c r="DM18" s="203"/>
      <c r="DN18" s="203"/>
      <c r="DO18" s="203"/>
      <c r="DP18" s="203"/>
      <c r="DQ18" s="203"/>
      <c r="DR18" s="203"/>
      <c r="DS18" s="203"/>
      <c r="DT18" s="203"/>
      <c r="DU18" s="203"/>
      <c r="DV18" s="203"/>
      <c r="DW18" s="203"/>
      <c r="DX18" s="203"/>
      <c r="DY18" s="203"/>
      <c r="DZ18" s="203"/>
      <c r="EA18" s="203"/>
      <c r="EB18" s="203"/>
      <c r="EC18" s="203"/>
      <c r="ED18" s="203"/>
      <c r="EE18" s="203"/>
      <c r="EF18" s="203"/>
      <c r="EG18" s="203"/>
      <c r="EH18" s="203"/>
      <c r="EI18" s="203"/>
      <c r="EJ18" s="203"/>
      <c r="EK18" s="203"/>
      <c r="EL18" s="205"/>
      <c r="EM18" s="205"/>
      <c r="EN18" s="205"/>
      <c r="EO18" s="205"/>
      <c r="EP18" s="205"/>
      <c r="EQ18" s="205"/>
      <c r="ER18" s="205"/>
      <c r="ES18" s="205"/>
      <c r="ET18" s="205"/>
      <c r="EU18" s="205"/>
      <c r="EV18" s="205"/>
      <c r="EW18" s="205"/>
    </row>
    <row r="19" spans="1:153" ht="12" customHeight="1" x14ac:dyDescent="0.35">
      <c r="A19" s="18"/>
      <c r="C19" s="145" t="s">
        <v>79</v>
      </c>
      <c r="D19" s="145"/>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03"/>
      <c r="BY19" s="203"/>
      <c r="BZ19" s="203"/>
      <c r="CA19" s="203"/>
      <c r="CB19" s="203"/>
      <c r="CC19" s="203"/>
      <c r="CD19" s="203"/>
      <c r="CE19" s="203"/>
      <c r="CF19" s="203"/>
      <c r="CG19" s="203"/>
      <c r="CH19" s="203"/>
      <c r="CI19" s="203"/>
      <c r="CJ19" s="203"/>
      <c r="CK19" s="203"/>
      <c r="CL19" s="203"/>
      <c r="CM19" s="203"/>
      <c r="CN19" s="203"/>
      <c r="CO19" s="203"/>
      <c r="CP19" s="203"/>
      <c r="CQ19" s="203"/>
      <c r="CR19" s="203"/>
      <c r="CS19" s="203"/>
      <c r="CT19" s="203"/>
      <c r="CU19" s="203"/>
      <c r="CV19" s="203"/>
      <c r="CW19" s="203"/>
      <c r="CX19" s="203"/>
      <c r="CY19" s="203"/>
      <c r="CZ19" s="203"/>
      <c r="DA19" s="203"/>
      <c r="DB19" s="203"/>
      <c r="DC19" s="203"/>
      <c r="DD19" s="203"/>
      <c r="DE19" s="203"/>
      <c r="DF19" s="203"/>
      <c r="DG19" s="203"/>
      <c r="DH19" s="203"/>
      <c r="DI19" s="203"/>
      <c r="DJ19" s="203"/>
      <c r="DK19" s="203"/>
      <c r="DL19" s="203"/>
      <c r="DM19" s="203"/>
      <c r="DN19" s="203"/>
      <c r="DO19" s="203"/>
      <c r="DP19" s="203"/>
      <c r="DQ19" s="203"/>
      <c r="DR19" s="203"/>
      <c r="DS19" s="203"/>
      <c r="DT19" s="203"/>
      <c r="DU19" s="203"/>
      <c r="DV19" s="203"/>
      <c r="DW19" s="203"/>
      <c r="DX19" s="203"/>
      <c r="DY19" s="203"/>
      <c r="DZ19" s="203"/>
      <c r="EA19" s="203"/>
      <c r="EB19" s="203"/>
      <c r="EC19" s="203"/>
      <c r="ED19" s="203"/>
      <c r="EE19" s="203"/>
      <c r="EF19" s="203"/>
      <c r="EG19" s="203"/>
      <c r="EH19" s="203"/>
      <c r="EI19" s="203"/>
      <c r="EJ19" s="203"/>
      <c r="EK19" s="203"/>
      <c r="EL19" s="205"/>
      <c r="EM19" s="205"/>
      <c r="EN19" s="205"/>
      <c r="EO19" s="205"/>
      <c r="EP19" s="205"/>
      <c r="EQ19" s="205"/>
      <c r="ER19" s="205"/>
      <c r="ES19" s="205"/>
      <c r="ET19" s="205"/>
      <c r="EU19" s="205"/>
      <c r="EV19" s="205"/>
      <c r="EW19" s="205"/>
    </row>
    <row r="20" spans="1:153" ht="12" customHeight="1" x14ac:dyDescent="0.35">
      <c r="A20" s="18">
        <v>2</v>
      </c>
      <c r="C20" s="146" t="s">
        <v>247</v>
      </c>
      <c r="D20" s="1" t="s">
        <v>29</v>
      </c>
      <c r="E20" s="24">
        <v>14.352</v>
      </c>
      <c r="F20" s="24">
        <v>15.173</v>
      </c>
      <c r="G20" s="24">
        <v>15.138</v>
      </c>
      <c r="H20" s="24">
        <v>14.468</v>
      </c>
      <c r="I20" s="24">
        <v>11.113</v>
      </c>
      <c r="J20" s="24">
        <v>11.874000000000001</v>
      </c>
      <c r="K20" s="24">
        <v>10.29</v>
      </c>
      <c r="L20" s="24">
        <v>11.144</v>
      </c>
      <c r="M20" s="24">
        <v>10.882</v>
      </c>
      <c r="N20" s="24">
        <v>15.398</v>
      </c>
      <c r="O20" s="24">
        <v>17.440999999999999</v>
      </c>
      <c r="P20" s="24">
        <v>19.803999999999998</v>
      </c>
      <c r="Q20" s="24">
        <v>17.088000000000001</v>
      </c>
      <c r="R20" s="24">
        <v>18.538</v>
      </c>
      <c r="S20" s="24">
        <v>18.547999999999998</v>
      </c>
      <c r="T20" s="24">
        <v>18.059000000000001</v>
      </c>
      <c r="U20" s="24">
        <v>15.686999999999999</v>
      </c>
      <c r="V20" s="24">
        <v>18.18</v>
      </c>
      <c r="W20" s="24">
        <v>17.552</v>
      </c>
      <c r="X20" s="24">
        <v>18.600000000000001</v>
      </c>
      <c r="Y20" s="24">
        <v>20.363</v>
      </c>
      <c r="Z20" s="24">
        <v>18.689</v>
      </c>
      <c r="AA20" s="24">
        <v>20.6</v>
      </c>
      <c r="AB20" s="24">
        <v>21.817</v>
      </c>
      <c r="AC20" s="24">
        <v>20.884</v>
      </c>
      <c r="AD20" s="24">
        <v>21.895</v>
      </c>
      <c r="AE20" s="24">
        <v>22.824999999999999</v>
      </c>
      <c r="AF20" s="24">
        <v>23.687000000000001</v>
      </c>
      <c r="AG20" s="24">
        <v>23.555</v>
      </c>
      <c r="AH20" s="24">
        <v>25.704000000000001</v>
      </c>
      <c r="AI20" s="24">
        <v>25.614000000000001</v>
      </c>
      <c r="AJ20" s="24">
        <v>25.986000000000001</v>
      </c>
      <c r="AK20" s="24">
        <v>23.420999999999999</v>
      </c>
      <c r="AL20" s="24">
        <v>24.907</v>
      </c>
      <c r="AM20" s="24">
        <v>24.815999999999999</v>
      </c>
      <c r="AN20" s="24">
        <v>25.448</v>
      </c>
      <c r="AO20" s="24">
        <v>22.018000000000001</v>
      </c>
      <c r="AP20" s="24">
        <v>25.84</v>
      </c>
      <c r="AQ20" s="24">
        <v>25.779</v>
      </c>
      <c r="AR20" s="24">
        <v>26.003</v>
      </c>
      <c r="AS20" s="24">
        <v>22.707000000000001</v>
      </c>
      <c r="AT20" s="24">
        <v>25.478999999999999</v>
      </c>
      <c r="AU20" s="24">
        <v>24.314</v>
      </c>
      <c r="AV20" s="24">
        <v>24.443999999999999</v>
      </c>
      <c r="AW20" s="24">
        <v>22.937000000000001</v>
      </c>
      <c r="AX20" s="24">
        <v>24.678000000000001</v>
      </c>
      <c r="AY20" s="24">
        <v>23.888999999999999</v>
      </c>
      <c r="AZ20" s="24">
        <v>24.364000000000001</v>
      </c>
      <c r="BA20" s="24">
        <v>22.387</v>
      </c>
      <c r="BB20" s="24">
        <v>24.61</v>
      </c>
      <c r="BC20" s="24">
        <v>25.088999999999999</v>
      </c>
      <c r="BD20" s="24">
        <v>24.527999999999999</v>
      </c>
      <c r="BE20" s="24">
        <v>23.131</v>
      </c>
      <c r="BF20" s="24">
        <v>21.236999999999998</v>
      </c>
      <c r="BG20" s="24">
        <v>26.224</v>
      </c>
      <c r="BH20" s="24">
        <v>27.439</v>
      </c>
      <c r="BI20" s="24">
        <v>24.805</v>
      </c>
      <c r="BJ20" s="24">
        <v>27.943999999999999</v>
      </c>
      <c r="BK20" s="24">
        <v>27.616</v>
      </c>
      <c r="BL20" s="24">
        <v>26.449000000000002</v>
      </c>
      <c r="BM20" s="24">
        <v>24.814</v>
      </c>
      <c r="BN20" s="24">
        <v>26.047000000000001</v>
      </c>
      <c r="BO20" s="24">
        <v>26.712</v>
      </c>
      <c r="BP20" s="24">
        <v>27.533999999999999</v>
      </c>
      <c r="BQ20" s="24">
        <v>25.518000000000001</v>
      </c>
      <c r="BR20" s="24">
        <v>27.108000000000001</v>
      </c>
      <c r="BS20" s="24">
        <v>28.364000000000001</v>
      </c>
      <c r="BT20" s="24">
        <v>29.927</v>
      </c>
      <c r="BU20" s="24">
        <v>28.253</v>
      </c>
      <c r="BV20" s="24">
        <v>30.186</v>
      </c>
      <c r="BW20" s="24">
        <v>31.934000000000001</v>
      </c>
      <c r="BX20" s="203">
        <v>32.374000000000002</v>
      </c>
      <c r="BY20" s="203"/>
      <c r="BZ20" s="203"/>
      <c r="CA20" s="203"/>
      <c r="CB20" s="203"/>
      <c r="CC20" s="203"/>
      <c r="CD20" s="203"/>
      <c r="CE20" s="203"/>
      <c r="CF20" s="203"/>
      <c r="CG20" s="203"/>
      <c r="CH20" s="203"/>
      <c r="CI20" s="203"/>
      <c r="CJ20" s="203"/>
      <c r="CK20" s="203"/>
      <c r="CL20" s="203"/>
      <c r="CM20" s="203"/>
      <c r="CN20" s="203"/>
      <c r="CO20" s="203"/>
      <c r="CP20" s="203"/>
      <c r="CQ20" s="203"/>
      <c r="CR20" s="203"/>
      <c r="CS20" s="203"/>
      <c r="CT20" s="203"/>
      <c r="CU20" s="203"/>
      <c r="CV20" s="203"/>
      <c r="CW20" s="203"/>
      <c r="CX20" s="203"/>
      <c r="CY20" s="203"/>
      <c r="CZ20" s="203"/>
      <c r="DA20" s="203"/>
      <c r="DB20" s="203"/>
      <c r="DC20" s="203"/>
      <c r="DD20" s="203"/>
      <c r="DE20" s="203"/>
      <c r="DF20" s="203"/>
      <c r="DG20" s="203"/>
      <c r="DH20" s="203"/>
      <c r="DI20" s="203"/>
      <c r="DJ20" s="203"/>
      <c r="DK20" s="203"/>
      <c r="DL20" s="203"/>
      <c r="DM20" s="203"/>
      <c r="DN20" s="203"/>
      <c r="DO20" s="203"/>
      <c r="DP20" s="203"/>
      <c r="DQ20" s="203"/>
      <c r="DR20" s="203"/>
      <c r="DS20" s="203"/>
      <c r="DT20" s="203"/>
      <c r="DU20" s="203"/>
      <c r="DV20" s="203"/>
      <c r="DW20" s="203"/>
      <c r="DX20" s="203"/>
      <c r="DY20" s="203"/>
      <c r="DZ20" s="203"/>
      <c r="EA20" s="203"/>
      <c r="EB20" s="203"/>
      <c r="EC20" s="203"/>
      <c r="ED20" s="203"/>
      <c r="EE20" s="203"/>
      <c r="EF20" s="203"/>
      <c r="EG20" s="203"/>
      <c r="EH20" s="203"/>
      <c r="EI20" s="203"/>
      <c r="EJ20" s="203"/>
      <c r="EK20" s="203"/>
      <c r="EL20" s="205"/>
      <c r="EM20" s="205"/>
      <c r="EN20" s="205"/>
      <c r="EO20" s="205"/>
      <c r="EP20" s="205"/>
      <c r="EQ20" s="205"/>
      <c r="ER20" s="205"/>
      <c r="ES20" s="205"/>
      <c r="ET20" s="205"/>
      <c r="EU20" s="205"/>
      <c r="EV20" s="205"/>
      <c r="EW20" s="205"/>
    </row>
    <row r="21" spans="1:153" ht="12" customHeight="1" x14ac:dyDescent="0.35">
      <c r="A21" s="18">
        <v>3</v>
      </c>
      <c r="C21" s="146" t="s">
        <v>48</v>
      </c>
      <c r="D21" s="1" t="s">
        <v>29</v>
      </c>
      <c r="E21" s="24">
        <v>32.209000000000003</v>
      </c>
      <c r="F21" s="24">
        <v>34.869</v>
      </c>
      <c r="G21" s="24">
        <v>35.988</v>
      </c>
      <c r="H21" s="24">
        <v>34.472000000000001</v>
      </c>
      <c r="I21" s="24">
        <v>24.893999999999998</v>
      </c>
      <c r="J21" s="24">
        <v>26.024000000000001</v>
      </c>
      <c r="K21" s="24">
        <v>22.391999999999999</v>
      </c>
      <c r="L21" s="24">
        <v>22.885999999999999</v>
      </c>
      <c r="M21" s="24">
        <v>22.388999999999999</v>
      </c>
      <c r="N21" s="24">
        <v>32.79</v>
      </c>
      <c r="O21" s="24">
        <v>37.832000000000001</v>
      </c>
      <c r="P21" s="24">
        <v>40.518000000000001</v>
      </c>
      <c r="Q21" s="24">
        <v>38.168999999999997</v>
      </c>
      <c r="R21" s="24">
        <v>40.372</v>
      </c>
      <c r="S21" s="24">
        <v>42.915999999999997</v>
      </c>
      <c r="T21" s="24">
        <v>39.792999999999999</v>
      </c>
      <c r="U21" s="24">
        <v>34.351999999999997</v>
      </c>
      <c r="V21" s="24">
        <v>37.222999999999999</v>
      </c>
      <c r="W21" s="24">
        <v>39.570999999999998</v>
      </c>
      <c r="X21" s="24">
        <v>39.176000000000002</v>
      </c>
      <c r="Y21" s="24">
        <v>35.146000000000001</v>
      </c>
      <c r="Z21" s="24">
        <v>39.661000000000001</v>
      </c>
      <c r="AA21" s="24">
        <v>42.12</v>
      </c>
      <c r="AB21" s="24">
        <v>40.515999999999998</v>
      </c>
      <c r="AC21" s="24">
        <v>37.700000000000003</v>
      </c>
      <c r="AD21" s="24">
        <v>38.369</v>
      </c>
      <c r="AE21" s="24">
        <v>40.569000000000003</v>
      </c>
      <c r="AF21" s="24">
        <v>39.866999999999997</v>
      </c>
      <c r="AG21" s="24">
        <v>37.271999999999998</v>
      </c>
      <c r="AH21" s="24">
        <v>39.832000000000001</v>
      </c>
      <c r="AI21" s="24">
        <v>41.875</v>
      </c>
      <c r="AJ21" s="24">
        <v>40.526000000000003</v>
      </c>
      <c r="AK21" s="24">
        <v>36.954999999999998</v>
      </c>
      <c r="AL21" s="24">
        <v>37.83</v>
      </c>
      <c r="AM21" s="24">
        <v>41.11</v>
      </c>
      <c r="AN21" s="24">
        <v>39.296999999999997</v>
      </c>
      <c r="AO21" s="24">
        <v>39.899000000000001</v>
      </c>
      <c r="AP21" s="24">
        <v>32.578000000000003</v>
      </c>
      <c r="AQ21" s="24">
        <v>35.875</v>
      </c>
      <c r="AR21" s="24">
        <v>35.298000000000002</v>
      </c>
      <c r="AS21" s="24">
        <v>32.841000000000001</v>
      </c>
      <c r="AT21" s="24">
        <v>36.380000000000003</v>
      </c>
      <c r="AU21" s="24">
        <v>37.283000000000001</v>
      </c>
      <c r="AV21" s="24">
        <v>35.613</v>
      </c>
      <c r="AW21" s="24">
        <v>31.959</v>
      </c>
      <c r="AX21" s="24">
        <v>32.988999999999997</v>
      </c>
      <c r="AY21" s="24">
        <v>35.191000000000003</v>
      </c>
      <c r="AZ21" s="24">
        <v>33.832000000000001</v>
      </c>
      <c r="BA21" s="24">
        <v>31.277999999999999</v>
      </c>
      <c r="BB21" s="24">
        <v>33.703000000000003</v>
      </c>
      <c r="BC21" s="24">
        <v>35.814</v>
      </c>
      <c r="BD21" s="24">
        <v>35.054000000000002</v>
      </c>
      <c r="BE21" s="24">
        <v>31.443000000000001</v>
      </c>
      <c r="BF21" s="24">
        <v>27.41</v>
      </c>
      <c r="BG21" s="24">
        <v>37.756999999999998</v>
      </c>
      <c r="BH21" s="24">
        <v>44.661000000000001</v>
      </c>
      <c r="BI21" s="24">
        <v>47.966000000000001</v>
      </c>
      <c r="BJ21" s="24">
        <v>47.215000000000003</v>
      </c>
      <c r="BK21" s="24">
        <v>39.371000000000002</v>
      </c>
      <c r="BL21" s="24">
        <v>33.72</v>
      </c>
      <c r="BM21" s="24">
        <v>33.86</v>
      </c>
      <c r="BN21" s="24">
        <v>34.798000000000002</v>
      </c>
      <c r="BO21" s="24">
        <v>37.659999999999997</v>
      </c>
      <c r="BP21" s="24">
        <v>35.531999999999996</v>
      </c>
      <c r="BQ21" s="24">
        <v>30.523</v>
      </c>
      <c r="BR21" s="24">
        <v>32.302</v>
      </c>
      <c r="BS21" s="24">
        <v>34.838999999999999</v>
      </c>
      <c r="BT21" s="24">
        <v>34.564</v>
      </c>
      <c r="BU21" s="24">
        <v>31.503</v>
      </c>
      <c r="BV21" s="24">
        <v>33.216000000000001</v>
      </c>
      <c r="BW21" s="24">
        <v>38.244</v>
      </c>
      <c r="BX21" s="203">
        <v>37.177999999999997</v>
      </c>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18">
        <v>4</v>
      </c>
      <c r="C22" s="145" t="s">
        <v>80</v>
      </c>
      <c r="D22" s="1" t="s">
        <v>29</v>
      </c>
      <c r="E22" s="24">
        <v>0.69199999999999995</v>
      </c>
      <c r="F22" s="24">
        <v>0.53300000000000003</v>
      </c>
      <c r="G22" s="24">
        <v>0.39600000000000002</v>
      </c>
      <c r="H22" s="24">
        <v>0.19700000000000001</v>
      </c>
      <c r="I22" s="24">
        <v>0.189</v>
      </c>
      <c r="J22" s="24">
        <v>0.24199999999999999</v>
      </c>
      <c r="K22" s="24">
        <v>0.193</v>
      </c>
      <c r="L22" s="24">
        <v>0.20300000000000001</v>
      </c>
      <c r="M22" s="24">
        <v>0.28999999999999998</v>
      </c>
      <c r="N22" s="24">
        <v>0.33900000000000002</v>
      </c>
      <c r="O22" s="24">
        <v>0.223</v>
      </c>
      <c r="P22" s="24">
        <v>0.20599999999999999</v>
      </c>
      <c r="Q22" s="24">
        <v>0.23200000000000001</v>
      </c>
      <c r="R22" s="24">
        <v>0.22700000000000001</v>
      </c>
      <c r="S22" s="24">
        <v>0.32800000000000001</v>
      </c>
      <c r="T22" s="24">
        <v>0.214</v>
      </c>
      <c r="U22" s="24">
        <v>0.29699999999999999</v>
      </c>
      <c r="V22" s="24">
        <v>0.35899999999999999</v>
      </c>
      <c r="W22" s="24">
        <v>0.27200000000000002</v>
      </c>
      <c r="X22" s="24">
        <v>0.26800000000000002</v>
      </c>
      <c r="Y22" s="24">
        <v>0.32800000000000001</v>
      </c>
      <c r="Z22" s="24">
        <v>0.36299999999999999</v>
      </c>
      <c r="AA22" s="24">
        <v>0.38</v>
      </c>
      <c r="AB22" s="24">
        <v>0.38500000000000001</v>
      </c>
      <c r="AC22" s="24">
        <v>0.28299999999999997</v>
      </c>
      <c r="AD22" s="24">
        <v>0.36099999999999999</v>
      </c>
      <c r="AE22" s="24">
        <v>0.439</v>
      </c>
      <c r="AF22" s="24">
        <v>0.621</v>
      </c>
      <c r="AG22" s="24">
        <v>0.747</v>
      </c>
      <c r="AH22" s="24">
        <v>0.60399999999999998</v>
      </c>
      <c r="AI22" s="24">
        <v>0.36399999999999999</v>
      </c>
      <c r="AJ22" s="24">
        <v>0.28799999999999998</v>
      </c>
      <c r="AK22" s="24">
        <v>8.5000000000000006E-2</v>
      </c>
      <c r="AL22" s="24">
        <v>8.3000000000000004E-2</v>
      </c>
      <c r="AM22" s="24">
        <v>8.4000000000000005E-2</v>
      </c>
      <c r="AN22" s="24">
        <v>3.7999999999999999E-2</v>
      </c>
      <c r="AO22" s="24">
        <v>7.2999999999999995E-2</v>
      </c>
      <c r="AP22" s="24">
        <v>6.8000000000000005E-2</v>
      </c>
      <c r="AQ22" s="24">
        <v>0.05</v>
      </c>
      <c r="AR22" s="24">
        <v>8.8999999999999996E-2</v>
      </c>
      <c r="AS22" s="24">
        <v>8.3000000000000004E-2</v>
      </c>
      <c r="AT22" s="24">
        <v>7.5999999999999998E-2</v>
      </c>
      <c r="AU22" s="24">
        <v>9.5000000000000001E-2</v>
      </c>
      <c r="AV22" s="24">
        <v>0.17100000000000001</v>
      </c>
      <c r="AW22" s="24">
        <v>0.10100000000000001</v>
      </c>
      <c r="AX22" s="24">
        <v>0.252</v>
      </c>
      <c r="AY22" s="24">
        <v>0.30599999999999999</v>
      </c>
      <c r="AZ22" s="24">
        <v>0.378</v>
      </c>
      <c r="BA22" s="24">
        <v>0.30199999999999999</v>
      </c>
      <c r="BB22" s="24">
        <v>0.14899999999999999</v>
      </c>
      <c r="BC22" s="24">
        <v>0.13600000000000001</v>
      </c>
      <c r="BD22" s="24">
        <v>0.17199999999999999</v>
      </c>
      <c r="BE22" s="24">
        <v>0.313</v>
      </c>
      <c r="BF22" s="24">
        <v>0.218</v>
      </c>
      <c r="BG22" s="24">
        <v>0.214</v>
      </c>
      <c r="BH22" s="24">
        <v>0.186</v>
      </c>
      <c r="BI22" s="24">
        <v>0.26800000000000002</v>
      </c>
      <c r="BJ22" s="24">
        <v>0.20699999999999999</v>
      </c>
      <c r="BK22" s="24">
        <v>0.26800000000000002</v>
      </c>
      <c r="BL22" s="24">
        <v>0.315</v>
      </c>
      <c r="BM22" s="24">
        <v>0.254</v>
      </c>
      <c r="BN22" s="24">
        <v>0.25600000000000001</v>
      </c>
      <c r="BO22" s="24">
        <v>0.17199999999999999</v>
      </c>
      <c r="BP22" s="24">
        <v>0.13400000000000001</v>
      </c>
      <c r="BQ22" s="24">
        <v>8.8999999999999996E-2</v>
      </c>
      <c r="BR22" s="24">
        <v>8.7999999999999995E-2</v>
      </c>
      <c r="BS22" s="24">
        <v>7.6999999999999999E-2</v>
      </c>
      <c r="BT22" s="24">
        <v>9.6000000000000002E-2</v>
      </c>
      <c r="BU22" s="24">
        <v>5.1999999999999998E-2</v>
      </c>
      <c r="BV22" s="24">
        <v>7.3999999999999996E-2</v>
      </c>
      <c r="BW22" s="24">
        <v>7.1999999999999995E-2</v>
      </c>
      <c r="BX22" s="203">
        <v>8.5000000000000006E-2</v>
      </c>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18"/>
      <c r="C23" s="1"/>
      <c r="D23" s="145"/>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18">
        <v>5</v>
      </c>
      <c r="C24" s="144" t="s">
        <v>81</v>
      </c>
      <c r="D24" s="1" t="s">
        <v>29</v>
      </c>
      <c r="E24" s="24">
        <v>5.6219999999999999</v>
      </c>
      <c r="F24" s="24">
        <v>5.3070000000000004</v>
      </c>
      <c r="G24" s="24">
        <v>4.5910000000000002</v>
      </c>
      <c r="H24" s="24">
        <v>4.532</v>
      </c>
      <c r="I24" s="24">
        <v>5.8460000000000001</v>
      </c>
      <c r="J24" s="24">
        <v>5.585</v>
      </c>
      <c r="K24" s="24">
        <v>5.3730000000000002</v>
      </c>
      <c r="L24" s="24">
        <v>5.6920000000000002</v>
      </c>
      <c r="M24" s="24">
        <v>7.3780000000000001</v>
      </c>
      <c r="N24" s="24">
        <v>6.7560000000000002</v>
      </c>
      <c r="O24" s="24">
        <v>5.7140000000000004</v>
      </c>
      <c r="P24" s="24">
        <v>5.07</v>
      </c>
      <c r="Q24" s="24">
        <v>5.6870000000000003</v>
      </c>
      <c r="R24" s="24">
        <v>5.3319999999999999</v>
      </c>
      <c r="S24" s="24">
        <v>4.7229999999999999</v>
      </c>
      <c r="T24" s="24">
        <v>4.4080000000000004</v>
      </c>
      <c r="U24" s="24">
        <v>4.6260000000000003</v>
      </c>
      <c r="V24" s="24">
        <v>4.2169999999999996</v>
      </c>
      <c r="W24" s="24">
        <v>3.7789999999999999</v>
      </c>
      <c r="X24" s="24">
        <v>3.819</v>
      </c>
      <c r="Y24" s="24">
        <v>3.9950000000000001</v>
      </c>
      <c r="Z24" s="24">
        <v>3.7149999999999999</v>
      </c>
      <c r="AA24" s="24">
        <v>3.38</v>
      </c>
      <c r="AB24" s="24">
        <v>3.0790000000000002</v>
      </c>
      <c r="AC24" s="24">
        <v>3.903</v>
      </c>
      <c r="AD24" s="24">
        <v>3.2320000000000002</v>
      </c>
      <c r="AE24" s="24">
        <v>2.931</v>
      </c>
      <c r="AF24" s="24">
        <v>2.7839999999999998</v>
      </c>
      <c r="AG24" s="24">
        <v>3.2309999999999999</v>
      </c>
      <c r="AH24" s="24">
        <v>2.7080000000000002</v>
      </c>
      <c r="AI24" s="24">
        <v>2.472</v>
      </c>
      <c r="AJ24" s="24">
        <v>2.7320000000000002</v>
      </c>
      <c r="AK24" s="24">
        <v>3.0870000000000002</v>
      </c>
      <c r="AL24" s="24">
        <v>2.9319999999999999</v>
      </c>
      <c r="AM24" s="24">
        <v>2.7610000000000001</v>
      </c>
      <c r="AN24" s="24">
        <v>2.577</v>
      </c>
      <c r="AO24" s="24">
        <v>3.2130000000000001</v>
      </c>
      <c r="AP24" s="24">
        <v>3.629</v>
      </c>
      <c r="AQ24" s="24">
        <v>3.173</v>
      </c>
      <c r="AR24" s="24">
        <v>3.339</v>
      </c>
      <c r="AS24" s="24">
        <v>3.2749999999999999</v>
      </c>
      <c r="AT24" s="24">
        <v>3.073</v>
      </c>
      <c r="AU24" s="24">
        <v>2.8170000000000002</v>
      </c>
      <c r="AV24" s="24">
        <v>2.8490000000000002</v>
      </c>
      <c r="AW24" s="24">
        <v>3.2240000000000002</v>
      </c>
      <c r="AX24" s="24">
        <v>3.105</v>
      </c>
      <c r="AY24" s="24">
        <v>2.8079999999999998</v>
      </c>
      <c r="AZ24" s="24">
        <v>2.69</v>
      </c>
      <c r="BA24" s="24">
        <v>3.7010000000000001</v>
      </c>
      <c r="BB24" s="24">
        <v>3.8439999999999999</v>
      </c>
      <c r="BC24" s="24">
        <v>3.5880000000000001</v>
      </c>
      <c r="BD24" s="24">
        <v>3.4540000000000002</v>
      </c>
      <c r="BE24" s="24">
        <v>3.6659999999999999</v>
      </c>
      <c r="BF24" s="24">
        <v>3.1829999999999998</v>
      </c>
      <c r="BG24" s="24">
        <v>3.625</v>
      </c>
      <c r="BH24" s="24">
        <v>3.5840000000000001</v>
      </c>
      <c r="BI24" s="24">
        <v>3.35</v>
      </c>
      <c r="BJ24" s="24">
        <v>3.0270000000000001</v>
      </c>
      <c r="BK24" s="24">
        <v>3.5939999999999999</v>
      </c>
      <c r="BL24" s="24">
        <v>3.8650000000000002</v>
      </c>
      <c r="BM24" s="24">
        <v>3.7290000000000001</v>
      </c>
      <c r="BN24" s="24">
        <v>3.5419999999999998</v>
      </c>
      <c r="BO24" s="24">
        <v>3.2589999999999999</v>
      </c>
      <c r="BP24" s="24">
        <v>2.5960000000000001</v>
      </c>
      <c r="BQ24" s="24">
        <v>2.14</v>
      </c>
      <c r="BR24" s="24">
        <v>2.456</v>
      </c>
      <c r="BS24" s="24">
        <v>1.948</v>
      </c>
      <c r="BT24" s="24">
        <v>1.8089999999999999</v>
      </c>
      <c r="BU24" s="24">
        <v>2.359</v>
      </c>
      <c r="BV24" s="24">
        <v>2.399</v>
      </c>
      <c r="BW24" s="24">
        <v>2.2429999999999999</v>
      </c>
      <c r="BX24" s="203">
        <v>2.149</v>
      </c>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18"/>
      <c r="C25" s="144"/>
      <c r="D25" s="145"/>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18">
        <v>6</v>
      </c>
      <c r="C26" s="144" t="s">
        <v>144</v>
      </c>
      <c r="D26" s="1" t="s">
        <v>29</v>
      </c>
      <c r="E26" s="24">
        <v>45.908999999999999</v>
      </c>
      <c r="F26" s="24">
        <v>43.027999999999999</v>
      </c>
      <c r="G26" s="24">
        <v>42.277000000000001</v>
      </c>
      <c r="H26" s="24">
        <v>44.598999999999997</v>
      </c>
      <c r="I26" s="24">
        <v>56.274000000000001</v>
      </c>
      <c r="J26" s="24">
        <v>54.552</v>
      </c>
      <c r="K26" s="24">
        <v>59.816000000000003</v>
      </c>
      <c r="L26" s="24">
        <v>57.572000000000003</v>
      </c>
      <c r="M26" s="24">
        <v>55.517000000000003</v>
      </c>
      <c r="N26" s="24">
        <v>41.570999999999998</v>
      </c>
      <c r="O26" s="24">
        <v>36.042000000000002</v>
      </c>
      <c r="P26" s="24">
        <v>31.617999999999999</v>
      </c>
      <c r="Q26" s="24">
        <v>35.713999999999999</v>
      </c>
      <c r="R26" s="24">
        <v>32.561999999999998</v>
      </c>
      <c r="S26" s="24">
        <v>30.414000000000001</v>
      </c>
      <c r="T26" s="24">
        <v>33.947000000000003</v>
      </c>
      <c r="U26" s="24">
        <v>41.975000000000001</v>
      </c>
      <c r="V26" s="24">
        <v>36.901000000000003</v>
      </c>
      <c r="W26" s="24">
        <v>35.911999999999999</v>
      </c>
      <c r="X26" s="24">
        <v>35.356999999999999</v>
      </c>
      <c r="Y26" s="24">
        <v>36.901000000000003</v>
      </c>
      <c r="Z26" s="24">
        <v>34.426000000000002</v>
      </c>
      <c r="AA26" s="24">
        <v>30.13</v>
      </c>
      <c r="AB26" s="24">
        <v>31.042000000000002</v>
      </c>
      <c r="AC26" s="24">
        <v>33.381999999999998</v>
      </c>
      <c r="AD26" s="24">
        <v>32.024999999999999</v>
      </c>
      <c r="AE26" s="24">
        <v>29.92</v>
      </c>
      <c r="AF26" s="24">
        <v>29.998999999999999</v>
      </c>
      <c r="AG26" s="24">
        <v>31.687000000000001</v>
      </c>
      <c r="AH26" s="24">
        <v>27.658999999999999</v>
      </c>
      <c r="AI26" s="24">
        <v>26.532</v>
      </c>
      <c r="AJ26" s="24">
        <v>27.306000000000001</v>
      </c>
      <c r="AK26" s="24">
        <v>32.168999999999997</v>
      </c>
      <c r="AL26" s="24">
        <v>30.452000000000002</v>
      </c>
      <c r="AM26" s="24">
        <v>27.838000000000001</v>
      </c>
      <c r="AN26" s="24">
        <v>29.076000000000001</v>
      </c>
      <c r="AO26" s="24">
        <v>31.228000000000002</v>
      </c>
      <c r="AP26" s="24">
        <v>33.89</v>
      </c>
      <c r="AQ26" s="24">
        <v>31.812000000000001</v>
      </c>
      <c r="AR26" s="24">
        <v>31.574000000000002</v>
      </c>
      <c r="AS26" s="24">
        <v>36.765000000000001</v>
      </c>
      <c r="AT26" s="24">
        <v>31.646999999999998</v>
      </c>
      <c r="AU26" s="24">
        <v>32.299999999999997</v>
      </c>
      <c r="AV26" s="24">
        <v>33.646000000000001</v>
      </c>
      <c r="AW26" s="24">
        <v>38.098999999999997</v>
      </c>
      <c r="AX26" s="24">
        <v>35.238999999999997</v>
      </c>
      <c r="AY26" s="24">
        <v>34.384</v>
      </c>
      <c r="AZ26" s="24">
        <v>35.344000000000001</v>
      </c>
      <c r="BA26" s="24">
        <v>38.622999999999998</v>
      </c>
      <c r="BB26" s="24">
        <v>33.918999999999997</v>
      </c>
      <c r="BC26" s="24">
        <v>31.805</v>
      </c>
      <c r="BD26" s="24">
        <v>33.212000000000003</v>
      </c>
      <c r="BE26" s="24">
        <v>37.234999999999999</v>
      </c>
      <c r="BF26" s="24">
        <v>44.097000000000001</v>
      </c>
      <c r="BG26" s="24">
        <v>28.457000000000001</v>
      </c>
      <c r="BH26" s="24">
        <v>20.614000000000001</v>
      </c>
      <c r="BI26" s="24">
        <v>20.25</v>
      </c>
      <c r="BJ26" s="24">
        <v>18.527000000000001</v>
      </c>
      <c r="BK26" s="24">
        <v>25.879000000000001</v>
      </c>
      <c r="BL26" s="24">
        <v>31.663</v>
      </c>
      <c r="BM26" s="24">
        <v>33.289000000000001</v>
      </c>
      <c r="BN26" s="24">
        <v>31.126999999999999</v>
      </c>
      <c r="BO26" s="24">
        <v>28.341999999999999</v>
      </c>
      <c r="BP26" s="24">
        <v>30.863</v>
      </c>
      <c r="BQ26" s="24">
        <v>38.435000000000002</v>
      </c>
      <c r="BR26" s="24">
        <v>34.997999999999998</v>
      </c>
      <c r="BS26" s="24">
        <v>32.008000000000003</v>
      </c>
      <c r="BT26" s="24">
        <v>30.382000000000001</v>
      </c>
      <c r="BU26" s="24">
        <v>34.618000000000002</v>
      </c>
      <c r="BV26" s="24">
        <v>31.263000000000002</v>
      </c>
      <c r="BW26" s="24">
        <v>24.623000000000001</v>
      </c>
      <c r="BX26" s="203">
        <v>25.492000000000001</v>
      </c>
      <c r="BY26" s="203"/>
      <c r="BZ26" s="203"/>
      <c r="CA26" s="203"/>
      <c r="CB26" s="203"/>
      <c r="CC26" s="203"/>
      <c r="CD26" s="203"/>
      <c r="CE26" s="203"/>
      <c r="CF26" s="203"/>
      <c r="CG26" s="203"/>
      <c r="CH26" s="203"/>
      <c r="CI26" s="203"/>
      <c r="CJ26" s="203"/>
      <c r="CK26" s="203"/>
      <c r="CL26" s="203"/>
      <c r="CM26" s="203"/>
      <c r="CN26" s="203"/>
      <c r="CO26" s="203"/>
      <c r="CP26" s="203"/>
      <c r="CQ26" s="203"/>
      <c r="CR26" s="203"/>
      <c r="CS26" s="203"/>
      <c r="CT26" s="203"/>
      <c r="CU26" s="203"/>
      <c r="CV26" s="203"/>
      <c r="CW26" s="203"/>
      <c r="CX26" s="203"/>
      <c r="CY26" s="203"/>
      <c r="CZ26" s="203"/>
      <c r="DA26" s="203"/>
      <c r="DB26" s="203"/>
      <c r="DC26" s="203"/>
      <c r="DD26" s="203"/>
      <c r="DE26" s="203"/>
      <c r="DF26" s="203"/>
      <c r="DG26" s="203"/>
      <c r="DH26" s="203"/>
      <c r="DI26" s="203"/>
      <c r="DJ26" s="203"/>
      <c r="DK26" s="203"/>
      <c r="DL26" s="203"/>
      <c r="DM26" s="203"/>
      <c r="DN26" s="203"/>
      <c r="DO26" s="203"/>
      <c r="DP26" s="203"/>
      <c r="DQ26" s="203"/>
      <c r="DR26" s="203"/>
      <c r="DS26" s="203"/>
      <c r="DT26" s="203"/>
      <c r="DU26" s="203"/>
      <c r="DV26" s="203"/>
      <c r="DW26" s="203"/>
      <c r="DX26" s="203"/>
      <c r="DY26" s="203"/>
      <c r="DZ26" s="203"/>
      <c r="EA26" s="203"/>
      <c r="EB26" s="203"/>
      <c r="EC26" s="203"/>
      <c r="ED26" s="203"/>
      <c r="EE26" s="203"/>
      <c r="EF26" s="203"/>
      <c r="EG26" s="203"/>
      <c r="EH26" s="203"/>
      <c r="EI26" s="203"/>
      <c r="EJ26" s="203"/>
      <c r="EK26" s="203"/>
      <c r="EL26" s="205"/>
      <c r="EM26" s="205"/>
      <c r="EN26" s="205"/>
      <c r="EO26" s="205"/>
      <c r="EP26" s="205"/>
      <c r="EQ26" s="205"/>
      <c r="ER26" s="205"/>
      <c r="ES26" s="205"/>
      <c r="ET26" s="205"/>
      <c r="EU26" s="205"/>
      <c r="EV26" s="205"/>
      <c r="EW26" s="205"/>
    </row>
    <row r="27" spans="1:153" ht="12" customHeight="1" x14ac:dyDescent="0.35">
      <c r="A27" s="18">
        <v>7</v>
      </c>
      <c r="C27" s="145" t="s">
        <v>83</v>
      </c>
      <c r="D27" s="1" t="s">
        <v>29</v>
      </c>
      <c r="E27" s="24">
        <v>6.524</v>
      </c>
      <c r="F27" s="24">
        <v>7.2080000000000002</v>
      </c>
      <c r="G27" s="24">
        <v>7.633</v>
      </c>
      <c r="H27" s="24">
        <v>5.9160000000000004</v>
      </c>
      <c r="I27" s="24">
        <v>5.665</v>
      </c>
      <c r="J27" s="24">
        <v>4.1929999999999996</v>
      </c>
      <c r="K27" s="24">
        <v>4.2329999999999997</v>
      </c>
      <c r="L27" s="24">
        <v>4.4729999999999999</v>
      </c>
      <c r="M27" s="24">
        <v>5.149</v>
      </c>
      <c r="N27" s="24">
        <v>4.9400000000000004</v>
      </c>
      <c r="O27" s="24">
        <v>4.59</v>
      </c>
      <c r="P27" s="24">
        <v>5.5170000000000003</v>
      </c>
      <c r="Q27" s="24">
        <v>5.798</v>
      </c>
      <c r="R27" s="24">
        <v>5.3109999999999999</v>
      </c>
      <c r="S27" s="24">
        <v>5.4260000000000002</v>
      </c>
      <c r="T27" s="24">
        <v>4.9260000000000002</v>
      </c>
      <c r="U27" s="24">
        <v>4.9720000000000004</v>
      </c>
      <c r="V27" s="24">
        <v>4.1879999999999997</v>
      </c>
      <c r="W27" s="24">
        <v>4.3609999999999998</v>
      </c>
      <c r="X27" s="24">
        <v>3.7229999999999999</v>
      </c>
      <c r="Y27" s="24">
        <v>4.508</v>
      </c>
      <c r="Z27" s="24">
        <v>4.3310000000000004</v>
      </c>
      <c r="AA27" s="24">
        <v>4.05</v>
      </c>
      <c r="AB27" s="24">
        <v>3.387</v>
      </c>
      <c r="AC27" s="24">
        <v>3.6760000000000002</v>
      </c>
      <c r="AD27" s="24">
        <v>2.7229999999999999</v>
      </c>
      <c r="AE27" s="24">
        <v>2.1869999999999998</v>
      </c>
      <c r="AF27" s="24">
        <v>2.3679999999999999</v>
      </c>
      <c r="AG27" s="24">
        <v>2.4660000000000002</v>
      </c>
      <c r="AH27" s="24">
        <v>2.2029999999999998</v>
      </c>
      <c r="AI27" s="24">
        <v>2.343</v>
      </c>
      <c r="AJ27" s="24">
        <v>2.363</v>
      </c>
      <c r="AK27" s="24">
        <v>2.7280000000000002</v>
      </c>
      <c r="AL27" s="24">
        <v>2.6150000000000002</v>
      </c>
      <c r="AM27" s="24">
        <v>2.3809999999999998</v>
      </c>
      <c r="AN27" s="24">
        <v>2.069</v>
      </c>
      <c r="AO27" s="24">
        <v>2.68</v>
      </c>
      <c r="AP27" s="24">
        <v>2.8679999999999999</v>
      </c>
      <c r="AQ27" s="24">
        <v>2.2730000000000001</v>
      </c>
      <c r="AR27" s="24">
        <v>2.5409999999999999</v>
      </c>
      <c r="AS27" s="24">
        <v>2.7810000000000001</v>
      </c>
      <c r="AT27" s="24">
        <v>2.5350000000000001</v>
      </c>
      <c r="AU27" s="24">
        <v>2.6019999999999999</v>
      </c>
      <c r="AV27" s="24">
        <v>2.7610000000000001</v>
      </c>
      <c r="AW27" s="24">
        <v>2.9329999999999998</v>
      </c>
      <c r="AX27" s="24">
        <v>3.1589999999999998</v>
      </c>
      <c r="AY27" s="24">
        <v>2.7</v>
      </c>
      <c r="AZ27" s="24">
        <v>2.3650000000000002</v>
      </c>
      <c r="BA27" s="24">
        <v>2.5379999999999998</v>
      </c>
      <c r="BB27" s="24">
        <v>2.2829999999999999</v>
      </c>
      <c r="BC27" s="24">
        <v>2.073</v>
      </c>
      <c r="BD27" s="24">
        <v>2.1619999999999999</v>
      </c>
      <c r="BE27" s="24">
        <v>2.3559999999999999</v>
      </c>
      <c r="BF27" s="24">
        <v>3.2549999999999999</v>
      </c>
      <c r="BG27" s="24">
        <v>2.2090000000000001</v>
      </c>
      <c r="BH27" s="24">
        <v>1.7989999999999999</v>
      </c>
      <c r="BI27" s="24">
        <v>1.7589999999999999</v>
      </c>
      <c r="BJ27" s="24">
        <v>1.5860000000000001</v>
      </c>
      <c r="BK27" s="24">
        <v>2.141</v>
      </c>
      <c r="BL27" s="24">
        <v>2.9420000000000002</v>
      </c>
      <c r="BM27" s="24">
        <v>2.3130000000000002</v>
      </c>
      <c r="BN27" s="24">
        <v>2.4209999999999998</v>
      </c>
      <c r="BO27" s="24">
        <v>2.2130000000000001</v>
      </c>
      <c r="BP27" s="24">
        <v>3.008</v>
      </c>
      <c r="BQ27" s="24">
        <v>3.0139999999999998</v>
      </c>
      <c r="BR27" s="24">
        <v>3.6970000000000001</v>
      </c>
      <c r="BS27" s="24">
        <v>3.4649999999999999</v>
      </c>
      <c r="BT27" s="24">
        <v>2.8119999999999998</v>
      </c>
      <c r="BU27" s="24">
        <v>3.153</v>
      </c>
      <c r="BV27" s="24">
        <v>2.4889999999999999</v>
      </c>
      <c r="BW27" s="24">
        <v>2.4289999999999998</v>
      </c>
      <c r="BX27" s="203">
        <v>2.3820000000000001</v>
      </c>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18">
        <v>8</v>
      </c>
      <c r="C28" s="145" t="s">
        <v>84</v>
      </c>
      <c r="D28" s="1" t="s">
        <v>29</v>
      </c>
      <c r="E28" s="24">
        <v>39.386000000000003</v>
      </c>
      <c r="F28" s="24">
        <v>35.82</v>
      </c>
      <c r="G28" s="24">
        <v>34.643999999999998</v>
      </c>
      <c r="H28" s="24">
        <v>38.683</v>
      </c>
      <c r="I28" s="24">
        <v>50.609000000000002</v>
      </c>
      <c r="J28" s="24">
        <v>50.359000000000002</v>
      </c>
      <c r="K28" s="24">
        <v>55.582999999999998</v>
      </c>
      <c r="L28" s="24">
        <v>53.098999999999997</v>
      </c>
      <c r="M28" s="24">
        <v>50.368000000000002</v>
      </c>
      <c r="N28" s="24">
        <v>36.631</v>
      </c>
      <c r="O28" s="24">
        <v>31.451000000000001</v>
      </c>
      <c r="P28" s="24">
        <v>26.100999999999999</v>
      </c>
      <c r="Q28" s="24">
        <v>29.916</v>
      </c>
      <c r="R28" s="24">
        <v>27.251000000000001</v>
      </c>
      <c r="S28" s="24">
        <v>24.986999999999998</v>
      </c>
      <c r="T28" s="24">
        <v>29.021999999999998</v>
      </c>
      <c r="U28" s="24">
        <v>37.003</v>
      </c>
      <c r="V28" s="24">
        <v>32.713000000000001</v>
      </c>
      <c r="W28" s="24">
        <v>31.55</v>
      </c>
      <c r="X28" s="24">
        <v>31.634</v>
      </c>
      <c r="Y28" s="24">
        <v>32.393000000000001</v>
      </c>
      <c r="Z28" s="24">
        <v>30.094999999999999</v>
      </c>
      <c r="AA28" s="24">
        <v>26.08</v>
      </c>
      <c r="AB28" s="24">
        <v>27.655999999999999</v>
      </c>
      <c r="AC28" s="24">
        <v>29.706</v>
      </c>
      <c r="AD28" s="24">
        <v>29.302</v>
      </c>
      <c r="AE28" s="24">
        <v>27.733000000000001</v>
      </c>
      <c r="AF28" s="24">
        <v>27.631</v>
      </c>
      <c r="AG28" s="24">
        <v>29.221</v>
      </c>
      <c r="AH28" s="24">
        <v>25.456</v>
      </c>
      <c r="AI28" s="24">
        <v>24.189</v>
      </c>
      <c r="AJ28" s="24">
        <v>24.943000000000001</v>
      </c>
      <c r="AK28" s="24">
        <v>29.440999999999999</v>
      </c>
      <c r="AL28" s="24">
        <v>27.837</v>
      </c>
      <c r="AM28" s="24">
        <v>25.457000000000001</v>
      </c>
      <c r="AN28" s="24">
        <v>27.007000000000001</v>
      </c>
      <c r="AO28" s="24">
        <v>28.547999999999998</v>
      </c>
      <c r="AP28" s="24">
        <v>31.021999999999998</v>
      </c>
      <c r="AQ28" s="24">
        <v>29.539000000000001</v>
      </c>
      <c r="AR28" s="24">
        <v>29.033000000000001</v>
      </c>
      <c r="AS28" s="24">
        <v>33.984999999999999</v>
      </c>
      <c r="AT28" s="24">
        <v>29.111000000000001</v>
      </c>
      <c r="AU28" s="24">
        <v>29.696999999999999</v>
      </c>
      <c r="AV28" s="24">
        <v>30.884</v>
      </c>
      <c r="AW28" s="24">
        <v>35.165999999999997</v>
      </c>
      <c r="AX28" s="24">
        <v>32.08</v>
      </c>
      <c r="AY28" s="24">
        <v>31.684000000000001</v>
      </c>
      <c r="AZ28" s="24">
        <v>32.978000000000002</v>
      </c>
      <c r="BA28" s="24">
        <v>36.085999999999999</v>
      </c>
      <c r="BB28" s="24">
        <v>31.637</v>
      </c>
      <c r="BC28" s="24">
        <v>29.731999999999999</v>
      </c>
      <c r="BD28" s="24">
        <v>31.05</v>
      </c>
      <c r="BE28" s="24">
        <v>34.878999999999998</v>
      </c>
      <c r="BF28" s="24">
        <v>40.841999999999999</v>
      </c>
      <c r="BG28" s="24">
        <v>26.248000000000001</v>
      </c>
      <c r="BH28" s="24">
        <v>18.815000000000001</v>
      </c>
      <c r="BI28" s="24">
        <v>18.491</v>
      </c>
      <c r="BJ28" s="24">
        <v>16.940000000000001</v>
      </c>
      <c r="BK28" s="24">
        <v>23.738</v>
      </c>
      <c r="BL28" s="24">
        <v>28.721</v>
      </c>
      <c r="BM28" s="24">
        <v>30.975999999999999</v>
      </c>
      <c r="BN28" s="24">
        <v>28.704999999999998</v>
      </c>
      <c r="BO28" s="24">
        <v>26.129000000000001</v>
      </c>
      <c r="BP28" s="24">
        <v>27.856000000000002</v>
      </c>
      <c r="BQ28" s="24">
        <v>35.421999999999997</v>
      </c>
      <c r="BR28" s="24">
        <v>31.302</v>
      </c>
      <c r="BS28" s="24">
        <v>28.542999999999999</v>
      </c>
      <c r="BT28" s="24">
        <v>27.571000000000002</v>
      </c>
      <c r="BU28" s="24">
        <v>31.466000000000001</v>
      </c>
      <c r="BV28" s="24">
        <v>28.774000000000001</v>
      </c>
      <c r="BW28" s="24">
        <v>22.193999999999999</v>
      </c>
      <c r="BX28" s="203">
        <v>23.11</v>
      </c>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18"/>
      <c r="C29" s="144"/>
      <c r="D29" s="145"/>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03"/>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v>9</v>
      </c>
      <c r="C30" s="144" t="s">
        <v>85</v>
      </c>
      <c r="D30" s="1" t="s">
        <v>29</v>
      </c>
      <c r="E30" s="24">
        <v>1.2150000000000001</v>
      </c>
      <c r="F30" s="24">
        <v>1.089</v>
      </c>
      <c r="G30" s="24">
        <v>1.611</v>
      </c>
      <c r="H30" s="24">
        <v>1.7310000000000001</v>
      </c>
      <c r="I30" s="24">
        <v>1.6839999999999999</v>
      </c>
      <c r="J30" s="24">
        <v>1.722</v>
      </c>
      <c r="K30" s="24">
        <v>1.9359999999999999</v>
      </c>
      <c r="L30" s="24">
        <v>2.5030000000000001</v>
      </c>
      <c r="M30" s="24">
        <v>3.5449999999999999</v>
      </c>
      <c r="N30" s="24">
        <v>3.1459999999999999</v>
      </c>
      <c r="O30" s="24">
        <v>2.7469999999999999</v>
      </c>
      <c r="P30" s="24">
        <v>2.7829999999999999</v>
      </c>
      <c r="Q30" s="24">
        <v>3.11</v>
      </c>
      <c r="R30" s="24">
        <v>2.97</v>
      </c>
      <c r="S30" s="24">
        <v>3.0710000000000002</v>
      </c>
      <c r="T30" s="24">
        <v>3.5779999999999998</v>
      </c>
      <c r="U30" s="24">
        <v>3.0619999999999998</v>
      </c>
      <c r="V30" s="24">
        <v>3.1190000000000002</v>
      </c>
      <c r="W30" s="24">
        <v>2.915</v>
      </c>
      <c r="X30" s="24">
        <v>2.7810000000000001</v>
      </c>
      <c r="Y30" s="24">
        <v>3.266</v>
      </c>
      <c r="Z30" s="24">
        <v>3.1459999999999999</v>
      </c>
      <c r="AA30" s="24">
        <v>3.39</v>
      </c>
      <c r="AB30" s="24">
        <v>3.16</v>
      </c>
      <c r="AC30" s="24">
        <v>3.8490000000000002</v>
      </c>
      <c r="AD30" s="24">
        <v>4.1180000000000003</v>
      </c>
      <c r="AE30" s="24">
        <v>3.3170000000000002</v>
      </c>
      <c r="AF30" s="24">
        <v>3.0430000000000001</v>
      </c>
      <c r="AG30" s="24">
        <v>3.508</v>
      </c>
      <c r="AH30" s="24">
        <v>3.492</v>
      </c>
      <c r="AI30" s="24">
        <v>3.1440000000000001</v>
      </c>
      <c r="AJ30" s="24">
        <v>3.1629999999999998</v>
      </c>
      <c r="AK30" s="24">
        <v>4.2839999999999998</v>
      </c>
      <c r="AL30" s="24">
        <v>3.7949999999999999</v>
      </c>
      <c r="AM30" s="24">
        <v>3.391</v>
      </c>
      <c r="AN30" s="24">
        <v>3.5649999999999999</v>
      </c>
      <c r="AO30" s="24">
        <v>3.569</v>
      </c>
      <c r="AP30" s="24">
        <v>3.9950000000000001</v>
      </c>
      <c r="AQ30" s="24">
        <v>3.3109999999999999</v>
      </c>
      <c r="AR30" s="24">
        <v>3.6970000000000001</v>
      </c>
      <c r="AS30" s="24">
        <v>4.327</v>
      </c>
      <c r="AT30" s="24">
        <v>3.3460000000000001</v>
      </c>
      <c r="AU30" s="24">
        <v>3.1909999999999998</v>
      </c>
      <c r="AV30" s="24">
        <v>3.2759999999999998</v>
      </c>
      <c r="AW30" s="24">
        <v>3.681</v>
      </c>
      <c r="AX30" s="24">
        <v>3.738</v>
      </c>
      <c r="AY30" s="24">
        <v>3.423</v>
      </c>
      <c r="AZ30" s="24">
        <v>3.3929999999999998</v>
      </c>
      <c r="BA30" s="24">
        <v>3.7090000000000001</v>
      </c>
      <c r="BB30" s="24">
        <v>3.7749999999999999</v>
      </c>
      <c r="BC30" s="24">
        <v>3.5680000000000001</v>
      </c>
      <c r="BD30" s="24">
        <v>3.58</v>
      </c>
      <c r="BE30" s="24">
        <v>4.2130000000000001</v>
      </c>
      <c r="BF30" s="24">
        <v>3.8540000000000001</v>
      </c>
      <c r="BG30" s="24">
        <v>3.7229999999999999</v>
      </c>
      <c r="BH30" s="24">
        <v>3.5169999999999999</v>
      </c>
      <c r="BI30" s="24">
        <v>3.36</v>
      </c>
      <c r="BJ30" s="24">
        <v>3.0790000000000002</v>
      </c>
      <c r="BK30" s="24">
        <v>3.2719999999999998</v>
      </c>
      <c r="BL30" s="24">
        <v>3.9889999999999999</v>
      </c>
      <c r="BM30" s="24">
        <v>4.0549999999999997</v>
      </c>
      <c r="BN30" s="24">
        <v>4.2300000000000004</v>
      </c>
      <c r="BO30" s="24">
        <v>3.8540000000000001</v>
      </c>
      <c r="BP30" s="24">
        <v>3.3410000000000002</v>
      </c>
      <c r="BQ30" s="24">
        <v>3.294</v>
      </c>
      <c r="BR30" s="24">
        <v>3.048</v>
      </c>
      <c r="BS30" s="24">
        <v>2.7639999999999998</v>
      </c>
      <c r="BT30" s="24">
        <v>3.2210000000000001</v>
      </c>
      <c r="BU30" s="24">
        <v>3.214</v>
      </c>
      <c r="BV30" s="24">
        <v>2.8610000000000002</v>
      </c>
      <c r="BW30" s="24">
        <v>2.8849999999999998</v>
      </c>
      <c r="BX30" s="203">
        <v>2.7210000000000001</v>
      </c>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v>10</v>
      </c>
      <c r="C31" s="145" t="s">
        <v>86</v>
      </c>
      <c r="D31" s="1" t="s">
        <v>29</v>
      </c>
      <c r="E31" s="24">
        <v>0.40100000000000002</v>
      </c>
      <c r="F31" s="24">
        <v>0.40899999999999997</v>
      </c>
      <c r="G31" s="24">
        <v>0.39500000000000002</v>
      </c>
      <c r="H31" s="24">
        <v>0.44900000000000001</v>
      </c>
      <c r="I31" s="24">
        <v>0.44900000000000001</v>
      </c>
      <c r="J31" s="24">
        <v>0.47199999999999998</v>
      </c>
      <c r="K31" s="24">
        <v>0.58899999999999997</v>
      </c>
      <c r="L31" s="24">
        <v>0.80200000000000005</v>
      </c>
      <c r="M31" s="24">
        <v>0.80300000000000005</v>
      </c>
      <c r="N31" s="24">
        <v>0.79600000000000004</v>
      </c>
      <c r="O31" s="24">
        <v>0.77500000000000002</v>
      </c>
      <c r="P31" s="24">
        <v>0.69599999999999995</v>
      </c>
      <c r="Q31" s="24">
        <v>0.80700000000000005</v>
      </c>
      <c r="R31" s="24">
        <v>0.73799999999999999</v>
      </c>
      <c r="S31" s="24">
        <v>0.67400000000000004</v>
      </c>
      <c r="T31" s="24">
        <v>0.71099999999999997</v>
      </c>
      <c r="U31" s="24">
        <v>0.77100000000000002</v>
      </c>
      <c r="V31" s="24">
        <v>0.77200000000000002</v>
      </c>
      <c r="W31" s="24">
        <v>0.78800000000000003</v>
      </c>
      <c r="X31" s="24">
        <v>0.74399999999999999</v>
      </c>
      <c r="Y31" s="24">
        <v>0.70699999999999996</v>
      </c>
      <c r="Z31" s="24">
        <v>0.77900000000000003</v>
      </c>
      <c r="AA31" s="24">
        <v>0.8</v>
      </c>
      <c r="AB31" s="24">
        <v>0.81200000000000006</v>
      </c>
      <c r="AC31" s="24">
        <v>0.879</v>
      </c>
      <c r="AD31" s="24">
        <v>0.755</v>
      </c>
      <c r="AE31" s="24">
        <v>0.79400000000000004</v>
      </c>
      <c r="AF31" s="24">
        <v>0.75600000000000001</v>
      </c>
      <c r="AG31" s="24">
        <v>0.878</v>
      </c>
      <c r="AH31" s="24">
        <v>0.80100000000000005</v>
      </c>
      <c r="AI31" s="24">
        <v>0.84</v>
      </c>
      <c r="AJ31" s="24">
        <v>0.89800000000000002</v>
      </c>
      <c r="AK31" s="24">
        <v>0.93500000000000005</v>
      </c>
      <c r="AL31" s="24">
        <v>0.90800000000000003</v>
      </c>
      <c r="AM31" s="24">
        <v>0.86</v>
      </c>
      <c r="AN31" s="24">
        <v>0.95099999999999996</v>
      </c>
      <c r="AO31" s="24">
        <v>0.82599999999999996</v>
      </c>
      <c r="AP31" s="24">
        <v>1.0680000000000001</v>
      </c>
      <c r="AQ31" s="24">
        <v>1.0780000000000001</v>
      </c>
      <c r="AR31" s="24">
        <v>1.2490000000000001</v>
      </c>
      <c r="AS31" s="24">
        <v>1.3049999999999999</v>
      </c>
      <c r="AT31" s="24">
        <v>1.3180000000000001</v>
      </c>
      <c r="AU31" s="24">
        <v>1.427</v>
      </c>
      <c r="AV31" s="24">
        <v>1.524</v>
      </c>
      <c r="AW31" s="24">
        <v>1.6459999999999999</v>
      </c>
      <c r="AX31" s="24">
        <v>1.68</v>
      </c>
      <c r="AY31" s="24">
        <v>1.611</v>
      </c>
      <c r="AZ31" s="24">
        <v>1.7350000000000001</v>
      </c>
      <c r="BA31" s="24">
        <v>1.758</v>
      </c>
      <c r="BB31" s="24">
        <v>1.643</v>
      </c>
      <c r="BC31" s="24">
        <v>1.5980000000000001</v>
      </c>
      <c r="BD31" s="24">
        <v>1.7569999999999999</v>
      </c>
      <c r="BE31" s="24">
        <v>1.9990000000000001</v>
      </c>
      <c r="BF31" s="24">
        <v>1.9970000000000001</v>
      </c>
      <c r="BG31" s="24">
        <v>1.819</v>
      </c>
      <c r="BH31" s="24">
        <v>1.7669999999999999</v>
      </c>
      <c r="BI31" s="24">
        <v>1.6080000000000001</v>
      </c>
      <c r="BJ31" s="24">
        <v>1.5509999999999999</v>
      </c>
      <c r="BK31" s="24">
        <v>1.865</v>
      </c>
      <c r="BL31" s="24">
        <v>2.2589999999999999</v>
      </c>
      <c r="BM31" s="24">
        <v>2.379</v>
      </c>
      <c r="BN31" s="24">
        <v>2.48</v>
      </c>
      <c r="BO31" s="24">
        <v>2.3660000000000001</v>
      </c>
      <c r="BP31" s="24">
        <v>1.95</v>
      </c>
      <c r="BQ31" s="24">
        <v>1.36</v>
      </c>
      <c r="BR31" s="24">
        <v>1.419</v>
      </c>
      <c r="BS31" s="24">
        <v>1.31</v>
      </c>
      <c r="BT31" s="24">
        <v>1.1140000000000001</v>
      </c>
      <c r="BU31" s="24">
        <v>1.1359999999999999</v>
      </c>
      <c r="BV31" s="24">
        <v>1.1499999999999999</v>
      </c>
      <c r="BW31" s="24">
        <v>1.0980000000000001</v>
      </c>
      <c r="BX31" s="203">
        <v>1.044</v>
      </c>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18">
        <v>11</v>
      </c>
      <c r="C32" s="145" t="s">
        <v>48</v>
      </c>
      <c r="D32" s="1" t="s">
        <v>29</v>
      </c>
      <c r="E32" s="24">
        <v>0.81399999999999995</v>
      </c>
      <c r="F32" s="24">
        <v>0.68</v>
      </c>
      <c r="G32" s="24">
        <v>1.216</v>
      </c>
      <c r="H32" s="24">
        <v>1.282</v>
      </c>
      <c r="I32" s="24">
        <v>1.2350000000000001</v>
      </c>
      <c r="J32" s="24">
        <v>1.25</v>
      </c>
      <c r="K32" s="24">
        <v>1.3480000000000001</v>
      </c>
      <c r="L32" s="24">
        <v>1.7010000000000001</v>
      </c>
      <c r="M32" s="24">
        <v>2.742</v>
      </c>
      <c r="N32" s="24">
        <v>2.3490000000000002</v>
      </c>
      <c r="O32" s="24">
        <v>1.972</v>
      </c>
      <c r="P32" s="24">
        <v>2.0859999999999999</v>
      </c>
      <c r="Q32" s="24">
        <v>2.3029999999999999</v>
      </c>
      <c r="R32" s="24">
        <v>2.2320000000000002</v>
      </c>
      <c r="S32" s="24">
        <v>2.3980000000000001</v>
      </c>
      <c r="T32" s="24">
        <v>2.867</v>
      </c>
      <c r="U32" s="24">
        <v>2.2909999999999999</v>
      </c>
      <c r="V32" s="24">
        <v>2.347</v>
      </c>
      <c r="W32" s="24">
        <v>2.1269999999999998</v>
      </c>
      <c r="X32" s="24">
        <v>2.0369999999999999</v>
      </c>
      <c r="Y32" s="24">
        <v>2.56</v>
      </c>
      <c r="Z32" s="24">
        <v>2.367</v>
      </c>
      <c r="AA32" s="24">
        <v>2.59</v>
      </c>
      <c r="AB32" s="24">
        <v>2.3479999999999999</v>
      </c>
      <c r="AC32" s="24">
        <v>2.97</v>
      </c>
      <c r="AD32" s="24">
        <v>3.3639999999999999</v>
      </c>
      <c r="AE32" s="24">
        <v>2.5230000000000001</v>
      </c>
      <c r="AF32" s="24">
        <v>2.2869999999999999</v>
      </c>
      <c r="AG32" s="24">
        <v>2.629</v>
      </c>
      <c r="AH32" s="24">
        <v>2.6920000000000002</v>
      </c>
      <c r="AI32" s="24">
        <v>2.3050000000000002</v>
      </c>
      <c r="AJ32" s="24">
        <v>2.2639999999999998</v>
      </c>
      <c r="AK32" s="24">
        <v>3.3490000000000002</v>
      </c>
      <c r="AL32" s="24">
        <v>2.8879999999999999</v>
      </c>
      <c r="AM32" s="24">
        <v>2.5310000000000001</v>
      </c>
      <c r="AN32" s="24">
        <v>2.6139999999999999</v>
      </c>
      <c r="AO32" s="24">
        <v>2.742</v>
      </c>
      <c r="AP32" s="24">
        <v>2.9279999999999999</v>
      </c>
      <c r="AQ32" s="24">
        <v>2.2330000000000001</v>
      </c>
      <c r="AR32" s="24">
        <v>2.448</v>
      </c>
      <c r="AS32" s="24">
        <v>3.0219999999999998</v>
      </c>
      <c r="AT32" s="24">
        <v>2.028</v>
      </c>
      <c r="AU32" s="24">
        <v>1.764</v>
      </c>
      <c r="AV32" s="24">
        <v>1.752</v>
      </c>
      <c r="AW32" s="24">
        <v>2.0350000000000001</v>
      </c>
      <c r="AX32" s="24">
        <v>2.0579999999999998</v>
      </c>
      <c r="AY32" s="24">
        <v>1.8120000000000001</v>
      </c>
      <c r="AZ32" s="24">
        <v>1.6579999999999999</v>
      </c>
      <c r="BA32" s="24">
        <v>1.9510000000000001</v>
      </c>
      <c r="BB32" s="24">
        <v>2.1320000000000001</v>
      </c>
      <c r="BC32" s="24">
        <v>1.97</v>
      </c>
      <c r="BD32" s="24">
        <v>1.8220000000000001</v>
      </c>
      <c r="BE32" s="24">
        <v>2.214</v>
      </c>
      <c r="BF32" s="24">
        <v>1.8580000000000001</v>
      </c>
      <c r="BG32" s="24">
        <v>1.9039999999999999</v>
      </c>
      <c r="BH32" s="24">
        <v>1.7490000000000001</v>
      </c>
      <c r="BI32" s="24">
        <v>1.752</v>
      </c>
      <c r="BJ32" s="24">
        <v>1.528</v>
      </c>
      <c r="BK32" s="24">
        <v>1.407</v>
      </c>
      <c r="BL32" s="24">
        <v>1.73</v>
      </c>
      <c r="BM32" s="24">
        <v>1.6759999999999999</v>
      </c>
      <c r="BN32" s="24">
        <v>1.75</v>
      </c>
      <c r="BO32" s="24">
        <v>1.488</v>
      </c>
      <c r="BP32" s="24">
        <v>1.391</v>
      </c>
      <c r="BQ32" s="24">
        <v>1.9339999999999999</v>
      </c>
      <c r="BR32" s="24">
        <v>1.629</v>
      </c>
      <c r="BS32" s="24">
        <v>1.4530000000000001</v>
      </c>
      <c r="BT32" s="24">
        <v>2.1080000000000001</v>
      </c>
      <c r="BU32" s="24">
        <v>2.0779999999999998</v>
      </c>
      <c r="BV32" s="24">
        <v>1.7110000000000001</v>
      </c>
      <c r="BW32" s="24">
        <v>1.7869999999999999</v>
      </c>
      <c r="BX32" s="203">
        <v>1.677</v>
      </c>
      <c r="BY32" s="203"/>
      <c r="BZ32" s="203"/>
      <c r="CA32" s="203"/>
      <c r="CB32" s="203"/>
      <c r="CC32" s="203"/>
      <c r="CD32" s="203"/>
      <c r="CE32" s="203"/>
      <c r="CF32" s="203"/>
      <c r="CG32" s="203"/>
      <c r="CH32" s="203"/>
      <c r="CI32" s="203"/>
      <c r="CJ32" s="203"/>
      <c r="CK32" s="203"/>
      <c r="CL32" s="203"/>
      <c r="CM32" s="203"/>
      <c r="CN32" s="203"/>
      <c r="CO32" s="203"/>
      <c r="CP32" s="203"/>
      <c r="CQ32" s="203"/>
      <c r="CR32" s="203"/>
      <c r="CS32" s="203"/>
      <c r="CT32" s="203"/>
      <c r="CU32" s="203"/>
      <c r="CV32" s="203"/>
      <c r="CW32" s="203"/>
      <c r="CX32" s="203"/>
      <c r="CY32" s="203"/>
      <c r="CZ32" s="203"/>
      <c r="DA32" s="203"/>
      <c r="DB32" s="203"/>
      <c r="DC32" s="203"/>
      <c r="DD32" s="203"/>
      <c r="DE32" s="203"/>
      <c r="DF32" s="203"/>
      <c r="DG32" s="203"/>
      <c r="DH32" s="203"/>
      <c r="DI32" s="203"/>
      <c r="DJ32" s="203"/>
      <c r="DK32" s="203"/>
      <c r="DL32" s="203"/>
      <c r="DM32" s="203"/>
      <c r="DN32" s="203"/>
      <c r="DO32" s="203"/>
      <c r="DP32" s="203"/>
      <c r="DQ32" s="203"/>
      <c r="DR32" s="203"/>
      <c r="DS32" s="203"/>
      <c r="DT32" s="203"/>
      <c r="DU32" s="203"/>
      <c r="DV32" s="203"/>
      <c r="DW32" s="203"/>
      <c r="DX32" s="203"/>
      <c r="DY32" s="203"/>
      <c r="DZ32" s="203"/>
      <c r="EA32" s="203"/>
      <c r="EB32" s="203"/>
      <c r="EC32" s="203"/>
      <c r="ED32" s="203"/>
      <c r="EE32" s="203"/>
      <c r="EF32" s="203"/>
      <c r="EG32" s="203"/>
      <c r="EH32" s="203"/>
      <c r="EI32" s="203"/>
      <c r="EJ32" s="203"/>
      <c r="EK32" s="203"/>
      <c r="EL32" s="205"/>
      <c r="EM32" s="205"/>
      <c r="EN32" s="205"/>
      <c r="EO32" s="205"/>
      <c r="EP32" s="205"/>
      <c r="EQ32" s="205"/>
      <c r="ER32" s="205"/>
      <c r="ES32" s="205"/>
      <c r="ET32" s="205"/>
      <c r="EU32" s="205"/>
      <c r="EV32" s="205"/>
      <c r="EW32" s="205"/>
    </row>
    <row r="33" spans="1:153" ht="12" customHeight="1" x14ac:dyDescent="0.35">
      <c r="A33" s="18"/>
      <c r="C33" s="145"/>
      <c r="D33" s="1"/>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123">
        <v>12</v>
      </c>
      <c r="B34" s="201"/>
      <c r="C34" s="153" t="s">
        <v>14</v>
      </c>
      <c r="D34" s="134" t="s">
        <v>9</v>
      </c>
      <c r="E34" s="152">
        <v>73139.02</v>
      </c>
      <c r="F34" s="152">
        <v>81996.014999999999</v>
      </c>
      <c r="G34" s="152">
        <v>86174.400999999998</v>
      </c>
      <c r="H34" s="152">
        <v>72284.005999999994</v>
      </c>
      <c r="I34" s="152">
        <v>61301.074000000001</v>
      </c>
      <c r="J34" s="152">
        <v>61027.597999999998</v>
      </c>
      <c r="K34" s="152">
        <v>54143.758999999998</v>
      </c>
      <c r="L34" s="152">
        <v>39845.500999999997</v>
      </c>
      <c r="M34" s="152">
        <v>29712.819</v>
      </c>
      <c r="N34" s="152">
        <v>30896.036</v>
      </c>
      <c r="O34" s="152">
        <v>37430.008000000002</v>
      </c>
      <c r="P34" s="152">
        <v>38200.224999999999</v>
      </c>
      <c r="Q34" s="152">
        <v>29393.162</v>
      </c>
      <c r="R34" s="152">
        <v>33366.089999999997</v>
      </c>
      <c r="S34" s="152">
        <v>37621.35</v>
      </c>
      <c r="T34" s="152">
        <v>33413.235000000001</v>
      </c>
      <c r="U34" s="152">
        <v>29644.367999999999</v>
      </c>
      <c r="V34" s="152">
        <v>32788.21</v>
      </c>
      <c r="W34" s="152">
        <v>39171.909</v>
      </c>
      <c r="X34" s="152">
        <v>35655.642</v>
      </c>
      <c r="Y34" s="152">
        <v>32076.905999999999</v>
      </c>
      <c r="Z34" s="152">
        <v>32450.499</v>
      </c>
      <c r="AA34" s="152">
        <v>34951</v>
      </c>
      <c r="AB34" s="152">
        <v>34428.135000000002</v>
      </c>
      <c r="AC34" s="152">
        <v>29335.989000000001</v>
      </c>
      <c r="AD34" s="152">
        <v>36083.720999999998</v>
      </c>
      <c r="AE34" s="152">
        <v>43027.188999999998</v>
      </c>
      <c r="AF34" s="152">
        <v>44342.578999999998</v>
      </c>
      <c r="AG34" s="152">
        <v>39667.472000000002</v>
      </c>
      <c r="AH34" s="152">
        <v>43830.982000000004</v>
      </c>
      <c r="AI34" s="152">
        <v>47058.993999999999</v>
      </c>
      <c r="AJ34" s="152">
        <v>42750.087</v>
      </c>
      <c r="AK34" s="152">
        <v>36813.337</v>
      </c>
      <c r="AL34" s="152">
        <v>42990.152999999998</v>
      </c>
      <c r="AM34" s="152">
        <v>50962.940999999999</v>
      </c>
      <c r="AN34" s="152">
        <v>51715.686999999998</v>
      </c>
      <c r="AO34" s="152">
        <v>49168.826999999997</v>
      </c>
      <c r="AP34" s="152">
        <v>49451.519</v>
      </c>
      <c r="AQ34" s="152">
        <v>55154.118000000002</v>
      </c>
      <c r="AR34" s="152">
        <v>53377.317999999999</v>
      </c>
      <c r="AS34" s="152">
        <v>51312.766000000003</v>
      </c>
      <c r="AT34" s="152">
        <v>54399.546999999999</v>
      </c>
      <c r="AU34" s="152">
        <v>61577.351000000002</v>
      </c>
      <c r="AV34" s="152">
        <v>60075.196000000004</v>
      </c>
      <c r="AW34" s="152">
        <v>53541.309000000001</v>
      </c>
      <c r="AX34" s="152">
        <v>58083.805</v>
      </c>
      <c r="AY34" s="152">
        <v>64827.49</v>
      </c>
      <c r="AZ34" s="152">
        <v>63898.163999999997</v>
      </c>
      <c r="BA34" s="152">
        <v>54692.190999999999</v>
      </c>
      <c r="BB34" s="152">
        <v>57106.474000000002</v>
      </c>
      <c r="BC34" s="152">
        <v>63980.858</v>
      </c>
      <c r="BD34" s="152">
        <v>64151.514000000003</v>
      </c>
      <c r="BE34" s="152">
        <v>56369.748</v>
      </c>
      <c r="BF34" s="152">
        <v>37614.01</v>
      </c>
      <c r="BG34" s="152">
        <v>54466.139000000003</v>
      </c>
      <c r="BH34" s="152">
        <v>67829.687000000005</v>
      </c>
      <c r="BI34" s="152">
        <v>73248.596999999994</v>
      </c>
      <c r="BJ34" s="152">
        <v>78715.312999999995</v>
      </c>
      <c r="BK34" s="152">
        <v>64485.158000000003</v>
      </c>
      <c r="BL34" s="152">
        <v>61758.080999999998</v>
      </c>
      <c r="BM34" s="152">
        <v>66286.145999999993</v>
      </c>
      <c r="BN34" s="152">
        <v>67090.370999999999</v>
      </c>
      <c r="BO34" s="152">
        <v>74833.017000000007</v>
      </c>
      <c r="BP34" s="152">
        <v>71595.73</v>
      </c>
      <c r="BQ34" s="152">
        <v>52619.421000000002</v>
      </c>
      <c r="BR34" s="152">
        <v>47651.985999999997</v>
      </c>
      <c r="BS34" s="152">
        <v>56662.906999999999</v>
      </c>
      <c r="BT34" s="152">
        <v>48925.665999999997</v>
      </c>
      <c r="BU34" s="152">
        <v>47084.362000000001</v>
      </c>
      <c r="BV34" s="152">
        <v>54559.12</v>
      </c>
      <c r="BW34" s="152">
        <v>60131</v>
      </c>
      <c r="BX34" s="210">
        <v>62808.178999999996</v>
      </c>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c r="CY34" s="208"/>
      <c r="CZ34" s="208"/>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08"/>
      <c r="EJ34" s="208"/>
      <c r="EK34" s="208"/>
      <c r="EL34" s="209"/>
      <c r="EM34" s="209"/>
      <c r="EN34" s="209"/>
      <c r="EO34" s="209"/>
      <c r="EP34" s="209"/>
      <c r="EQ34" s="209"/>
      <c r="ER34" s="209"/>
      <c r="ES34" s="209"/>
      <c r="ET34" s="209"/>
      <c r="EU34" s="209"/>
      <c r="EV34" s="209"/>
      <c r="EW34" s="209"/>
    </row>
    <row r="35" spans="1:153" ht="12" customHeight="1" x14ac:dyDescent="0.35">
      <c r="A35" s="18"/>
      <c r="C35" s="7"/>
      <c r="D35" s="145"/>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18"/>
      <c r="C36" s="7" t="s">
        <v>64</v>
      </c>
      <c r="D36" s="145"/>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03"/>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5"/>
      <c r="EM36" s="205"/>
      <c r="EN36" s="205"/>
      <c r="EO36" s="205"/>
      <c r="EP36" s="205"/>
      <c r="EQ36" s="205"/>
      <c r="ER36" s="205"/>
      <c r="ES36" s="205"/>
      <c r="ET36" s="205"/>
      <c r="EU36" s="205"/>
      <c r="EV36" s="205"/>
      <c r="EW36" s="205"/>
    </row>
    <row r="37" spans="1:153" ht="12" customHeight="1" x14ac:dyDescent="0.35">
      <c r="A37" s="18">
        <v>13</v>
      </c>
      <c r="C37" s="144" t="s">
        <v>78</v>
      </c>
      <c r="D37" s="1" t="s">
        <v>29</v>
      </c>
      <c r="E37" s="24">
        <v>49.915999999999997</v>
      </c>
      <c r="F37" s="24">
        <v>50.442999999999998</v>
      </c>
      <c r="G37" s="24">
        <v>50.850999999999999</v>
      </c>
      <c r="H37" s="24">
        <v>51.097999999999999</v>
      </c>
      <c r="I37" s="24">
        <v>50.04</v>
      </c>
      <c r="J37" s="24">
        <v>48.866</v>
      </c>
      <c r="K37" s="24">
        <v>47.776000000000003</v>
      </c>
      <c r="L37" s="24">
        <v>46.750999999999998</v>
      </c>
      <c r="M37" s="24">
        <v>46.716000000000001</v>
      </c>
      <c r="N37" s="24">
        <v>46.966999999999999</v>
      </c>
      <c r="O37" s="24">
        <v>47.908999999999999</v>
      </c>
      <c r="P37" s="24">
        <v>48.783000000000001</v>
      </c>
      <c r="Q37" s="24">
        <v>49.081000000000003</v>
      </c>
      <c r="R37" s="24">
        <v>49.325000000000003</v>
      </c>
      <c r="S37" s="24">
        <v>49.963000000000001</v>
      </c>
      <c r="T37" s="24">
        <v>50.494</v>
      </c>
      <c r="U37" s="24">
        <v>50.656999999999996</v>
      </c>
      <c r="V37" s="24">
        <v>50.893999999999998</v>
      </c>
      <c r="W37" s="24">
        <v>51.328000000000003</v>
      </c>
      <c r="X37" s="24">
        <v>51.875</v>
      </c>
      <c r="Y37" s="24">
        <v>52.121000000000002</v>
      </c>
      <c r="Z37" s="24">
        <v>52.198999999999998</v>
      </c>
      <c r="AA37" s="24">
        <v>52.46</v>
      </c>
      <c r="AB37" s="24">
        <v>52.889000000000003</v>
      </c>
      <c r="AC37" s="24">
        <v>53.118000000000002</v>
      </c>
      <c r="AD37" s="24">
        <v>53.497</v>
      </c>
      <c r="AE37" s="24">
        <v>54.036000000000001</v>
      </c>
      <c r="AF37" s="24">
        <v>54.853000000000002</v>
      </c>
      <c r="AG37" s="24">
        <v>55.326000000000001</v>
      </c>
      <c r="AH37" s="24">
        <v>55.902000000000001</v>
      </c>
      <c r="AI37" s="24">
        <v>56.622</v>
      </c>
      <c r="AJ37" s="24">
        <v>57.253999999999998</v>
      </c>
      <c r="AK37" s="24">
        <v>57.485999999999997</v>
      </c>
      <c r="AL37" s="24">
        <v>57.871000000000002</v>
      </c>
      <c r="AM37" s="24">
        <v>58.502000000000002</v>
      </c>
      <c r="AN37" s="24">
        <v>58.948999999999998</v>
      </c>
      <c r="AO37" s="24">
        <v>59.216999999999999</v>
      </c>
      <c r="AP37" s="24">
        <v>59.231999999999999</v>
      </c>
      <c r="AQ37" s="24">
        <v>59.749000000000002</v>
      </c>
      <c r="AR37" s="24">
        <v>60.018000000000001</v>
      </c>
      <c r="AS37" s="24">
        <v>59.597999999999999</v>
      </c>
      <c r="AT37" s="24">
        <v>60.057000000000002</v>
      </c>
      <c r="AU37" s="24">
        <v>60.292999999999999</v>
      </c>
      <c r="AV37" s="24">
        <v>60.451000000000001</v>
      </c>
      <c r="AW37" s="24">
        <v>60.289000000000001</v>
      </c>
      <c r="AX37" s="24">
        <v>60.424999999999997</v>
      </c>
      <c r="AY37" s="24">
        <v>60.652000000000001</v>
      </c>
      <c r="AZ37" s="24">
        <v>60.698</v>
      </c>
      <c r="BA37" s="24">
        <v>60.615000000000002</v>
      </c>
      <c r="BB37" s="24">
        <v>60.762999999999998</v>
      </c>
      <c r="BC37" s="24">
        <v>61.033999999999999</v>
      </c>
      <c r="BD37" s="24">
        <v>61.122</v>
      </c>
      <c r="BE37" s="24">
        <v>61.072000000000003</v>
      </c>
      <c r="BF37" s="24">
        <v>60.832000000000001</v>
      </c>
      <c r="BG37" s="24">
        <v>61.316000000000003</v>
      </c>
      <c r="BH37" s="24">
        <v>62.265999999999998</v>
      </c>
      <c r="BI37" s="24">
        <v>63.347999999999999</v>
      </c>
      <c r="BJ37" s="24">
        <v>64.599000000000004</v>
      </c>
      <c r="BK37" s="24">
        <v>65.066999999999993</v>
      </c>
      <c r="BL37" s="24">
        <v>65.063000000000002</v>
      </c>
      <c r="BM37" s="24">
        <v>65.16</v>
      </c>
      <c r="BN37" s="24">
        <v>65.349000000000004</v>
      </c>
      <c r="BO37" s="24">
        <v>65.706000000000003</v>
      </c>
      <c r="BP37" s="24">
        <v>65.897000000000006</v>
      </c>
      <c r="BQ37" s="24">
        <v>65.475999999999999</v>
      </c>
      <c r="BR37" s="24">
        <v>65.509</v>
      </c>
      <c r="BS37" s="24">
        <v>65.575999999999993</v>
      </c>
      <c r="BT37" s="24">
        <v>65.742000000000004</v>
      </c>
      <c r="BU37" s="24">
        <v>65.849000000000004</v>
      </c>
      <c r="BV37" s="24">
        <v>65.968999999999994</v>
      </c>
      <c r="BW37" s="24">
        <v>66.444000000000003</v>
      </c>
      <c r="BX37" s="203">
        <v>66.873000000000005</v>
      </c>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5"/>
      <c r="EM37" s="205"/>
      <c r="EN37" s="205"/>
      <c r="EO37" s="205"/>
      <c r="EP37" s="205"/>
      <c r="EQ37" s="205"/>
      <c r="ER37" s="205"/>
      <c r="ES37" s="205"/>
      <c r="ET37" s="205"/>
      <c r="EU37" s="205"/>
      <c r="EV37" s="205"/>
      <c r="EW37" s="205"/>
    </row>
    <row r="38" spans="1:153" ht="12" customHeight="1" x14ac:dyDescent="0.35">
      <c r="A38" s="18"/>
      <c r="C38" s="145" t="s">
        <v>79</v>
      </c>
      <c r="D38" s="145"/>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03"/>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5"/>
      <c r="EM38" s="205"/>
      <c r="EN38" s="205"/>
      <c r="EO38" s="205"/>
      <c r="EP38" s="205"/>
      <c r="EQ38" s="205"/>
      <c r="ER38" s="205"/>
      <c r="ES38" s="205"/>
      <c r="ET38" s="205"/>
      <c r="EU38" s="205"/>
      <c r="EV38" s="205"/>
      <c r="EW38" s="205"/>
    </row>
    <row r="39" spans="1:153" ht="12" customHeight="1" x14ac:dyDescent="0.35">
      <c r="A39" s="18">
        <v>14</v>
      </c>
      <c r="C39" s="146" t="s">
        <v>247</v>
      </c>
      <c r="D39" s="1" t="s">
        <v>29</v>
      </c>
      <c r="E39" s="24">
        <v>15.057</v>
      </c>
      <c r="F39" s="24">
        <v>14.927</v>
      </c>
      <c r="G39" s="24">
        <v>14.992000000000001</v>
      </c>
      <c r="H39" s="24">
        <v>15.397</v>
      </c>
      <c r="I39" s="24">
        <v>15.127000000000001</v>
      </c>
      <c r="J39" s="24">
        <v>14.898</v>
      </c>
      <c r="K39" s="24">
        <v>14.586</v>
      </c>
      <c r="L39" s="24">
        <v>14.214</v>
      </c>
      <c r="M39" s="24">
        <v>14.295</v>
      </c>
      <c r="N39" s="24">
        <v>14.382</v>
      </c>
      <c r="O39" s="24">
        <v>15.003</v>
      </c>
      <c r="P39" s="24">
        <v>15.42</v>
      </c>
      <c r="Q39" s="24">
        <v>15.704000000000001</v>
      </c>
      <c r="R39" s="24">
        <v>16.032</v>
      </c>
      <c r="S39" s="24">
        <v>16.170999999999999</v>
      </c>
      <c r="T39" s="24">
        <v>16.405000000000001</v>
      </c>
      <c r="U39" s="24">
        <v>16.588000000000001</v>
      </c>
      <c r="V39" s="24">
        <v>16.765999999999998</v>
      </c>
      <c r="W39" s="24">
        <v>16.995999999999999</v>
      </c>
      <c r="X39" s="24">
        <v>17.22</v>
      </c>
      <c r="Y39" s="24">
        <v>17.498000000000001</v>
      </c>
      <c r="Z39" s="24">
        <v>17.593</v>
      </c>
      <c r="AA39" s="24">
        <v>17.72</v>
      </c>
      <c r="AB39" s="24">
        <v>18.013000000000002</v>
      </c>
      <c r="AC39" s="24">
        <v>17.414999999999999</v>
      </c>
      <c r="AD39" s="24">
        <v>17.687000000000001</v>
      </c>
      <c r="AE39" s="24">
        <v>17.965</v>
      </c>
      <c r="AF39" s="24">
        <v>18.364999999999998</v>
      </c>
      <c r="AG39" s="24">
        <v>18.687000000000001</v>
      </c>
      <c r="AH39" s="24">
        <v>19.074000000000002</v>
      </c>
      <c r="AI39" s="24">
        <v>19.48</v>
      </c>
      <c r="AJ39" s="24">
        <v>19.818999999999999</v>
      </c>
      <c r="AK39" s="24">
        <v>20.062000000000001</v>
      </c>
      <c r="AL39" s="24">
        <v>20.361999999999998</v>
      </c>
      <c r="AM39" s="24">
        <v>20.760999999999999</v>
      </c>
      <c r="AN39" s="24">
        <v>20.998999999999999</v>
      </c>
      <c r="AO39" s="24">
        <v>21.077000000000002</v>
      </c>
      <c r="AP39" s="24">
        <v>21.361999999999998</v>
      </c>
      <c r="AQ39" s="24">
        <v>21.725000000000001</v>
      </c>
      <c r="AR39" s="24">
        <v>22.001999999999999</v>
      </c>
      <c r="AS39" s="24">
        <v>21.721</v>
      </c>
      <c r="AT39" s="24">
        <v>21.984000000000002</v>
      </c>
      <c r="AU39" s="24">
        <v>22.192</v>
      </c>
      <c r="AV39" s="24">
        <v>22.393000000000001</v>
      </c>
      <c r="AW39" s="24">
        <v>22.530999999999999</v>
      </c>
      <c r="AX39" s="24">
        <v>22.673999999999999</v>
      </c>
      <c r="AY39" s="24">
        <v>22.8</v>
      </c>
      <c r="AZ39" s="24">
        <v>22.905999999999999</v>
      </c>
      <c r="BA39" s="24">
        <v>22.963000000000001</v>
      </c>
      <c r="BB39" s="24">
        <v>23.193999999999999</v>
      </c>
      <c r="BC39" s="24">
        <v>23.420999999999999</v>
      </c>
      <c r="BD39" s="24">
        <v>23.54</v>
      </c>
      <c r="BE39" s="24">
        <v>23.664999999999999</v>
      </c>
      <c r="BF39" s="24">
        <v>23.698</v>
      </c>
      <c r="BG39" s="24">
        <v>23.975000000000001</v>
      </c>
      <c r="BH39" s="24">
        <v>24.391999999999999</v>
      </c>
      <c r="BI39" s="24">
        <v>24.666</v>
      </c>
      <c r="BJ39" s="24">
        <v>25.08</v>
      </c>
      <c r="BK39" s="24">
        <v>25.488</v>
      </c>
      <c r="BL39" s="24">
        <v>25.690999999999999</v>
      </c>
      <c r="BM39" s="24">
        <v>25.821000000000002</v>
      </c>
      <c r="BN39" s="24">
        <v>26.033000000000001</v>
      </c>
      <c r="BO39" s="24">
        <v>26.297000000000001</v>
      </c>
      <c r="BP39" s="24">
        <v>26.556000000000001</v>
      </c>
      <c r="BQ39" s="24">
        <v>26.855</v>
      </c>
      <c r="BR39" s="24">
        <v>27.042000000000002</v>
      </c>
      <c r="BS39" s="24">
        <v>27.251000000000001</v>
      </c>
      <c r="BT39" s="24">
        <v>27.488</v>
      </c>
      <c r="BU39" s="24">
        <v>27.724</v>
      </c>
      <c r="BV39" s="24">
        <v>28.045999999999999</v>
      </c>
      <c r="BW39" s="24">
        <v>28.454999999999998</v>
      </c>
      <c r="BX39" s="203">
        <v>28.802</v>
      </c>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5"/>
      <c r="EM39" s="205"/>
      <c r="EN39" s="205"/>
      <c r="EO39" s="205"/>
      <c r="EP39" s="205"/>
      <c r="EQ39" s="205"/>
      <c r="ER39" s="205"/>
      <c r="ES39" s="205"/>
      <c r="ET39" s="205"/>
      <c r="EU39" s="205"/>
      <c r="EV39" s="205"/>
      <c r="EW39" s="205"/>
    </row>
    <row r="40" spans="1:153" ht="12" customHeight="1" x14ac:dyDescent="0.35">
      <c r="A40" s="18">
        <v>15</v>
      </c>
      <c r="C40" s="146" t="s">
        <v>48</v>
      </c>
      <c r="D40" s="1" t="s">
        <v>29</v>
      </c>
      <c r="E40" s="24">
        <v>34.082000000000001</v>
      </c>
      <c r="F40" s="24">
        <v>34.838999999999999</v>
      </c>
      <c r="G40" s="24">
        <v>35.405999999999999</v>
      </c>
      <c r="H40" s="24">
        <v>35.463999999999999</v>
      </c>
      <c r="I40" s="24">
        <v>34.674999999999997</v>
      </c>
      <c r="J40" s="24">
        <v>33.71</v>
      </c>
      <c r="K40" s="24">
        <v>32.927</v>
      </c>
      <c r="L40" s="24">
        <v>32.209000000000003</v>
      </c>
      <c r="M40" s="24">
        <v>32.118000000000002</v>
      </c>
      <c r="N40" s="24">
        <v>32.268999999999998</v>
      </c>
      <c r="O40" s="24">
        <v>32.584000000000003</v>
      </c>
      <c r="P40" s="24">
        <v>33.042999999999999</v>
      </c>
      <c r="Q40" s="24">
        <v>33.052</v>
      </c>
      <c r="R40" s="24">
        <v>32.966000000000001</v>
      </c>
      <c r="S40" s="24">
        <v>33.463999999999999</v>
      </c>
      <c r="T40" s="24">
        <v>33.768000000000001</v>
      </c>
      <c r="U40" s="24">
        <v>33.75</v>
      </c>
      <c r="V40" s="24">
        <v>33.792999999999999</v>
      </c>
      <c r="W40" s="24">
        <v>34.006</v>
      </c>
      <c r="X40" s="24">
        <v>34.33</v>
      </c>
      <c r="Y40" s="24">
        <v>34.290999999999997</v>
      </c>
      <c r="Z40" s="24">
        <v>34.273000000000003</v>
      </c>
      <c r="AA40" s="24">
        <v>34.4</v>
      </c>
      <c r="AB40" s="24">
        <v>34.54</v>
      </c>
      <c r="AC40" s="24">
        <v>35.371000000000002</v>
      </c>
      <c r="AD40" s="24">
        <v>35.466000000000001</v>
      </c>
      <c r="AE40" s="24">
        <v>35.726999999999997</v>
      </c>
      <c r="AF40" s="24">
        <v>36.128</v>
      </c>
      <c r="AG40" s="24">
        <v>36.258000000000003</v>
      </c>
      <c r="AH40" s="24">
        <v>36.438000000000002</v>
      </c>
      <c r="AI40" s="24">
        <v>36.75</v>
      </c>
      <c r="AJ40" s="24">
        <v>37.048999999999999</v>
      </c>
      <c r="AK40" s="24">
        <v>37.082000000000001</v>
      </c>
      <c r="AL40" s="24">
        <v>37.177</v>
      </c>
      <c r="AM40" s="24">
        <v>37.433999999999997</v>
      </c>
      <c r="AN40" s="24">
        <v>37.664000000000001</v>
      </c>
      <c r="AO40" s="24">
        <v>37.869999999999997</v>
      </c>
      <c r="AP40" s="24">
        <v>37.619999999999997</v>
      </c>
      <c r="AQ40" s="24">
        <v>37.781999999999996</v>
      </c>
      <c r="AR40" s="24">
        <v>37.783000000000001</v>
      </c>
      <c r="AS40" s="24">
        <v>37.636000000000003</v>
      </c>
      <c r="AT40" s="24">
        <v>37.823</v>
      </c>
      <c r="AU40" s="24">
        <v>37.853999999999999</v>
      </c>
      <c r="AV40" s="24">
        <v>37.817</v>
      </c>
      <c r="AW40" s="24">
        <v>37.520000000000003</v>
      </c>
      <c r="AX40" s="24">
        <v>37.427</v>
      </c>
      <c r="AY40" s="24">
        <v>37.491999999999997</v>
      </c>
      <c r="AZ40" s="24">
        <v>37.432000000000002</v>
      </c>
      <c r="BA40" s="24">
        <v>37.302999999999997</v>
      </c>
      <c r="BB40" s="24">
        <v>37.319000000000003</v>
      </c>
      <c r="BC40" s="24">
        <v>37.366999999999997</v>
      </c>
      <c r="BD40" s="24">
        <v>37.335000000000001</v>
      </c>
      <c r="BE40" s="24">
        <v>37.158999999999999</v>
      </c>
      <c r="BF40" s="24">
        <v>36.890999999999998</v>
      </c>
      <c r="BG40" s="24">
        <v>37.104999999999997</v>
      </c>
      <c r="BH40" s="24">
        <v>37.639000000000003</v>
      </c>
      <c r="BI40" s="24">
        <v>38.448999999999998</v>
      </c>
      <c r="BJ40" s="24">
        <v>39.296999999999997</v>
      </c>
      <c r="BK40" s="24">
        <v>39.363999999999997</v>
      </c>
      <c r="BL40" s="24">
        <v>39.158000000000001</v>
      </c>
      <c r="BM40" s="24">
        <v>39.134</v>
      </c>
      <c r="BN40" s="24">
        <v>39.116</v>
      </c>
      <c r="BO40" s="24">
        <v>39.209000000000003</v>
      </c>
      <c r="BP40" s="24">
        <v>39.146999999999998</v>
      </c>
      <c r="BQ40" s="24">
        <v>38.439</v>
      </c>
      <c r="BR40" s="24">
        <v>38.292000000000002</v>
      </c>
      <c r="BS40" s="24">
        <v>38.152999999999999</v>
      </c>
      <c r="BT40" s="24">
        <v>38.084000000000003</v>
      </c>
      <c r="BU40" s="24">
        <v>37.975000000000001</v>
      </c>
      <c r="BV40" s="24">
        <v>37.777000000000001</v>
      </c>
      <c r="BW40" s="24">
        <v>37.847999999999999</v>
      </c>
      <c r="BX40" s="203">
        <v>37.930999999999997</v>
      </c>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A41" s="18">
        <v>16</v>
      </c>
      <c r="C41" s="145" t="s">
        <v>80</v>
      </c>
      <c r="D41" s="1" t="s">
        <v>29</v>
      </c>
      <c r="E41" s="24">
        <v>0.77700000000000002</v>
      </c>
      <c r="F41" s="24">
        <v>0.67700000000000005</v>
      </c>
      <c r="G41" s="24">
        <v>0.45200000000000001</v>
      </c>
      <c r="H41" s="24">
        <v>0.23699999999999999</v>
      </c>
      <c r="I41" s="24">
        <v>0.23799999999999999</v>
      </c>
      <c r="J41" s="24">
        <v>0.25700000000000001</v>
      </c>
      <c r="K41" s="24">
        <v>0.26300000000000001</v>
      </c>
      <c r="L41" s="24">
        <v>0.32800000000000001</v>
      </c>
      <c r="M41" s="24">
        <v>0.30299999999999999</v>
      </c>
      <c r="N41" s="24">
        <v>0.317</v>
      </c>
      <c r="O41" s="24">
        <v>0.32300000000000001</v>
      </c>
      <c r="P41" s="24">
        <v>0.32</v>
      </c>
      <c r="Q41" s="24">
        <v>0.32500000000000001</v>
      </c>
      <c r="R41" s="24">
        <v>0.32700000000000001</v>
      </c>
      <c r="S41" s="24">
        <v>0.32700000000000001</v>
      </c>
      <c r="T41" s="24">
        <v>0.32100000000000001</v>
      </c>
      <c r="U41" s="24">
        <v>0.31900000000000001</v>
      </c>
      <c r="V41" s="24">
        <v>0.33500000000000002</v>
      </c>
      <c r="W41" s="24">
        <v>0.32600000000000001</v>
      </c>
      <c r="X41" s="24">
        <v>0.32400000000000001</v>
      </c>
      <c r="Y41" s="24">
        <v>0.33200000000000002</v>
      </c>
      <c r="Z41" s="24">
        <v>0.33400000000000002</v>
      </c>
      <c r="AA41" s="24">
        <v>0.34</v>
      </c>
      <c r="AB41" s="24">
        <v>0.33600000000000002</v>
      </c>
      <c r="AC41" s="24">
        <v>0.33100000000000002</v>
      </c>
      <c r="AD41" s="24">
        <v>0.34399999999999997</v>
      </c>
      <c r="AE41" s="24">
        <v>0.34399999999999997</v>
      </c>
      <c r="AF41" s="24">
        <v>0.36</v>
      </c>
      <c r="AG41" s="24">
        <v>0.38</v>
      </c>
      <c r="AH41" s="24">
        <v>0.39</v>
      </c>
      <c r="AI41" s="24">
        <v>0.39200000000000002</v>
      </c>
      <c r="AJ41" s="24">
        <v>0.38500000000000001</v>
      </c>
      <c r="AK41" s="24">
        <v>0.34300000000000003</v>
      </c>
      <c r="AL41" s="24">
        <v>0.33200000000000002</v>
      </c>
      <c r="AM41" s="24">
        <v>0.307</v>
      </c>
      <c r="AN41" s="24">
        <v>0.28599999999999998</v>
      </c>
      <c r="AO41" s="24">
        <v>0.27</v>
      </c>
      <c r="AP41" s="24">
        <v>0.25</v>
      </c>
      <c r="AQ41" s="24">
        <v>0.24199999999999999</v>
      </c>
      <c r="AR41" s="24">
        <v>0.23300000000000001</v>
      </c>
      <c r="AS41" s="24">
        <v>0.24099999999999999</v>
      </c>
      <c r="AT41" s="24">
        <v>0.25</v>
      </c>
      <c r="AU41" s="24">
        <v>0.247</v>
      </c>
      <c r="AV41" s="24">
        <v>0.24199999999999999</v>
      </c>
      <c r="AW41" s="24">
        <v>0.23799999999999999</v>
      </c>
      <c r="AX41" s="24">
        <v>0.32500000000000001</v>
      </c>
      <c r="AY41" s="24">
        <v>0.36</v>
      </c>
      <c r="AZ41" s="24">
        <v>0.36099999999999999</v>
      </c>
      <c r="BA41" s="24">
        <v>0.34799999999999998</v>
      </c>
      <c r="BB41" s="24">
        <v>0.249</v>
      </c>
      <c r="BC41" s="24">
        <v>0.246</v>
      </c>
      <c r="BD41" s="24">
        <v>0.247</v>
      </c>
      <c r="BE41" s="24">
        <v>0.248</v>
      </c>
      <c r="BF41" s="24">
        <v>0.24299999999999999</v>
      </c>
      <c r="BG41" s="24">
        <v>0.23599999999999999</v>
      </c>
      <c r="BH41" s="24">
        <v>0.23499999999999999</v>
      </c>
      <c r="BI41" s="24">
        <v>0.23300000000000001</v>
      </c>
      <c r="BJ41" s="24">
        <v>0.222</v>
      </c>
      <c r="BK41" s="24">
        <v>0.215</v>
      </c>
      <c r="BL41" s="24">
        <v>0.21299999999999999</v>
      </c>
      <c r="BM41" s="24">
        <v>0.20499999999999999</v>
      </c>
      <c r="BN41" s="24">
        <v>0.2</v>
      </c>
      <c r="BO41" s="24">
        <v>0.2</v>
      </c>
      <c r="BP41" s="24">
        <v>0.193</v>
      </c>
      <c r="BQ41" s="24">
        <v>0.182</v>
      </c>
      <c r="BR41" s="24">
        <v>0.17399999999999999</v>
      </c>
      <c r="BS41" s="24">
        <v>0.17199999999999999</v>
      </c>
      <c r="BT41" s="24">
        <v>0.16900000000000001</v>
      </c>
      <c r="BU41" s="24">
        <v>0.15</v>
      </c>
      <c r="BV41" s="24">
        <v>0.14499999999999999</v>
      </c>
      <c r="BW41" s="24">
        <v>0.14199999999999999</v>
      </c>
      <c r="BX41" s="203">
        <v>0.14000000000000001</v>
      </c>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18"/>
      <c r="C42" s="144"/>
      <c r="D42" s="145"/>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18">
        <v>17</v>
      </c>
      <c r="C43" s="144" t="s">
        <v>81</v>
      </c>
      <c r="D43" s="1" t="s">
        <v>29</v>
      </c>
      <c r="E43" s="24">
        <v>5.0350000000000001</v>
      </c>
      <c r="F43" s="24">
        <v>5.202</v>
      </c>
      <c r="G43" s="24">
        <v>4.4939999999999998</v>
      </c>
      <c r="H43" s="24">
        <v>4.34</v>
      </c>
      <c r="I43" s="24">
        <v>5.3659999999999997</v>
      </c>
      <c r="J43" s="24">
        <v>5.5460000000000003</v>
      </c>
      <c r="K43" s="24">
        <v>5.4960000000000004</v>
      </c>
      <c r="L43" s="24">
        <v>5.484</v>
      </c>
      <c r="M43" s="24">
        <v>5.625</v>
      </c>
      <c r="N43" s="24">
        <v>5.6459999999999999</v>
      </c>
      <c r="O43" s="24">
        <v>5.49</v>
      </c>
      <c r="P43" s="24">
        <v>5.2939999999999996</v>
      </c>
      <c r="Q43" s="24">
        <v>5.2839999999999998</v>
      </c>
      <c r="R43" s="24">
        <v>5.3460000000000001</v>
      </c>
      <c r="S43" s="24">
        <v>5.39</v>
      </c>
      <c r="T43" s="24">
        <v>5.016</v>
      </c>
      <c r="U43" s="24">
        <v>5.0140000000000002</v>
      </c>
      <c r="V43" s="24">
        <v>5.0090000000000003</v>
      </c>
      <c r="W43" s="24">
        <v>4.9889999999999999</v>
      </c>
      <c r="X43" s="24">
        <v>4.9560000000000004</v>
      </c>
      <c r="Y43" s="24">
        <v>4.8979999999999997</v>
      </c>
      <c r="Z43" s="24">
        <v>4.899</v>
      </c>
      <c r="AA43" s="24">
        <v>4.91</v>
      </c>
      <c r="AB43" s="24">
        <v>4.5229999999999997</v>
      </c>
      <c r="AC43" s="24">
        <v>3.7789999999999999</v>
      </c>
      <c r="AD43" s="24">
        <v>3.7229999999999999</v>
      </c>
      <c r="AE43" s="24">
        <v>3.649</v>
      </c>
      <c r="AF43" s="24">
        <v>3.5720000000000001</v>
      </c>
      <c r="AG43" s="24">
        <v>3.4809999999999999</v>
      </c>
      <c r="AH43" s="24">
        <v>3.399</v>
      </c>
      <c r="AI43" s="24">
        <v>3.2930000000000001</v>
      </c>
      <c r="AJ43" s="24">
        <v>3.2120000000000002</v>
      </c>
      <c r="AK43" s="24">
        <v>3.105</v>
      </c>
      <c r="AL43" s="24">
        <v>3.0390000000000001</v>
      </c>
      <c r="AM43" s="24">
        <v>2.9790000000000001</v>
      </c>
      <c r="AN43" s="24">
        <v>2.9079999999999999</v>
      </c>
      <c r="AO43" s="24">
        <v>2.839</v>
      </c>
      <c r="AP43" s="24">
        <v>2.7930000000000001</v>
      </c>
      <c r="AQ43" s="24">
        <v>2.7450000000000001</v>
      </c>
      <c r="AR43" s="24">
        <v>2.6880000000000002</v>
      </c>
      <c r="AS43" s="24">
        <v>3.4220000000000002</v>
      </c>
      <c r="AT43" s="24">
        <v>3.3740000000000001</v>
      </c>
      <c r="AU43" s="24">
        <v>3.2789999999999999</v>
      </c>
      <c r="AV43" s="24">
        <v>3.1960000000000002</v>
      </c>
      <c r="AW43" s="24">
        <v>3.177</v>
      </c>
      <c r="AX43" s="24">
        <v>3.1019999999999999</v>
      </c>
      <c r="AY43" s="24">
        <v>3.02</v>
      </c>
      <c r="AZ43" s="24">
        <v>2.9470000000000001</v>
      </c>
      <c r="BA43" s="24">
        <v>2.8969999999999998</v>
      </c>
      <c r="BB43" s="24">
        <v>2.8530000000000002</v>
      </c>
      <c r="BC43" s="24">
        <v>2.7970000000000002</v>
      </c>
      <c r="BD43" s="24">
        <v>2.71</v>
      </c>
      <c r="BE43" s="24">
        <v>2.6549999999999998</v>
      </c>
      <c r="BF43" s="24">
        <v>2.6080000000000001</v>
      </c>
      <c r="BG43" s="24">
        <v>2.569</v>
      </c>
      <c r="BH43" s="24">
        <v>2.5150000000000001</v>
      </c>
      <c r="BI43" s="24">
        <v>2.4590000000000001</v>
      </c>
      <c r="BJ43" s="24">
        <v>2.4119999999999999</v>
      </c>
      <c r="BK43" s="24">
        <v>2.6269999999999998</v>
      </c>
      <c r="BL43" s="24">
        <v>2.617</v>
      </c>
      <c r="BM43" s="24">
        <v>2.5979999999999999</v>
      </c>
      <c r="BN43" s="24">
        <v>2.5750000000000002</v>
      </c>
      <c r="BO43" s="24">
        <v>2.5499999999999998</v>
      </c>
      <c r="BP43" s="24">
        <v>2.4860000000000002</v>
      </c>
      <c r="BQ43" s="24">
        <v>2.86</v>
      </c>
      <c r="BR43" s="24">
        <v>2.8130000000000002</v>
      </c>
      <c r="BS43" s="24">
        <v>2.738</v>
      </c>
      <c r="BT43" s="24">
        <v>2.649</v>
      </c>
      <c r="BU43" s="24">
        <v>2.6040000000000001</v>
      </c>
      <c r="BV43" s="24">
        <v>2.5619999999999998</v>
      </c>
      <c r="BW43" s="24">
        <v>2.508</v>
      </c>
      <c r="BX43" s="203">
        <v>2.4569999999999999</v>
      </c>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5"/>
      <c r="EM43" s="205"/>
      <c r="EN43" s="205"/>
      <c r="EO43" s="205"/>
      <c r="EP43" s="205"/>
      <c r="EQ43" s="205"/>
      <c r="ER43" s="205"/>
      <c r="ES43" s="205"/>
      <c r="ET43" s="205"/>
      <c r="EU43" s="205"/>
      <c r="EV43" s="205"/>
      <c r="EW43" s="205"/>
    </row>
    <row r="44" spans="1:153" ht="12" customHeight="1" x14ac:dyDescent="0.35">
      <c r="A44" s="18"/>
      <c r="C44" s="144"/>
      <c r="D44" s="145"/>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5"/>
      <c r="EM44" s="205"/>
      <c r="EN44" s="205"/>
      <c r="EO44" s="205"/>
      <c r="EP44" s="205"/>
      <c r="EQ44" s="205"/>
      <c r="ER44" s="205"/>
      <c r="ES44" s="205"/>
      <c r="ET44" s="205"/>
      <c r="EU44" s="205"/>
      <c r="EV44" s="205"/>
      <c r="EW44" s="205"/>
    </row>
    <row r="45" spans="1:153" ht="12" customHeight="1" x14ac:dyDescent="0.35">
      <c r="A45" s="18">
        <v>18</v>
      </c>
      <c r="C45" s="144" t="s">
        <v>144</v>
      </c>
      <c r="D45" s="1" t="s">
        <v>29</v>
      </c>
      <c r="E45" s="24">
        <v>43.515999999999998</v>
      </c>
      <c r="F45" s="24">
        <v>42.698</v>
      </c>
      <c r="G45" s="24">
        <v>42.753999999999998</v>
      </c>
      <c r="H45" s="24">
        <v>42.773000000000003</v>
      </c>
      <c r="I45" s="24">
        <v>42.811</v>
      </c>
      <c r="J45" s="24">
        <v>43.798000000000002</v>
      </c>
      <c r="K45" s="24">
        <v>45.012</v>
      </c>
      <c r="L45" s="24">
        <v>45.941000000000003</v>
      </c>
      <c r="M45" s="24">
        <v>45.746000000000002</v>
      </c>
      <c r="N45" s="24">
        <v>45.366</v>
      </c>
      <c r="O45" s="24">
        <v>44.625999999999998</v>
      </c>
      <c r="P45" s="24">
        <v>43.752000000000002</v>
      </c>
      <c r="Q45" s="24">
        <v>43.386000000000003</v>
      </c>
      <c r="R45" s="24">
        <v>43.06</v>
      </c>
      <c r="S45" s="24">
        <v>42.35</v>
      </c>
      <c r="T45" s="24">
        <v>42.44</v>
      </c>
      <c r="U45" s="24">
        <v>42.252000000000002</v>
      </c>
      <c r="V45" s="24">
        <v>41.994</v>
      </c>
      <c r="W45" s="24">
        <v>41.612000000000002</v>
      </c>
      <c r="X45" s="24">
        <v>41.097000000000001</v>
      </c>
      <c r="Y45" s="24">
        <v>40.917999999999999</v>
      </c>
      <c r="Z45" s="24">
        <v>40.627000000000002</v>
      </c>
      <c r="AA45" s="24">
        <v>40.06</v>
      </c>
      <c r="AB45" s="24">
        <v>39.688000000000002</v>
      </c>
      <c r="AC45" s="24">
        <v>40.6</v>
      </c>
      <c r="AD45" s="24">
        <v>40.276000000000003</v>
      </c>
      <c r="AE45" s="24">
        <v>39.728000000000002</v>
      </c>
      <c r="AF45" s="24">
        <v>39.296999999999997</v>
      </c>
      <c r="AG45" s="24">
        <v>39.026000000000003</v>
      </c>
      <c r="AH45" s="24">
        <v>38.521999999999998</v>
      </c>
      <c r="AI45" s="24">
        <v>37.933</v>
      </c>
      <c r="AJ45" s="24">
        <v>37.408999999999999</v>
      </c>
      <c r="AK45" s="24">
        <v>37.292000000000002</v>
      </c>
      <c r="AL45" s="24">
        <v>36.972000000000001</v>
      </c>
      <c r="AM45" s="24">
        <v>36.381</v>
      </c>
      <c r="AN45" s="24">
        <v>35.962000000000003</v>
      </c>
      <c r="AO45" s="24">
        <v>35.456000000000003</v>
      </c>
      <c r="AP45" s="24">
        <v>35.466999999999999</v>
      </c>
      <c r="AQ45" s="24">
        <v>35.326000000000001</v>
      </c>
      <c r="AR45" s="24">
        <v>35.134999999999998</v>
      </c>
      <c r="AS45" s="24">
        <v>34.841000000000001</v>
      </c>
      <c r="AT45" s="24">
        <v>34.664000000000001</v>
      </c>
      <c r="AU45" s="24">
        <v>34.53</v>
      </c>
      <c r="AV45" s="24">
        <v>34.456000000000003</v>
      </c>
      <c r="AW45" s="24">
        <v>34.5</v>
      </c>
      <c r="AX45" s="24">
        <v>34.534999999999997</v>
      </c>
      <c r="AY45" s="24">
        <v>34.482999999999997</v>
      </c>
      <c r="AZ45" s="24">
        <v>34.526000000000003</v>
      </c>
      <c r="BA45" s="24">
        <v>34.700000000000003</v>
      </c>
      <c r="BB45" s="24">
        <v>34.587000000000003</v>
      </c>
      <c r="BC45" s="24">
        <v>34.381</v>
      </c>
      <c r="BD45" s="24">
        <v>34.396999999999998</v>
      </c>
      <c r="BE45" s="24">
        <v>34.491999999999997</v>
      </c>
      <c r="BF45" s="24">
        <v>34.712000000000003</v>
      </c>
      <c r="BG45" s="24">
        <v>34.338999999999999</v>
      </c>
      <c r="BH45" s="24">
        <v>33.457999999999998</v>
      </c>
      <c r="BI45" s="24">
        <v>32.448999999999998</v>
      </c>
      <c r="BJ45" s="24">
        <v>31.33</v>
      </c>
      <c r="BK45" s="24">
        <v>31.01</v>
      </c>
      <c r="BL45" s="24">
        <v>31.024000000000001</v>
      </c>
      <c r="BM45" s="24">
        <v>30.931999999999999</v>
      </c>
      <c r="BN45" s="24">
        <v>30.768999999999998</v>
      </c>
      <c r="BO45" s="24">
        <v>30.45</v>
      </c>
      <c r="BP45" s="24">
        <v>30.329000000000001</v>
      </c>
      <c r="BQ45" s="24">
        <v>30.367000000000001</v>
      </c>
      <c r="BR45" s="24">
        <v>30.478000000000002</v>
      </c>
      <c r="BS45" s="24">
        <v>30.417999999999999</v>
      </c>
      <c r="BT45" s="24">
        <v>30.347000000000001</v>
      </c>
      <c r="BU45" s="24">
        <v>30.303999999999998</v>
      </c>
      <c r="BV45" s="24">
        <v>30.219000000000001</v>
      </c>
      <c r="BW45" s="24">
        <v>29.811</v>
      </c>
      <c r="BX45" s="203">
        <v>29.466999999999999</v>
      </c>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5"/>
      <c r="EM45" s="205"/>
      <c r="EN45" s="205"/>
      <c r="EO45" s="205"/>
      <c r="EP45" s="205"/>
      <c r="EQ45" s="205"/>
      <c r="ER45" s="205"/>
      <c r="ES45" s="205"/>
      <c r="ET45" s="205"/>
      <c r="EU45" s="205"/>
      <c r="EV45" s="205"/>
      <c r="EW45" s="205"/>
    </row>
    <row r="46" spans="1:153" ht="12" customHeight="1" x14ac:dyDescent="0.35">
      <c r="A46" s="18">
        <v>19</v>
      </c>
      <c r="C46" s="145" t="s">
        <v>83</v>
      </c>
      <c r="D46" s="1" t="s">
        <v>29</v>
      </c>
      <c r="E46" s="24">
        <v>6.7329999999999997</v>
      </c>
      <c r="F46" s="24">
        <v>8.2200000000000006</v>
      </c>
      <c r="G46" s="24">
        <v>7.6630000000000003</v>
      </c>
      <c r="H46" s="24">
        <v>7.4630000000000001</v>
      </c>
      <c r="I46" s="24">
        <v>7.3710000000000004</v>
      </c>
      <c r="J46" s="24">
        <v>6.3570000000000002</v>
      </c>
      <c r="K46" s="24">
        <v>6.0910000000000002</v>
      </c>
      <c r="L46" s="24">
        <v>6.2439999999999998</v>
      </c>
      <c r="M46" s="24">
        <v>6.3550000000000004</v>
      </c>
      <c r="N46" s="24">
        <v>6.2679999999999998</v>
      </c>
      <c r="O46" s="24">
        <v>6.1749999999999998</v>
      </c>
      <c r="P46" s="24">
        <v>6.7</v>
      </c>
      <c r="Q46" s="24">
        <v>6.6589999999999998</v>
      </c>
      <c r="R46" s="24">
        <v>6.8650000000000002</v>
      </c>
      <c r="S46" s="24">
        <v>6.8090000000000002</v>
      </c>
      <c r="T46" s="24">
        <v>6.7610000000000001</v>
      </c>
      <c r="U46" s="24">
        <v>6.6779999999999999</v>
      </c>
      <c r="V46" s="24">
        <v>6.6139999999999999</v>
      </c>
      <c r="W46" s="24">
        <v>6.5010000000000003</v>
      </c>
      <c r="X46" s="24">
        <v>6.141</v>
      </c>
      <c r="Y46" s="24">
        <v>6.1870000000000003</v>
      </c>
      <c r="Z46" s="24">
        <v>5.9690000000000003</v>
      </c>
      <c r="AA46" s="24">
        <v>5.94</v>
      </c>
      <c r="AB46" s="24">
        <v>5.8760000000000003</v>
      </c>
      <c r="AC46" s="24">
        <v>6.08</v>
      </c>
      <c r="AD46" s="24">
        <v>6.0979999999999999</v>
      </c>
      <c r="AE46" s="24">
        <v>5.9279999999999999</v>
      </c>
      <c r="AF46" s="24">
        <v>5.4</v>
      </c>
      <c r="AG46" s="24">
        <v>5.3339999999999996</v>
      </c>
      <c r="AH46" s="24">
        <v>5.2409999999999997</v>
      </c>
      <c r="AI46" s="24">
        <v>5.141</v>
      </c>
      <c r="AJ46" s="24">
        <v>5.0380000000000003</v>
      </c>
      <c r="AK46" s="24">
        <v>5.0410000000000004</v>
      </c>
      <c r="AL46" s="24">
        <v>4.9649999999999999</v>
      </c>
      <c r="AM46" s="24">
        <v>4.8490000000000002</v>
      </c>
      <c r="AN46" s="24">
        <v>4.7</v>
      </c>
      <c r="AO46" s="24">
        <v>4.5880000000000001</v>
      </c>
      <c r="AP46" s="24">
        <v>4.5279999999999996</v>
      </c>
      <c r="AQ46" s="24">
        <v>4.4809999999999999</v>
      </c>
      <c r="AR46" s="24">
        <v>4.4480000000000004</v>
      </c>
      <c r="AS46" s="24">
        <v>4.069</v>
      </c>
      <c r="AT46" s="24">
        <v>4.0359999999999996</v>
      </c>
      <c r="AU46" s="24">
        <v>3.9430000000000001</v>
      </c>
      <c r="AV46" s="24">
        <v>3.9529999999999998</v>
      </c>
      <c r="AW46" s="24">
        <v>3.9039999999999999</v>
      </c>
      <c r="AX46" s="24">
        <v>3.8759999999999999</v>
      </c>
      <c r="AY46" s="24">
        <v>3.883</v>
      </c>
      <c r="AZ46" s="24">
        <v>3.8820000000000001</v>
      </c>
      <c r="BA46" s="24">
        <v>3.8380000000000001</v>
      </c>
      <c r="BB46" s="24">
        <v>3.6829999999999998</v>
      </c>
      <c r="BC46" s="24">
        <v>3.625</v>
      </c>
      <c r="BD46" s="24">
        <v>3.7690000000000001</v>
      </c>
      <c r="BE46" s="24">
        <v>3.7280000000000002</v>
      </c>
      <c r="BF46" s="24">
        <v>3.7250000000000001</v>
      </c>
      <c r="BG46" s="24">
        <v>3.6629999999999998</v>
      </c>
      <c r="BH46" s="24">
        <v>3.5339999999999998</v>
      </c>
      <c r="BI46" s="24">
        <v>3.4159999999999999</v>
      </c>
      <c r="BJ46" s="24">
        <v>3.2639999999999998</v>
      </c>
      <c r="BK46" s="24">
        <v>3.4220000000000002</v>
      </c>
      <c r="BL46" s="24">
        <v>3.4020000000000001</v>
      </c>
      <c r="BM46" s="24">
        <v>3.3460000000000001</v>
      </c>
      <c r="BN46" s="24">
        <v>3.3039999999999998</v>
      </c>
      <c r="BO46" s="24">
        <v>3.2509999999999999</v>
      </c>
      <c r="BP46" s="24">
        <v>3.2530000000000001</v>
      </c>
      <c r="BQ46" s="24">
        <v>3.274</v>
      </c>
      <c r="BR46" s="24">
        <v>3.323</v>
      </c>
      <c r="BS46" s="24">
        <v>3.38</v>
      </c>
      <c r="BT46" s="24">
        <v>3.4249999999999998</v>
      </c>
      <c r="BU46" s="24">
        <v>3.4220000000000002</v>
      </c>
      <c r="BV46" s="24">
        <v>3.3849999999999998</v>
      </c>
      <c r="BW46" s="24">
        <v>3.294</v>
      </c>
      <c r="BX46" s="203">
        <v>3.2519999999999998</v>
      </c>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18">
        <v>20</v>
      </c>
      <c r="C47" s="145" t="s">
        <v>84</v>
      </c>
      <c r="D47" s="1" t="s">
        <v>29</v>
      </c>
      <c r="E47" s="24">
        <v>36.783999999999999</v>
      </c>
      <c r="F47" s="24">
        <v>34.478999999999999</v>
      </c>
      <c r="G47" s="24">
        <v>35.091000000000001</v>
      </c>
      <c r="H47" s="24">
        <v>35.31</v>
      </c>
      <c r="I47" s="24">
        <v>35.44</v>
      </c>
      <c r="J47" s="24">
        <v>37.441000000000003</v>
      </c>
      <c r="K47" s="24">
        <v>38.92</v>
      </c>
      <c r="L47" s="24">
        <v>39.695999999999998</v>
      </c>
      <c r="M47" s="24">
        <v>39.39</v>
      </c>
      <c r="N47" s="24">
        <v>39.097999999999999</v>
      </c>
      <c r="O47" s="24">
        <v>38.451999999999998</v>
      </c>
      <c r="P47" s="24">
        <v>37.051000000000002</v>
      </c>
      <c r="Q47" s="24">
        <v>36.726999999999997</v>
      </c>
      <c r="R47" s="24">
        <v>36.195</v>
      </c>
      <c r="S47" s="24">
        <v>35.54</v>
      </c>
      <c r="T47" s="24">
        <v>35.677999999999997</v>
      </c>
      <c r="U47" s="24">
        <v>35.573999999999998</v>
      </c>
      <c r="V47" s="24">
        <v>35.380000000000003</v>
      </c>
      <c r="W47" s="24">
        <v>35.110999999999997</v>
      </c>
      <c r="X47" s="24">
        <v>34.956000000000003</v>
      </c>
      <c r="Y47" s="24">
        <v>34.731000000000002</v>
      </c>
      <c r="Z47" s="24">
        <v>34.658000000000001</v>
      </c>
      <c r="AA47" s="24">
        <v>34.119999999999997</v>
      </c>
      <c r="AB47" s="24">
        <v>33.811999999999998</v>
      </c>
      <c r="AC47" s="24">
        <v>34.520000000000003</v>
      </c>
      <c r="AD47" s="24">
        <v>34.177999999999997</v>
      </c>
      <c r="AE47" s="24">
        <v>33.799999999999997</v>
      </c>
      <c r="AF47" s="24">
        <v>33.896999999999998</v>
      </c>
      <c r="AG47" s="24">
        <v>33.692</v>
      </c>
      <c r="AH47" s="24">
        <v>33.280999999999999</v>
      </c>
      <c r="AI47" s="24">
        <v>32.792999999999999</v>
      </c>
      <c r="AJ47" s="24">
        <v>32.372</v>
      </c>
      <c r="AK47" s="24">
        <v>32.250999999999998</v>
      </c>
      <c r="AL47" s="24">
        <v>32.006999999999998</v>
      </c>
      <c r="AM47" s="24">
        <v>31.532</v>
      </c>
      <c r="AN47" s="24">
        <v>31.262</v>
      </c>
      <c r="AO47" s="24">
        <v>30.869</v>
      </c>
      <c r="AP47" s="24">
        <v>30.939</v>
      </c>
      <c r="AQ47" s="24">
        <v>30.844000000000001</v>
      </c>
      <c r="AR47" s="24">
        <v>30.687999999999999</v>
      </c>
      <c r="AS47" s="24">
        <v>30.771999999999998</v>
      </c>
      <c r="AT47" s="24">
        <v>30.629000000000001</v>
      </c>
      <c r="AU47" s="24">
        <v>30.587</v>
      </c>
      <c r="AV47" s="24">
        <v>30.503</v>
      </c>
      <c r="AW47" s="24">
        <v>30.597000000000001</v>
      </c>
      <c r="AX47" s="24">
        <v>30.658999999999999</v>
      </c>
      <c r="AY47" s="24">
        <v>30.6</v>
      </c>
      <c r="AZ47" s="24">
        <v>30.645</v>
      </c>
      <c r="BA47" s="24">
        <v>30.861999999999998</v>
      </c>
      <c r="BB47" s="24">
        <v>30.904</v>
      </c>
      <c r="BC47" s="24">
        <v>30.757000000000001</v>
      </c>
      <c r="BD47" s="24">
        <v>30.626999999999999</v>
      </c>
      <c r="BE47" s="24">
        <v>30.763000000000002</v>
      </c>
      <c r="BF47" s="24">
        <v>30.986999999999998</v>
      </c>
      <c r="BG47" s="24">
        <v>30.675999999999998</v>
      </c>
      <c r="BH47" s="24">
        <v>29.923999999999999</v>
      </c>
      <c r="BI47" s="24">
        <v>29.033000000000001</v>
      </c>
      <c r="BJ47" s="24">
        <v>28.065000000000001</v>
      </c>
      <c r="BK47" s="24">
        <v>27.588999999999999</v>
      </c>
      <c r="BL47" s="24">
        <v>27.622</v>
      </c>
      <c r="BM47" s="24">
        <v>27.587</v>
      </c>
      <c r="BN47" s="24">
        <v>27.465</v>
      </c>
      <c r="BO47" s="24">
        <v>27.198</v>
      </c>
      <c r="BP47" s="24">
        <v>27.074999999999999</v>
      </c>
      <c r="BQ47" s="24">
        <v>27.093</v>
      </c>
      <c r="BR47" s="24">
        <v>27.154</v>
      </c>
      <c r="BS47" s="24">
        <v>27.039000000000001</v>
      </c>
      <c r="BT47" s="24">
        <v>26.922000000000001</v>
      </c>
      <c r="BU47" s="24">
        <v>26.881</v>
      </c>
      <c r="BV47" s="24">
        <v>26.834</v>
      </c>
      <c r="BW47" s="24">
        <v>26.516999999999999</v>
      </c>
      <c r="BX47" s="203">
        <v>26.215</v>
      </c>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18"/>
      <c r="C48" s="1"/>
      <c r="D48" s="145"/>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c r="BL48" s="24"/>
      <c r="BM48" s="24"/>
      <c r="BN48" s="24"/>
      <c r="BO48" s="24"/>
      <c r="BP48" s="24"/>
      <c r="BQ48" s="24"/>
      <c r="BR48" s="24"/>
      <c r="BS48" s="24"/>
      <c r="BT48" s="24"/>
      <c r="BU48" s="24"/>
      <c r="BV48" s="24"/>
      <c r="BW48" s="24"/>
      <c r="BX48" s="203"/>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18">
        <v>21</v>
      </c>
      <c r="C49" s="144" t="s">
        <v>85</v>
      </c>
      <c r="D49" s="1" t="s">
        <v>29</v>
      </c>
      <c r="E49" s="24">
        <v>1.5329999999999999</v>
      </c>
      <c r="F49" s="24">
        <v>1.657</v>
      </c>
      <c r="G49" s="24">
        <v>1.901</v>
      </c>
      <c r="H49" s="24">
        <v>1.7889999999999999</v>
      </c>
      <c r="I49" s="24">
        <v>1.7829999999999999</v>
      </c>
      <c r="J49" s="24">
        <v>1.79</v>
      </c>
      <c r="K49" s="24">
        <v>1.716</v>
      </c>
      <c r="L49" s="24">
        <v>1.8240000000000001</v>
      </c>
      <c r="M49" s="24">
        <v>1.9139999999999999</v>
      </c>
      <c r="N49" s="24">
        <v>2.0209999999999999</v>
      </c>
      <c r="O49" s="24">
        <v>1.974</v>
      </c>
      <c r="P49" s="24">
        <v>2.1709999999999998</v>
      </c>
      <c r="Q49" s="24">
        <v>2.2490000000000001</v>
      </c>
      <c r="R49" s="24">
        <v>2.2690000000000001</v>
      </c>
      <c r="S49" s="24">
        <v>2.2970000000000002</v>
      </c>
      <c r="T49" s="24">
        <v>2.0499999999999998</v>
      </c>
      <c r="U49" s="24">
        <v>2.077</v>
      </c>
      <c r="V49" s="24">
        <v>2.1030000000000002</v>
      </c>
      <c r="W49" s="24">
        <v>2.0710000000000002</v>
      </c>
      <c r="X49" s="24">
        <v>2.0720000000000001</v>
      </c>
      <c r="Y49" s="24">
        <v>2.0630000000000002</v>
      </c>
      <c r="Z49" s="24">
        <v>2.2749999999999999</v>
      </c>
      <c r="AA49" s="24">
        <v>2.56</v>
      </c>
      <c r="AB49" s="24">
        <v>2.9</v>
      </c>
      <c r="AC49" s="24">
        <v>2.5030000000000001</v>
      </c>
      <c r="AD49" s="24">
        <v>2.5049999999999999</v>
      </c>
      <c r="AE49" s="24">
        <v>2.5870000000000002</v>
      </c>
      <c r="AF49" s="24">
        <v>2.2789999999999999</v>
      </c>
      <c r="AG49" s="24">
        <v>2.1680000000000001</v>
      </c>
      <c r="AH49" s="24">
        <v>2.177</v>
      </c>
      <c r="AI49" s="24">
        <v>2.1509999999999998</v>
      </c>
      <c r="AJ49" s="24">
        <v>2.125</v>
      </c>
      <c r="AK49" s="24">
        <v>2.1160000000000001</v>
      </c>
      <c r="AL49" s="24">
        <v>2.1179999999999999</v>
      </c>
      <c r="AM49" s="24">
        <v>2.1379999999999999</v>
      </c>
      <c r="AN49" s="24">
        <v>2.181</v>
      </c>
      <c r="AO49" s="24">
        <v>2.488</v>
      </c>
      <c r="AP49" s="24">
        <v>2.508</v>
      </c>
      <c r="AQ49" s="24">
        <v>2.1800000000000002</v>
      </c>
      <c r="AR49" s="24">
        <v>2.1589999999999998</v>
      </c>
      <c r="AS49" s="24">
        <v>2.1389999999999998</v>
      </c>
      <c r="AT49" s="24">
        <v>1.905</v>
      </c>
      <c r="AU49" s="24">
        <v>1.8979999999999999</v>
      </c>
      <c r="AV49" s="24">
        <v>1.897</v>
      </c>
      <c r="AW49" s="24">
        <v>2.0339999999999998</v>
      </c>
      <c r="AX49" s="24">
        <v>1.9370000000000001</v>
      </c>
      <c r="AY49" s="24">
        <v>1.845</v>
      </c>
      <c r="AZ49" s="24">
        <v>1.8280000000000001</v>
      </c>
      <c r="BA49" s="24">
        <v>1.788</v>
      </c>
      <c r="BB49" s="24">
        <v>1.7969999999999999</v>
      </c>
      <c r="BC49" s="24">
        <v>1.7889999999999999</v>
      </c>
      <c r="BD49" s="24">
        <v>1.772</v>
      </c>
      <c r="BE49" s="24">
        <v>1.782</v>
      </c>
      <c r="BF49" s="24">
        <v>1.8480000000000001</v>
      </c>
      <c r="BG49" s="24">
        <v>1.776</v>
      </c>
      <c r="BH49" s="24">
        <v>1.762</v>
      </c>
      <c r="BI49" s="24">
        <v>1.744</v>
      </c>
      <c r="BJ49" s="24">
        <v>1.66</v>
      </c>
      <c r="BK49" s="24">
        <v>1.2949999999999999</v>
      </c>
      <c r="BL49" s="24">
        <v>1.296</v>
      </c>
      <c r="BM49" s="24">
        <v>1.3089999999999999</v>
      </c>
      <c r="BN49" s="24">
        <v>1.3069999999999999</v>
      </c>
      <c r="BO49" s="24">
        <v>1.2949999999999999</v>
      </c>
      <c r="BP49" s="24">
        <v>1.2889999999999999</v>
      </c>
      <c r="BQ49" s="24">
        <v>1.296</v>
      </c>
      <c r="BR49" s="24">
        <v>1.2</v>
      </c>
      <c r="BS49" s="24">
        <v>1.268</v>
      </c>
      <c r="BT49" s="24">
        <v>1.2629999999999999</v>
      </c>
      <c r="BU49" s="24">
        <v>1.2430000000000001</v>
      </c>
      <c r="BV49" s="24">
        <v>1.25</v>
      </c>
      <c r="BW49" s="24">
        <v>1.2370000000000001</v>
      </c>
      <c r="BX49" s="203">
        <v>1.2030000000000001</v>
      </c>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18">
        <v>22</v>
      </c>
      <c r="C50" s="145" t="s">
        <v>86</v>
      </c>
      <c r="D50" s="1" t="s">
        <v>29</v>
      </c>
      <c r="E50" s="24">
        <v>0.50700000000000001</v>
      </c>
      <c r="F50" s="24">
        <v>0.52600000000000002</v>
      </c>
      <c r="G50" s="24">
        <v>0.53300000000000003</v>
      </c>
      <c r="H50" s="24">
        <v>0.52300000000000002</v>
      </c>
      <c r="I50" s="24">
        <v>0.53800000000000003</v>
      </c>
      <c r="J50" s="24">
        <v>0.52800000000000002</v>
      </c>
      <c r="K50" s="24">
        <v>0.54300000000000004</v>
      </c>
      <c r="L50" s="24">
        <v>0.57099999999999995</v>
      </c>
      <c r="M50" s="24">
        <v>0.59899999999999998</v>
      </c>
      <c r="N50" s="24">
        <v>0.623</v>
      </c>
      <c r="O50" s="24">
        <v>0.69199999999999995</v>
      </c>
      <c r="P50" s="24">
        <v>0.69499999999999995</v>
      </c>
      <c r="Q50" s="24">
        <v>0.749</v>
      </c>
      <c r="R50" s="24">
        <v>0.75600000000000001</v>
      </c>
      <c r="S50" s="24">
        <v>0.77900000000000003</v>
      </c>
      <c r="T50" s="24">
        <v>0.63800000000000001</v>
      </c>
      <c r="U50" s="24">
        <v>0.66100000000000003</v>
      </c>
      <c r="V50" s="24">
        <v>0.69</v>
      </c>
      <c r="W50" s="24">
        <v>0.66300000000000003</v>
      </c>
      <c r="X50" s="24">
        <v>0.67500000000000004</v>
      </c>
      <c r="Y50" s="24">
        <v>0.68500000000000005</v>
      </c>
      <c r="Z50" s="24">
        <v>0.69199999999999995</v>
      </c>
      <c r="AA50" s="24">
        <v>0.7</v>
      </c>
      <c r="AB50" s="24">
        <v>0.68600000000000005</v>
      </c>
      <c r="AC50" s="24">
        <v>0.69</v>
      </c>
      <c r="AD50" s="24">
        <v>0.69899999999999995</v>
      </c>
      <c r="AE50" s="24">
        <v>0.68100000000000005</v>
      </c>
      <c r="AF50" s="24">
        <v>0.68</v>
      </c>
      <c r="AG50" s="24">
        <v>0.68600000000000005</v>
      </c>
      <c r="AH50" s="24">
        <v>0.68500000000000005</v>
      </c>
      <c r="AI50" s="24">
        <v>0.68600000000000005</v>
      </c>
      <c r="AJ50" s="24">
        <v>0.68100000000000005</v>
      </c>
      <c r="AK50" s="24">
        <v>0.66800000000000004</v>
      </c>
      <c r="AL50" s="24">
        <v>0.67100000000000004</v>
      </c>
      <c r="AM50" s="24">
        <v>0.67500000000000004</v>
      </c>
      <c r="AN50" s="24">
        <v>0.67900000000000005</v>
      </c>
      <c r="AO50" s="24">
        <v>0.68400000000000005</v>
      </c>
      <c r="AP50" s="24">
        <v>0.68300000000000005</v>
      </c>
      <c r="AQ50" s="24">
        <v>0.40799999999999997</v>
      </c>
      <c r="AR50" s="24">
        <v>0.40699999999999997</v>
      </c>
      <c r="AS50" s="24">
        <v>0.40200000000000002</v>
      </c>
      <c r="AT50" s="24">
        <v>0.40300000000000002</v>
      </c>
      <c r="AU50" s="24">
        <v>0.39900000000000002</v>
      </c>
      <c r="AV50" s="24">
        <v>0.39500000000000002</v>
      </c>
      <c r="AW50" s="24">
        <v>0.39500000000000002</v>
      </c>
      <c r="AX50" s="24">
        <v>0.38800000000000001</v>
      </c>
      <c r="AY50" s="24">
        <v>0.38</v>
      </c>
      <c r="AZ50" s="24">
        <v>0.315</v>
      </c>
      <c r="BA50" s="24">
        <v>0.311</v>
      </c>
      <c r="BB50" s="24">
        <v>0.308</v>
      </c>
      <c r="BC50" s="24">
        <v>0.307</v>
      </c>
      <c r="BD50" s="24">
        <v>0.29499999999999998</v>
      </c>
      <c r="BE50" s="24">
        <v>0.28999999999999998</v>
      </c>
      <c r="BF50" s="24">
        <v>0.36399999999999999</v>
      </c>
      <c r="BG50" s="24">
        <v>0.29499999999999998</v>
      </c>
      <c r="BH50" s="24">
        <v>0.28699999999999998</v>
      </c>
      <c r="BI50" s="24">
        <v>0.28299999999999997</v>
      </c>
      <c r="BJ50" s="24">
        <v>0.26300000000000001</v>
      </c>
      <c r="BK50" s="24">
        <v>0.248</v>
      </c>
      <c r="BL50" s="24">
        <v>0.246</v>
      </c>
      <c r="BM50" s="24">
        <v>0.24399999999999999</v>
      </c>
      <c r="BN50" s="24">
        <v>0.23599999999999999</v>
      </c>
      <c r="BO50" s="24">
        <v>0.23400000000000001</v>
      </c>
      <c r="BP50" s="24">
        <v>0.23200000000000001</v>
      </c>
      <c r="BQ50" s="24">
        <v>0.23100000000000001</v>
      </c>
      <c r="BR50" s="24">
        <v>0.23200000000000001</v>
      </c>
      <c r="BS50" s="24">
        <v>0.23200000000000001</v>
      </c>
      <c r="BT50" s="24">
        <v>0.22700000000000001</v>
      </c>
      <c r="BU50" s="24">
        <v>0.22800000000000001</v>
      </c>
      <c r="BV50" s="24">
        <v>0.23100000000000001</v>
      </c>
      <c r="BW50" s="24">
        <v>0.22900000000000001</v>
      </c>
      <c r="BX50" s="203">
        <v>0.22800000000000001</v>
      </c>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18">
        <v>23</v>
      </c>
      <c r="C51" s="145" t="s">
        <v>48</v>
      </c>
      <c r="D51" s="1" t="s">
        <v>29</v>
      </c>
      <c r="E51" s="24">
        <v>1.026</v>
      </c>
      <c r="F51" s="24">
        <v>1.1299999999999999</v>
      </c>
      <c r="G51" s="24">
        <v>1.3680000000000001</v>
      </c>
      <c r="H51" s="24">
        <v>1.266</v>
      </c>
      <c r="I51" s="24">
        <v>1.2450000000000001</v>
      </c>
      <c r="J51" s="24">
        <v>1.262</v>
      </c>
      <c r="K51" s="24">
        <v>1.173</v>
      </c>
      <c r="L51" s="24">
        <v>1.2529999999999999</v>
      </c>
      <c r="M51" s="24">
        <v>1.3149999999999999</v>
      </c>
      <c r="N51" s="24">
        <v>1.397</v>
      </c>
      <c r="O51" s="24">
        <v>1.282</v>
      </c>
      <c r="P51" s="24">
        <v>1.476</v>
      </c>
      <c r="Q51" s="24">
        <v>1.5</v>
      </c>
      <c r="R51" s="24">
        <v>1.5129999999999999</v>
      </c>
      <c r="S51" s="24">
        <v>1.518</v>
      </c>
      <c r="T51" s="24">
        <v>1.4119999999999999</v>
      </c>
      <c r="U51" s="24">
        <v>1.4159999999999999</v>
      </c>
      <c r="V51" s="24">
        <v>1.413</v>
      </c>
      <c r="W51" s="24">
        <v>1.4079999999999999</v>
      </c>
      <c r="X51" s="24">
        <v>1.3979999999999999</v>
      </c>
      <c r="Y51" s="24">
        <v>1.377</v>
      </c>
      <c r="Z51" s="24">
        <v>1.5820000000000001</v>
      </c>
      <c r="AA51" s="24">
        <v>1.86</v>
      </c>
      <c r="AB51" s="24">
        <v>2.214</v>
      </c>
      <c r="AC51" s="24">
        <v>1.8129999999999999</v>
      </c>
      <c r="AD51" s="24">
        <v>1.806</v>
      </c>
      <c r="AE51" s="24">
        <v>1.9059999999999999</v>
      </c>
      <c r="AF51" s="24">
        <v>1.599</v>
      </c>
      <c r="AG51" s="24">
        <v>1.482</v>
      </c>
      <c r="AH51" s="24">
        <v>1.492</v>
      </c>
      <c r="AI51" s="24">
        <v>1.4650000000000001</v>
      </c>
      <c r="AJ51" s="24">
        <v>1.444</v>
      </c>
      <c r="AK51" s="24">
        <v>1.448</v>
      </c>
      <c r="AL51" s="24">
        <v>1.4470000000000001</v>
      </c>
      <c r="AM51" s="24">
        <v>1.4630000000000001</v>
      </c>
      <c r="AN51" s="24">
        <v>1.502</v>
      </c>
      <c r="AO51" s="24">
        <v>1.8029999999999999</v>
      </c>
      <c r="AP51" s="24">
        <v>1.825</v>
      </c>
      <c r="AQ51" s="24">
        <v>1.772</v>
      </c>
      <c r="AR51" s="24">
        <v>1.752</v>
      </c>
      <c r="AS51" s="24">
        <v>1.7370000000000001</v>
      </c>
      <c r="AT51" s="24">
        <v>1.502</v>
      </c>
      <c r="AU51" s="24">
        <v>1.498</v>
      </c>
      <c r="AV51" s="24">
        <v>1.502</v>
      </c>
      <c r="AW51" s="24">
        <v>1.639</v>
      </c>
      <c r="AX51" s="24">
        <v>1.5489999999999999</v>
      </c>
      <c r="AY51" s="24">
        <v>1.4650000000000001</v>
      </c>
      <c r="AZ51" s="24">
        <v>1.5129999999999999</v>
      </c>
      <c r="BA51" s="24">
        <v>1.4770000000000001</v>
      </c>
      <c r="BB51" s="24">
        <v>1.4890000000000001</v>
      </c>
      <c r="BC51" s="24">
        <v>1.482</v>
      </c>
      <c r="BD51" s="24">
        <v>1.4770000000000001</v>
      </c>
      <c r="BE51" s="24">
        <v>1.492</v>
      </c>
      <c r="BF51" s="24">
        <v>1.484</v>
      </c>
      <c r="BG51" s="24">
        <v>1.4810000000000001</v>
      </c>
      <c r="BH51" s="24">
        <v>1.4750000000000001</v>
      </c>
      <c r="BI51" s="24">
        <v>1.4610000000000001</v>
      </c>
      <c r="BJ51" s="24">
        <v>1.3959999999999999</v>
      </c>
      <c r="BK51" s="24">
        <v>1.0469999999999999</v>
      </c>
      <c r="BL51" s="24">
        <v>1.0489999999999999</v>
      </c>
      <c r="BM51" s="24">
        <v>1.0649999999999999</v>
      </c>
      <c r="BN51" s="24">
        <v>1.071</v>
      </c>
      <c r="BO51" s="24">
        <v>1.06</v>
      </c>
      <c r="BP51" s="24">
        <v>1.0569999999999999</v>
      </c>
      <c r="BQ51" s="24">
        <v>1.0649999999999999</v>
      </c>
      <c r="BR51" s="24">
        <v>0.96799999999999997</v>
      </c>
      <c r="BS51" s="24">
        <v>1.0369999999999999</v>
      </c>
      <c r="BT51" s="24">
        <v>1.036</v>
      </c>
      <c r="BU51" s="24">
        <v>1.0149999999999999</v>
      </c>
      <c r="BV51" s="24">
        <v>1.0189999999999999</v>
      </c>
      <c r="BW51" s="24">
        <v>1.008</v>
      </c>
      <c r="BX51" s="203">
        <v>0.97499999999999998</v>
      </c>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18"/>
      <c r="C52" s="145"/>
      <c r="D52" s="1"/>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c r="BD52" s="24"/>
      <c r="BE52" s="24"/>
      <c r="BF52" s="24"/>
      <c r="BG52" s="24"/>
      <c r="BH52" s="24"/>
      <c r="BI52" s="24"/>
      <c r="BJ52" s="24"/>
      <c r="BK52" s="24"/>
      <c r="BL52" s="24"/>
      <c r="BM52" s="24"/>
      <c r="BN52" s="24"/>
      <c r="BO52" s="24"/>
      <c r="BP52" s="24"/>
      <c r="BQ52" s="24"/>
      <c r="BR52" s="24"/>
      <c r="BS52" s="24"/>
      <c r="BT52" s="24"/>
      <c r="BU52" s="24"/>
      <c r="BV52" s="24"/>
      <c r="BW52" s="24"/>
      <c r="BX52" s="203"/>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5"/>
      <c r="EM52" s="205"/>
      <c r="EN52" s="205"/>
      <c r="EO52" s="205"/>
      <c r="EP52" s="205"/>
      <c r="EQ52" s="205"/>
      <c r="ER52" s="205"/>
      <c r="ES52" s="205"/>
      <c r="ET52" s="205"/>
      <c r="EU52" s="205"/>
      <c r="EV52" s="205"/>
      <c r="EW52" s="205"/>
    </row>
    <row r="53" spans="1:153" ht="12" customHeight="1" x14ac:dyDescent="0.35">
      <c r="A53" s="123">
        <v>24</v>
      </c>
      <c r="B53" s="201"/>
      <c r="C53" s="153" t="s">
        <v>14</v>
      </c>
      <c r="D53" s="134" t="s">
        <v>9</v>
      </c>
      <c r="E53" s="152">
        <v>507086.89500000002</v>
      </c>
      <c r="F53" s="152">
        <v>554954.47499999998</v>
      </c>
      <c r="G53" s="152">
        <v>599903.40399999998</v>
      </c>
      <c r="H53" s="152">
        <v>634290.47499999998</v>
      </c>
      <c r="I53" s="152">
        <v>669060.95299999998</v>
      </c>
      <c r="J53" s="152">
        <v>676333.20700000005</v>
      </c>
      <c r="K53" s="152">
        <v>700040.01500000001</v>
      </c>
      <c r="L53" s="152">
        <v>695078.30700000003</v>
      </c>
      <c r="M53" s="152">
        <v>699796.69</v>
      </c>
      <c r="N53" s="152">
        <v>712969.85</v>
      </c>
      <c r="O53" s="152">
        <v>754495.424</v>
      </c>
      <c r="P53" s="152">
        <v>771258.66599999997</v>
      </c>
      <c r="Q53" s="152">
        <v>778839.33700000006</v>
      </c>
      <c r="R53" s="152">
        <v>787956.13699999999</v>
      </c>
      <c r="S53" s="152">
        <v>797158.20799999998</v>
      </c>
      <c r="T53" s="152">
        <v>825245.16200000001</v>
      </c>
      <c r="U53" s="152">
        <v>829085.06900000002</v>
      </c>
      <c r="V53" s="152">
        <v>834629.49399999995</v>
      </c>
      <c r="W53" s="152">
        <v>841494.86</v>
      </c>
      <c r="X53" s="152">
        <v>847040.02399999998</v>
      </c>
      <c r="Y53" s="152">
        <v>848548.35100000002</v>
      </c>
      <c r="Z53" s="152">
        <v>853363.61100000003</v>
      </c>
      <c r="AA53" s="152">
        <v>860812</v>
      </c>
      <c r="AB53" s="152">
        <v>867418.353</v>
      </c>
      <c r="AC53" s="152">
        <v>871985.99699999997</v>
      </c>
      <c r="AD53" s="152">
        <v>877106.79799999995</v>
      </c>
      <c r="AE53" s="152">
        <v>886722.06200000003</v>
      </c>
      <c r="AF53" s="152">
        <v>898318.42799999996</v>
      </c>
      <c r="AG53" s="152">
        <v>906435.84400000004</v>
      </c>
      <c r="AH53" s="152">
        <v>914247.67599999998</v>
      </c>
      <c r="AI53" s="152">
        <v>925650.35800000001</v>
      </c>
      <c r="AJ53" s="152">
        <v>931773.48800000001</v>
      </c>
      <c r="AK53" s="152">
        <v>937824.49199999997</v>
      </c>
      <c r="AL53" s="152">
        <v>946046.01699999999</v>
      </c>
      <c r="AM53" s="152">
        <v>954893.84299999999</v>
      </c>
      <c r="AN53" s="152">
        <v>965282.29399999999</v>
      </c>
      <c r="AO53" s="152">
        <v>973346.29700000002</v>
      </c>
      <c r="AP53" s="152">
        <v>986918</v>
      </c>
      <c r="AQ53" s="152">
        <v>996022.60900000005</v>
      </c>
      <c r="AR53" s="152">
        <v>1007213.624</v>
      </c>
      <c r="AS53" s="152">
        <v>1019114.782</v>
      </c>
      <c r="AT53" s="152">
        <v>1032246.224</v>
      </c>
      <c r="AU53" s="152">
        <v>1045741.29</v>
      </c>
      <c r="AV53" s="152">
        <v>1056968.5660000001</v>
      </c>
      <c r="AW53" s="152">
        <v>1063910.8149999999</v>
      </c>
      <c r="AX53" s="152">
        <v>1075171.7720000001</v>
      </c>
      <c r="AY53" s="152">
        <v>1088051.3589999999</v>
      </c>
      <c r="AZ53" s="152">
        <v>1105218.709</v>
      </c>
      <c r="BA53" s="152">
        <v>1113051.577</v>
      </c>
      <c r="BB53" s="152">
        <v>1116239.7409999999</v>
      </c>
      <c r="BC53" s="152">
        <v>1130208.284</v>
      </c>
      <c r="BD53" s="152">
        <v>1147159.7039999999</v>
      </c>
      <c r="BE53" s="152">
        <v>1155061.0349999999</v>
      </c>
      <c r="BF53" s="152">
        <v>1159594.5060000001</v>
      </c>
      <c r="BG53" s="152">
        <v>1170750.942</v>
      </c>
      <c r="BH53" s="152">
        <v>1186636.361</v>
      </c>
      <c r="BI53" s="152">
        <v>1202735.547</v>
      </c>
      <c r="BJ53" s="152">
        <v>1227530.4310000001</v>
      </c>
      <c r="BK53" s="152">
        <v>1241463.679</v>
      </c>
      <c r="BL53" s="152">
        <v>1251828.2690000001</v>
      </c>
      <c r="BM53" s="152">
        <v>1268242.676</v>
      </c>
      <c r="BN53" s="152">
        <v>1282705.07</v>
      </c>
      <c r="BO53" s="152">
        <v>1299994.682</v>
      </c>
      <c r="BP53" s="152">
        <v>1311136.923</v>
      </c>
      <c r="BQ53" s="152">
        <v>1311094.496</v>
      </c>
      <c r="BR53" s="152">
        <v>1311666.8910000001</v>
      </c>
      <c r="BS53" s="152">
        <v>1315513.6470000001</v>
      </c>
      <c r="BT53" s="152">
        <v>1318386.848</v>
      </c>
      <c r="BU53" s="152">
        <v>1317956.3999999999</v>
      </c>
      <c r="BV53" s="152">
        <v>1325562.2139999999</v>
      </c>
      <c r="BW53" s="152">
        <v>1337108.156</v>
      </c>
      <c r="BX53" s="210">
        <v>1345634.5430000001</v>
      </c>
      <c r="BY53" s="208"/>
      <c r="BZ53" s="208"/>
      <c r="CA53" s="208"/>
      <c r="CB53" s="208"/>
      <c r="CC53" s="208"/>
      <c r="CD53" s="208"/>
      <c r="CE53" s="208"/>
      <c r="CF53" s="208"/>
      <c r="CG53" s="208"/>
      <c r="CH53" s="208"/>
      <c r="CI53" s="208"/>
      <c r="CJ53" s="208"/>
      <c r="CK53" s="208"/>
      <c r="CL53" s="208"/>
      <c r="CM53" s="208"/>
      <c r="CN53" s="208"/>
      <c r="CO53" s="208"/>
      <c r="CP53" s="208"/>
      <c r="CQ53" s="208"/>
      <c r="CR53" s="208"/>
      <c r="CS53" s="208"/>
      <c r="CT53" s="208"/>
      <c r="CU53" s="208"/>
      <c r="CV53" s="208"/>
      <c r="CW53" s="208"/>
      <c r="CX53" s="208"/>
      <c r="CY53" s="208"/>
      <c r="CZ53" s="208"/>
      <c r="DA53" s="208"/>
      <c r="DB53" s="208"/>
      <c r="DC53" s="208"/>
      <c r="DD53" s="208"/>
      <c r="DE53" s="208"/>
      <c r="DF53" s="208"/>
      <c r="DG53" s="208"/>
      <c r="DH53" s="208"/>
      <c r="DI53" s="208"/>
      <c r="DJ53" s="208"/>
      <c r="DK53" s="208"/>
      <c r="DL53" s="208"/>
      <c r="DM53" s="208"/>
      <c r="DN53" s="208"/>
      <c r="DO53" s="208"/>
      <c r="DP53" s="208"/>
      <c r="DQ53" s="208"/>
      <c r="DR53" s="208"/>
      <c r="DS53" s="208"/>
      <c r="DT53" s="208"/>
      <c r="DU53" s="208"/>
      <c r="DV53" s="208"/>
      <c r="DW53" s="208"/>
      <c r="DX53" s="208"/>
      <c r="DY53" s="208"/>
      <c r="DZ53" s="208"/>
      <c r="EA53" s="208"/>
      <c r="EB53" s="208"/>
      <c r="EC53" s="208"/>
      <c r="ED53" s="208"/>
      <c r="EE53" s="208"/>
      <c r="EF53" s="208"/>
      <c r="EG53" s="208"/>
      <c r="EH53" s="208"/>
      <c r="EI53" s="208"/>
      <c r="EJ53" s="208"/>
      <c r="EK53" s="208"/>
      <c r="EL53" s="209"/>
      <c r="EM53" s="209"/>
      <c r="EN53" s="209"/>
      <c r="EO53" s="209"/>
      <c r="EP53" s="209"/>
      <c r="EQ53" s="209"/>
      <c r="ER53" s="209"/>
      <c r="ES53" s="209"/>
      <c r="ET53" s="209"/>
      <c r="EU53" s="209"/>
      <c r="EV53" s="209"/>
      <c r="EW53" s="209"/>
    </row>
    <row r="54" spans="1:153" ht="12" customHeight="1" x14ac:dyDescent="0.35">
      <c r="A54" s="123"/>
      <c r="C54" s="153"/>
      <c r="D54" s="13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18"/>
      <c r="C55" s="7" t="s">
        <v>145</v>
      </c>
      <c r="D55" s="145"/>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03"/>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5"/>
      <c r="EM55" s="205"/>
      <c r="EN55" s="205"/>
      <c r="EO55" s="205"/>
      <c r="EP55" s="205"/>
      <c r="EQ55" s="205"/>
      <c r="ER55" s="205"/>
      <c r="ES55" s="205"/>
      <c r="ET55" s="205"/>
      <c r="EU55" s="205"/>
      <c r="EV55" s="205"/>
      <c r="EW55" s="205"/>
    </row>
    <row r="56" spans="1:153" ht="12" customHeight="1" x14ac:dyDescent="0.35">
      <c r="A56" s="18"/>
      <c r="C56" s="1" t="s">
        <v>87</v>
      </c>
      <c r="D56" s="145"/>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c r="BL56" s="24"/>
      <c r="BM56" s="24"/>
      <c r="BN56" s="24"/>
      <c r="BO56" s="24"/>
      <c r="BP56" s="24"/>
      <c r="BQ56" s="24"/>
      <c r="BR56" s="24"/>
      <c r="BS56" s="24"/>
      <c r="BT56" s="24"/>
      <c r="BU56" s="24"/>
      <c r="BV56" s="24"/>
      <c r="BW56" s="24"/>
      <c r="BX56" s="203"/>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5"/>
      <c r="EM56" s="205"/>
      <c r="EN56" s="205"/>
      <c r="EO56" s="205"/>
      <c r="EP56" s="205"/>
      <c r="EQ56" s="205"/>
      <c r="ER56" s="205"/>
      <c r="ES56" s="205"/>
      <c r="ET56" s="205"/>
      <c r="EU56" s="205"/>
      <c r="EV56" s="205"/>
      <c r="EW56" s="205"/>
    </row>
    <row r="57" spans="1:153" ht="12" customHeight="1" x14ac:dyDescent="0.35">
      <c r="A57" s="18">
        <v>25</v>
      </c>
      <c r="C57" s="145" t="s">
        <v>88</v>
      </c>
      <c r="D57" s="1" t="s">
        <v>29</v>
      </c>
      <c r="E57" s="24">
        <v>48.034999999999997</v>
      </c>
      <c r="F57" s="24">
        <v>51.713999999999999</v>
      </c>
      <c r="G57" s="24">
        <v>49.124000000000002</v>
      </c>
      <c r="H57" s="24">
        <v>42.241</v>
      </c>
      <c r="I57" s="24">
        <v>33.735999999999997</v>
      </c>
      <c r="J57" s="24">
        <v>33.722999999999999</v>
      </c>
      <c r="K57" s="24">
        <v>29.356999999999999</v>
      </c>
      <c r="L57" s="24">
        <v>29.873999999999999</v>
      </c>
      <c r="M57" s="24">
        <v>42.174999999999997</v>
      </c>
      <c r="N57" s="24">
        <v>54.396999999999998</v>
      </c>
      <c r="O57" s="24">
        <v>59.006</v>
      </c>
      <c r="P57" s="24">
        <v>62.167999999999999</v>
      </c>
      <c r="Q57" s="24">
        <v>57.161000000000001</v>
      </c>
      <c r="R57" s="24">
        <v>61.826000000000001</v>
      </c>
      <c r="S57" s="24">
        <v>59.268999999999998</v>
      </c>
      <c r="T57" s="24">
        <v>52.804000000000002</v>
      </c>
      <c r="U57" s="24">
        <v>49.371000000000002</v>
      </c>
      <c r="V57" s="24">
        <v>59.295999999999999</v>
      </c>
      <c r="W57" s="24">
        <v>57.564</v>
      </c>
      <c r="X57" s="24">
        <v>56.290999999999997</v>
      </c>
      <c r="Y57" s="24">
        <v>56.085999999999999</v>
      </c>
      <c r="Z57" s="24">
        <v>62.81</v>
      </c>
      <c r="AA57" s="24">
        <v>63.74</v>
      </c>
      <c r="AB57" s="24">
        <v>61.41</v>
      </c>
      <c r="AC57" s="24">
        <v>60.264000000000003</v>
      </c>
      <c r="AD57" s="24">
        <v>64.236999999999995</v>
      </c>
      <c r="AE57" s="24">
        <v>63.654000000000003</v>
      </c>
      <c r="AF57" s="24">
        <v>64.638999999999996</v>
      </c>
      <c r="AG57" s="24">
        <v>64.216999999999999</v>
      </c>
      <c r="AH57" s="24">
        <v>69.858000000000004</v>
      </c>
      <c r="AI57" s="24">
        <v>67.494</v>
      </c>
      <c r="AJ57" s="24">
        <v>64.201999999999998</v>
      </c>
      <c r="AK57" s="24">
        <v>62.965000000000003</v>
      </c>
      <c r="AL57" s="24">
        <v>67.16</v>
      </c>
      <c r="AM57" s="24">
        <v>64.692999999999998</v>
      </c>
      <c r="AN57" s="24">
        <v>63.472000000000001</v>
      </c>
      <c r="AO57" s="24">
        <v>61.607999999999997</v>
      </c>
      <c r="AP57" s="24">
        <v>64.004000000000005</v>
      </c>
      <c r="AQ57" s="24">
        <v>61.23</v>
      </c>
      <c r="AR57" s="24">
        <v>59.368000000000002</v>
      </c>
      <c r="AS57" s="24">
        <v>58.904000000000003</v>
      </c>
      <c r="AT57" s="24">
        <v>62.75</v>
      </c>
      <c r="AU57" s="24">
        <v>60.658999999999999</v>
      </c>
      <c r="AV57" s="24">
        <v>55.636000000000003</v>
      </c>
      <c r="AW57" s="24">
        <v>57.148000000000003</v>
      </c>
      <c r="AX57" s="24">
        <v>60.115000000000002</v>
      </c>
      <c r="AY57" s="24">
        <v>57.970999999999997</v>
      </c>
      <c r="AZ57" s="24">
        <v>56.152000000000001</v>
      </c>
      <c r="BA57" s="24">
        <v>56.136000000000003</v>
      </c>
      <c r="BB57" s="24">
        <v>62.868000000000002</v>
      </c>
      <c r="BC57" s="24">
        <v>61.2</v>
      </c>
      <c r="BD57" s="24">
        <v>57.057000000000002</v>
      </c>
      <c r="BE57" s="24">
        <v>58.567999999999998</v>
      </c>
      <c r="BF57" s="24">
        <v>45.631</v>
      </c>
      <c r="BG57" s="24">
        <v>72.614999999999995</v>
      </c>
      <c r="BH57" s="24">
        <v>74.27</v>
      </c>
      <c r="BI57" s="24">
        <v>71.870999999999995</v>
      </c>
      <c r="BJ57" s="24">
        <v>74.200999999999993</v>
      </c>
      <c r="BK57" s="24">
        <v>66.061000000000007</v>
      </c>
      <c r="BL57" s="24">
        <v>59.673000000000002</v>
      </c>
      <c r="BM57" s="24">
        <v>59.6</v>
      </c>
      <c r="BN57" s="24">
        <v>64.421000000000006</v>
      </c>
      <c r="BO57" s="24">
        <v>60.48</v>
      </c>
      <c r="BP57" s="24">
        <v>54.356000000000002</v>
      </c>
      <c r="BQ57" s="24">
        <v>58.209000000000003</v>
      </c>
      <c r="BR57" s="24">
        <v>62.99</v>
      </c>
      <c r="BS57" s="24">
        <v>62.993000000000002</v>
      </c>
      <c r="BT57" s="24">
        <v>63.335000000000001</v>
      </c>
      <c r="BU57" s="24">
        <v>63.776000000000003</v>
      </c>
      <c r="BV57" s="24">
        <v>72.58</v>
      </c>
      <c r="BW57" s="24">
        <v>71.953999999999994</v>
      </c>
      <c r="BX57" s="203">
        <v>68.599000000000004</v>
      </c>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18">
        <v>26</v>
      </c>
      <c r="C58" s="145" t="s">
        <v>82</v>
      </c>
      <c r="D58" s="1" t="s">
        <v>29</v>
      </c>
      <c r="E58" s="24">
        <v>44.22</v>
      </c>
      <c r="F58" s="24">
        <v>40.029000000000003</v>
      </c>
      <c r="G58" s="24">
        <v>43.35</v>
      </c>
      <c r="H58" s="24">
        <v>49.317</v>
      </c>
      <c r="I58" s="24">
        <v>57.884</v>
      </c>
      <c r="J58" s="24">
        <v>58.920999999999999</v>
      </c>
      <c r="K58" s="24">
        <v>60.923999999999999</v>
      </c>
      <c r="L58" s="24">
        <v>59.445999999999998</v>
      </c>
      <c r="M58" s="24">
        <v>43.835999999999999</v>
      </c>
      <c r="N58" s="24">
        <v>36.36</v>
      </c>
      <c r="O58" s="24">
        <v>31.643999999999998</v>
      </c>
      <c r="P58" s="24">
        <v>28.716000000000001</v>
      </c>
      <c r="Q58" s="24">
        <v>33.918999999999997</v>
      </c>
      <c r="R58" s="24">
        <v>29.896000000000001</v>
      </c>
      <c r="S58" s="24">
        <v>32.493000000000002</v>
      </c>
      <c r="T58" s="24">
        <v>38.215000000000003</v>
      </c>
      <c r="U58" s="24">
        <v>42.805</v>
      </c>
      <c r="V58" s="24">
        <v>33.320999999999998</v>
      </c>
      <c r="W58" s="24">
        <v>34.441000000000003</v>
      </c>
      <c r="X58" s="24">
        <v>36.049999999999997</v>
      </c>
      <c r="Y58" s="24">
        <v>35.630000000000003</v>
      </c>
      <c r="Z58" s="24">
        <v>30.530999999999999</v>
      </c>
      <c r="AA58" s="24">
        <v>30.57</v>
      </c>
      <c r="AB58" s="24">
        <v>32.945999999999998</v>
      </c>
      <c r="AC58" s="24">
        <v>32.979999999999997</v>
      </c>
      <c r="AD58" s="24">
        <v>29.85</v>
      </c>
      <c r="AE58" s="24">
        <v>31.170999999999999</v>
      </c>
      <c r="AF58" s="24">
        <v>30.283999999999999</v>
      </c>
      <c r="AG58" s="24">
        <v>30.047000000000001</v>
      </c>
      <c r="AH58" s="24">
        <v>25.099</v>
      </c>
      <c r="AI58" s="24">
        <v>27.629000000000001</v>
      </c>
      <c r="AJ58" s="24">
        <v>30.765999999999998</v>
      </c>
      <c r="AK58" s="24">
        <v>30.875</v>
      </c>
      <c r="AL58" s="24">
        <v>28.451000000000001</v>
      </c>
      <c r="AM58" s="24">
        <v>30.369</v>
      </c>
      <c r="AN58" s="24">
        <v>31.486000000000001</v>
      </c>
      <c r="AO58" s="24">
        <v>32.225000000000001</v>
      </c>
      <c r="AP58" s="24">
        <v>30.143999999999998</v>
      </c>
      <c r="AQ58" s="24">
        <v>33.241999999999997</v>
      </c>
      <c r="AR58" s="24">
        <v>34.340000000000003</v>
      </c>
      <c r="AS58" s="24">
        <v>34.430999999999997</v>
      </c>
      <c r="AT58" s="24">
        <v>31.225999999999999</v>
      </c>
      <c r="AU58" s="24">
        <v>34.348999999999997</v>
      </c>
      <c r="AV58" s="24">
        <v>38.622</v>
      </c>
      <c r="AW58" s="24">
        <v>36.281999999999996</v>
      </c>
      <c r="AX58" s="24">
        <v>34.933999999999997</v>
      </c>
      <c r="AY58" s="24">
        <v>36.552</v>
      </c>
      <c r="AZ58" s="24">
        <v>38.170999999999999</v>
      </c>
      <c r="BA58" s="24">
        <v>37.161000000000001</v>
      </c>
      <c r="BB58" s="24">
        <v>31.321999999999999</v>
      </c>
      <c r="BC58" s="24">
        <v>33.459000000000003</v>
      </c>
      <c r="BD58" s="24">
        <v>37.079000000000001</v>
      </c>
      <c r="BE58" s="24">
        <v>35.106000000000002</v>
      </c>
      <c r="BF58" s="24">
        <v>47.45</v>
      </c>
      <c r="BG58" s="24">
        <v>22.152999999999999</v>
      </c>
      <c r="BH58" s="24">
        <v>20.863</v>
      </c>
      <c r="BI58" s="24">
        <v>22.556999999999999</v>
      </c>
      <c r="BJ58" s="24">
        <v>20.832999999999998</v>
      </c>
      <c r="BK58" s="24">
        <v>28.908000000000001</v>
      </c>
      <c r="BL58" s="24">
        <v>34.049999999999997</v>
      </c>
      <c r="BM58" s="24">
        <v>33.930999999999997</v>
      </c>
      <c r="BN58" s="24">
        <v>29.462</v>
      </c>
      <c r="BO58" s="24">
        <v>33.655000000000001</v>
      </c>
      <c r="BP58" s="24">
        <v>40.247999999999998</v>
      </c>
      <c r="BQ58" s="24">
        <v>36.277000000000001</v>
      </c>
      <c r="BR58" s="24">
        <v>32.634999999999998</v>
      </c>
      <c r="BS58" s="24">
        <v>32.481999999999999</v>
      </c>
      <c r="BT58" s="24">
        <v>32.25</v>
      </c>
      <c r="BU58" s="24">
        <v>32.097999999999999</v>
      </c>
      <c r="BV58" s="24">
        <v>23.195</v>
      </c>
      <c r="BW58" s="24">
        <v>23.518999999999998</v>
      </c>
      <c r="BX58" s="203">
        <v>27.029</v>
      </c>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18">
        <v>27</v>
      </c>
      <c r="C59" s="145" t="s">
        <v>89</v>
      </c>
      <c r="D59" s="1" t="s">
        <v>29</v>
      </c>
      <c r="E59" s="24">
        <v>7.7439999999999998</v>
      </c>
      <c r="F59" s="24">
        <v>8.2569999999999997</v>
      </c>
      <c r="G59" s="24">
        <v>7.5259999999999998</v>
      </c>
      <c r="H59" s="24">
        <v>8.4420000000000002</v>
      </c>
      <c r="I59" s="24">
        <v>8.3800000000000008</v>
      </c>
      <c r="J59" s="24">
        <v>7.3559999999999999</v>
      </c>
      <c r="K59" s="24">
        <v>9.7189999999999994</v>
      </c>
      <c r="L59" s="24">
        <v>10.68</v>
      </c>
      <c r="M59" s="24">
        <v>13.989000000000001</v>
      </c>
      <c r="N59" s="24">
        <v>9.2430000000000003</v>
      </c>
      <c r="O59" s="24">
        <v>9.35</v>
      </c>
      <c r="P59" s="24">
        <v>9.1159999999999997</v>
      </c>
      <c r="Q59" s="24">
        <v>8.92</v>
      </c>
      <c r="R59" s="24">
        <v>8.2769999999999992</v>
      </c>
      <c r="S59" s="24">
        <v>8.2379999999999995</v>
      </c>
      <c r="T59" s="24">
        <v>8.9809999999999999</v>
      </c>
      <c r="U59" s="24">
        <v>7.8250000000000002</v>
      </c>
      <c r="V59" s="24">
        <v>7.383</v>
      </c>
      <c r="W59" s="24">
        <v>7.9960000000000004</v>
      </c>
      <c r="X59" s="24">
        <v>7.6589999999999998</v>
      </c>
      <c r="Y59" s="24">
        <v>8.2840000000000007</v>
      </c>
      <c r="Z59" s="24">
        <v>6.6589999999999998</v>
      </c>
      <c r="AA59" s="24">
        <v>5.69</v>
      </c>
      <c r="AB59" s="24">
        <v>5.6440000000000001</v>
      </c>
      <c r="AC59" s="24">
        <v>6.7560000000000002</v>
      </c>
      <c r="AD59" s="24">
        <v>5.9130000000000003</v>
      </c>
      <c r="AE59" s="24">
        <v>5.1749999999999998</v>
      </c>
      <c r="AF59" s="24">
        <v>5.0759999999999996</v>
      </c>
      <c r="AG59" s="24">
        <v>5.7350000000000003</v>
      </c>
      <c r="AH59" s="24">
        <v>5.0430000000000001</v>
      </c>
      <c r="AI59" s="24">
        <v>4.8769999999999998</v>
      </c>
      <c r="AJ59" s="24">
        <v>5.0309999999999997</v>
      </c>
      <c r="AK59" s="24">
        <v>6.1609999999999996</v>
      </c>
      <c r="AL59" s="24">
        <v>4.3890000000000002</v>
      </c>
      <c r="AM59" s="24">
        <v>4.9379999999999997</v>
      </c>
      <c r="AN59" s="24">
        <v>5.0419999999999998</v>
      </c>
      <c r="AO59" s="24">
        <v>6.1669999999999998</v>
      </c>
      <c r="AP59" s="24">
        <v>5.8520000000000003</v>
      </c>
      <c r="AQ59" s="24">
        <v>5.5289999999999999</v>
      </c>
      <c r="AR59" s="24">
        <v>6.2930000000000001</v>
      </c>
      <c r="AS59" s="24">
        <v>6.665</v>
      </c>
      <c r="AT59" s="24">
        <v>6.024</v>
      </c>
      <c r="AU59" s="24">
        <v>4.992</v>
      </c>
      <c r="AV59" s="24">
        <v>5.742</v>
      </c>
      <c r="AW59" s="24">
        <v>6.5709999999999997</v>
      </c>
      <c r="AX59" s="24">
        <v>4.95</v>
      </c>
      <c r="AY59" s="24">
        <v>5.4770000000000003</v>
      </c>
      <c r="AZ59" s="24">
        <v>5.6760000000000002</v>
      </c>
      <c r="BA59" s="24">
        <v>6.7039999999999997</v>
      </c>
      <c r="BB59" s="24">
        <v>5.8109999999999999</v>
      </c>
      <c r="BC59" s="24">
        <v>5.3410000000000002</v>
      </c>
      <c r="BD59" s="24">
        <v>5.8639999999999999</v>
      </c>
      <c r="BE59" s="24">
        <v>6.3259999999999996</v>
      </c>
      <c r="BF59" s="24">
        <v>6.9189999999999996</v>
      </c>
      <c r="BG59" s="24">
        <v>5.2320000000000002</v>
      </c>
      <c r="BH59" s="24">
        <v>4.867</v>
      </c>
      <c r="BI59" s="24">
        <v>5.5720000000000001</v>
      </c>
      <c r="BJ59" s="24">
        <v>4.9660000000000002</v>
      </c>
      <c r="BK59" s="24">
        <v>5.032</v>
      </c>
      <c r="BL59" s="24">
        <v>6.2770000000000001</v>
      </c>
      <c r="BM59" s="24">
        <v>6.4690000000000003</v>
      </c>
      <c r="BN59" s="24">
        <v>6.117</v>
      </c>
      <c r="BO59" s="24">
        <v>5.8650000000000002</v>
      </c>
      <c r="BP59" s="24">
        <v>5.3959999999999999</v>
      </c>
      <c r="BQ59" s="24">
        <v>5.5149999999999997</v>
      </c>
      <c r="BR59" s="24">
        <v>4.375</v>
      </c>
      <c r="BS59" s="24">
        <v>4.5250000000000004</v>
      </c>
      <c r="BT59" s="24">
        <v>4.415</v>
      </c>
      <c r="BU59" s="24">
        <v>4.1260000000000003</v>
      </c>
      <c r="BV59" s="24">
        <v>4.2249999999999996</v>
      </c>
      <c r="BW59" s="24">
        <v>4.5270000000000001</v>
      </c>
      <c r="BX59" s="203">
        <v>4.3719999999999999</v>
      </c>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5"/>
      <c r="EM59" s="205"/>
      <c r="EN59" s="205"/>
      <c r="EO59" s="205"/>
      <c r="EP59" s="205"/>
      <c r="EQ59" s="205"/>
      <c r="ER59" s="205"/>
      <c r="ES59" s="205"/>
      <c r="ET59" s="205"/>
      <c r="EU59" s="205"/>
      <c r="EV59" s="205"/>
      <c r="EW59" s="205"/>
    </row>
    <row r="60" spans="1:153" ht="12" customHeight="1" x14ac:dyDescent="0.35">
      <c r="A60" s="123">
        <v>28</v>
      </c>
      <c r="B60" s="201"/>
      <c r="C60" s="154" t="s">
        <v>14</v>
      </c>
      <c r="D60" s="134" t="s">
        <v>9</v>
      </c>
      <c r="E60" s="152">
        <v>78153.808000000005</v>
      </c>
      <c r="F60" s="152">
        <v>90783.695000000007</v>
      </c>
      <c r="G60" s="152">
        <v>84547.339000000007</v>
      </c>
      <c r="H60" s="152">
        <v>62764.466</v>
      </c>
      <c r="I60" s="152">
        <v>62023.741000000002</v>
      </c>
      <c r="J60" s="152">
        <v>61001.377</v>
      </c>
      <c r="K60" s="152">
        <v>44795.61</v>
      </c>
      <c r="L60" s="152">
        <v>33943.607000000004</v>
      </c>
      <c r="M60" s="152">
        <v>26857.955999999998</v>
      </c>
      <c r="N60" s="152">
        <v>36556.705999999998</v>
      </c>
      <c r="O60" s="152">
        <v>36142.743000000002</v>
      </c>
      <c r="P60" s="152">
        <v>33306.404000000002</v>
      </c>
      <c r="Q60" s="152">
        <v>31014.550999999999</v>
      </c>
      <c r="R60" s="152">
        <v>37571.877999999997</v>
      </c>
      <c r="S60" s="152">
        <v>35137.046000000002</v>
      </c>
      <c r="T60" s="152">
        <v>31441.401000000002</v>
      </c>
      <c r="U60" s="152">
        <v>31769.439999999999</v>
      </c>
      <c r="V60" s="152">
        <v>35527.608</v>
      </c>
      <c r="W60" s="152">
        <v>37586.351000000002</v>
      </c>
      <c r="X60" s="152">
        <v>33239.769999999997</v>
      </c>
      <c r="Y60" s="152">
        <v>32678.605</v>
      </c>
      <c r="Z60" s="152">
        <v>35475.703000000001</v>
      </c>
      <c r="AA60" s="152">
        <v>31923</v>
      </c>
      <c r="AB60" s="152">
        <v>32115.54</v>
      </c>
      <c r="AC60" s="152">
        <v>30973.241999999998</v>
      </c>
      <c r="AD60" s="152">
        <v>41811.771999999997</v>
      </c>
      <c r="AE60" s="152">
        <v>43266.777000000002</v>
      </c>
      <c r="AF60" s="152">
        <v>42662.648000000001</v>
      </c>
      <c r="AG60" s="152">
        <v>41367.042000000001</v>
      </c>
      <c r="AH60" s="152">
        <v>44947.036</v>
      </c>
      <c r="AI60" s="152">
        <v>44727.292999999998</v>
      </c>
      <c r="AJ60" s="152">
        <v>38049.542000000001</v>
      </c>
      <c r="AK60" s="152">
        <v>38792.482000000004</v>
      </c>
      <c r="AL60" s="152">
        <v>48986.769</v>
      </c>
      <c r="AM60" s="152">
        <v>52370.036999999997</v>
      </c>
      <c r="AN60" s="152">
        <v>47878.629000000001</v>
      </c>
      <c r="AO60" s="152">
        <v>48459.794000000002</v>
      </c>
      <c r="AP60" s="152">
        <v>58911.601000000002</v>
      </c>
      <c r="AQ60" s="152">
        <v>52316.536999999997</v>
      </c>
      <c r="AR60" s="152">
        <v>52295.012000000002</v>
      </c>
      <c r="AS60" s="152">
        <v>53528.099000000002</v>
      </c>
      <c r="AT60" s="152">
        <v>60556.964</v>
      </c>
      <c r="AU60" s="152">
        <v>59968.336000000003</v>
      </c>
      <c r="AV60" s="152">
        <v>56304.080999999998</v>
      </c>
      <c r="AW60" s="152">
        <v>52709.025000000001</v>
      </c>
      <c r="AX60" s="152">
        <v>64484.455999999998</v>
      </c>
      <c r="AY60" s="152">
        <v>64182.163</v>
      </c>
      <c r="AZ60" s="152">
        <v>59104.728999999999</v>
      </c>
      <c r="BA60" s="152">
        <v>55240.385000000002</v>
      </c>
      <c r="BB60" s="152">
        <v>64093.072</v>
      </c>
      <c r="BC60" s="152">
        <v>63705.94</v>
      </c>
      <c r="BD60" s="152">
        <v>60871.866999999998</v>
      </c>
      <c r="BE60" s="152">
        <v>57927.042000000001</v>
      </c>
      <c r="BF60" s="152">
        <v>29331.142</v>
      </c>
      <c r="BG60" s="152">
        <v>69522.490000000005</v>
      </c>
      <c r="BH60" s="152">
        <v>77510.084000000003</v>
      </c>
      <c r="BI60" s="152">
        <v>67629.922999999995</v>
      </c>
      <c r="BJ60" s="152">
        <v>76774.153000000006</v>
      </c>
      <c r="BK60" s="152">
        <v>69317.407999999996</v>
      </c>
      <c r="BL60" s="152">
        <v>67315.297000000006</v>
      </c>
      <c r="BM60" s="152">
        <v>70856.728000000003</v>
      </c>
      <c r="BN60" s="152">
        <v>73145.952999999994</v>
      </c>
      <c r="BO60" s="152">
        <v>76515.3</v>
      </c>
      <c r="BP60" s="152">
        <v>51869.675999999999</v>
      </c>
      <c r="BQ60" s="152">
        <v>42918.114999999998</v>
      </c>
      <c r="BR60" s="152">
        <v>54442.887000000002</v>
      </c>
      <c r="BS60" s="152">
        <v>45620.555</v>
      </c>
      <c r="BT60" s="152">
        <v>42167.665000000001</v>
      </c>
      <c r="BU60" s="152">
        <v>54862.536</v>
      </c>
      <c r="BV60" s="152">
        <v>61169.900999999998</v>
      </c>
      <c r="BW60" s="152">
        <v>60405.599000000002</v>
      </c>
      <c r="BX60" s="210">
        <v>63109.87</v>
      </c>
      <c r="BY60" s="208"/>
      <c r="BZ60" s="208"/>
      <c r="CA60" s="208"/>
      <c r="CB60" s="208"/>
      <c r="CC60" s="208"/>
      <c r="CD60" s="208"/>
      <c r="CE60" s="208"/>
      <c r="CF60" s="208"/>
      <c r="CG60" s="208"/>
      <c r="CH60" s="208"/>
      <c r="CI60" s="208"/>
      <c r="CJ60" s="208"/>
      <c r="CK60" s="208"/>
      <c r="CL60" s="208"/>
      <c r="CM60" s="208"/>
      <c r="CN60" s="208"/>
      <c r="CO60" s="208"/>
      <c r="CP60" s="208"/>
      <c r="CQ60" s="208"/>
      <c r="CR60" s="208"/>
      <c r="CS60" s="208"/>
      <c r="CT60" s="208"/>
      <c r="CU60" s="208"/>
      <c r="CV60" s="208"/>
      <c r="CW60" s="208"/>
      <c r="CX60" s="208"/>
      <c r="CY60" s="208"/>
      <c r="CZ60" s="208"/>
      <c r="DA60" s="208"/>
      <c r="DB60" s="208"/>
      <c r="DC60" s="208"/>
      <c r="DD60" s="208"/>
      <c r="DE60" s="208"/>
      <c r="DF60" s="208"/>
      <c r="DG60" s="208"/>
      <c r="DH60" s="208"/>
      <c r="DI60" s="208"/>
      <c r="DJ60" s="208"/>
      <c r="DK60" s="208"/>
      <c r="DL60" s="208"/>
      <c r="DM60" s="208"/>
      <c r="DN60" s="208"/>
      <c r="DO60" s="208"/>
      <c r="DP60" s="208"/>
      <c r="DQ60" s="208"/>
      <c r="DR60" s="208"/>
      <c r="DS60" s="208"/>
      <c r="DT60" s="208"/>
      <c r="DU60" s="208"/>
      <c r="DV60" s="208"/>
      <c r="DW60" s="208"/>
      <c r="DX60" s="208"/>
      <c r="DY60" s="208"/>
      <c r="DZ60" s="208"/>
      <c r="EA60" s="208"/>
      <c r="EB60" s="208"/>
      <c r="EC60" s="208"/>
      <c r="ED60" s="208"/>
      <c r="EE60" s="208"/>
      <c r="EF60" s="208"/>
      <c r="EG60" s="208"/>
      <c r="EH60" s="208"/>
      <c r="EI60" s="208"/>
      <c r="EJ60" s="208"/>
      <c r="EK60" s="208"/>
      <c r="EL60" s="209"/>
      <c r="EM60" s="209"/>
      <c r="EN60" s="209"/>
      <c r="EO60" s="209"/>
      <c r="EP60" s="209"/>
      <c r="EQ60" s="209"/>
      <c r="ER60" s="209"/>
      <c r="ES60" s="209"/>
      <c r="ET60" s="209"/>
      <c r="EU60" s="209"/>
      <c r="EV60" s="209"/>
      <c r="EW60" s="209"/>
    </row>
    <row r="61" spans="1:153" ht="12" customHeight="1" x14ac:dyDescent="0.35">
      <c r="A61" s="123"/>
      <c r="C61" s="154"/>
      <c r="D61" s="13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c r="BD61" s="24"/>
      <c r="BE61" s="24"/>
      <c r="BF61" s="24"/>
      <c r="BG61" s="24"/>
      <c r="BH61" s="24"/>
      <c r="BI61" s="24"/>
      <c r="BJ61" s="24"/>
      <c r="BK61" s="24"/>
      <c r="BL61" s="24"/>
      <c r="BM61" s="24"/>
      <c r="BN61" s="24"/>
      <c r="BO61" s="24"/>
      <c r="BP61" s="24"/>
      <c r="BQ61" s="24"/>
      <c r="BR61" s="24"/>
      <c r="BS61" s="24"/>
      <c r="BT61" s="24"/>
      <c r="BU61" s="24"/>
      <c r="BV61" s="24"/>
      <c r="BW61" s="24"/>
      <c r="BX61" s="203"/>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5"/>
      <c r="EM61" s="205"/>
      <c r="EN61" s="205"/>
      <c r="EO61" s="205"/>
      <c r="EP61" s="205"/>
      <c r="EQ61" s="205"/>
      <c r="ER61" s="205"/>
      <c r="ES61" s="205"/>
      <c r="ET61" s="205"/>
      <c r="EU61" s="205"/>
      <c r="EV61" s="205"/>
      <c r="EW61" s="205"/>
    </row>
    <row r="62" spans="1:153" ht="12" customHeight="1" x14ac:dyDescent="0.35">
      <c r="A62" s="18"/>
      <c r="C62" s="1" t="s">
        <v>90</v>
      </c>
      <c r="D62" s="145"/>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c r="BD62" s="24"/>
      <c r="BE62" s="24"/>
      <c r="BF62" s="24"/>
      <c r="BG62" s="24"/>
      <c r="BH62" s="24"/>
      <c r="BI62" s="24"/>
      <c r="BJ62" s="24"/>
      <c r="BK62" s="24"/>
      <c r="BL62" s="24"/>
      <c r="BM62" s="24"/>
      <c r="BN62" s="24"/>
      <c r="BO62" s="24"/>
      <c r="BP62" s="24"/>
      <c r="BQ62" s="24"/>
      <c r="BR62" s="24"/>
      <c r="BS62" s="24"/>
      <c r="BT62" s="24"/>
      <c r="BU62" s="24"/>
      <c r="BV62" s="24"/>
      <c r="BW62" s="24"/>
      <c r="BX62" s="203"/>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5"/>
      <c r="EM62" s="205"/>
      <c r="EN62" s="205"/>
      <c r="EO62" s="205"/>
      <c r="EP62" s="205"/>
      <c r="EQ62" s="205"/>
      <c r="ER62" s="205"/>
      <c r="ES62" s="205"/>
      <c r="ET62" s="205"/>
      <c r="EU62" s="205"/>
      <c r="EV62" s="205"/>
      <c r="EW62" s="205"/>
    </row>
    <row r="63" spans="1:153" ht="12" customHeight="1" x14ac:dyDescent="0.35">
      <c r="A63" s="18">
        <v>29</v>
      </c>
      <c r="C63" s="145" t="s">
        <v>88</v>
      </c>
      <c r="D63" s="1" t="s">
        <v>9</v>
      </c>
      <c r="E63" s="26">
        <v>37541.565999999999</v>
      </c>
      <c r="F63" s="26">
        <v>46948.050999999999</v>
      </c>
      <c r="G63" s="26">
        <v>41532.758000000002</v>
      </c>
      <c r="H63" s="26">
        <v>26512.337</v>
      </c>
      <c r="I63" s="26">
        <v>20924.187999999998</v>
      </c>
      <c r="J63" s="26">
        <v>20571.295999999998</v>
      </c>
      <c r="K63" s="26">
        <v>13150.638999999999</v>
      </c>
      <c r="L63" s="26">
        <v>10140.299000000001</v>
      </c>
      <c r="M63" s="26">
        <v>11327.281000000001</v>
      </c>
      <c r="N63" s="26">
        <v>19885.728999999999</v>
      </c>
      <c r="O63" s="26">
        <v>21326.473000000002</v>
      </c>
      <c r="P63" s="26">
        <v>20705.760999999999</v>
      </c>
      <c r="Q63" s="26">
        <v>17728.326000000001</v>
      </c>
      <c r="R63" s="26">
        <v>23229.31</v>
      </c>
      <c r="S63" s="26">
        <v>20825.366999999998</v>
      </c>
      <c r="T63" s="26">
        <v>16602.232</v>
      </c>
      <c r="U63" s="26">
        <v>15684.778</v>
      </c>
      <c r="V63" s="26">
        <v>21066.413</v>
      </c>
      <c r="W63" s="26">
        <v>21636.126</v>
      </c>
      <c r="X63" s="26">
        <v>18710.954000000002</v>
      </c>
      <c r="Y63" s="26">
        <v>18328.027999999998</v>
      </c>
      <c r="Z63" s="26">
        <v>22282.255000000001</v>
      </c>
      <c r="AA63" s="26">
        <v>20348</v>
      </c>
      <c r="AB63" s="26">
        <v>19722.255000000001</v>
      </c>
      <c r="AC63" s="26">
        <v>18665.727999999999</v>
      </c>
      <c r="AD63" s="26">
        <v>26858.777999999998</v>
      </c>
      <c r="AE63" s="26">
        <v>27541.039000000001</v>
      </c>
      <c r="AF63" s="26">
        <v>27576.824000000001</v>
      </c>
      <c r="AG63" s="26">
        <v>26564.880000000001</v>
      </c>
      <c r="AH63" s="26">
        <v>31399.16</v>
      </c>
      <c r="AI63" s="26">
        <v>30188.151999999998</v>
      </c>
      <c r="AJ63" s="26">
        <v>24428.737000000001</v>
      </c>
      <c r="AK63" s="26">
        <v>24425.508000000002</v>
      </c>
      <c r="AL63" s="26">
        <v>32899.661999999997</v>
      </c>
      <c r="AM63" s="26">
        <v>33879.677000000003</v>
      </c>
      <c r="AN63" s="26">
        <v>30389.752</v>
      </c>
      <c r="AO63" s="26">
        <v>29855.05</v>
      </c>
      <c r="AP63" s="26">
        <v>37705.822</v>
      </c>
      <c r="AQ63" s="26">
        <v>32033.236000000001</v>
      </c>
      <c r="AR63" s="26">
        <v>31046.307000000001</v>
      </c>
      <c r="AS63" s="26">
        <v>31530.237000000001</v>
      </c>
      <c r="AT63" s="26">
        <v>37999.364999999998</v>
      </c>
      <c r="AU63" s="26">
        <v>36376.196000000004</v>
      </c>
      <c r="AV63" s="26">
        <v>31325.35</v>
      </c>
      <c r="AW63" s="26">
        <v>30122.006000000001</v>
      </c>
      <c r="AX63" s="26">
        <v>38765.07</v>
      </c>
      <c r="AY63" s="26">
        <v>37207.000999999997</v>
      </c>
      <c r="AZ63" s="26">
        <v>33188.760999999999</v>
      </c>
      <c r="BA63" s="26">
        <v>31009.600999999999</v>
      </c>
      <c r="BB63" s="26">
        <v>40293.716999999997</v>
      </c>
      <c r="BC63" s="26">
        <v>38987.851999999999</v>
      </c>
      <c r="BD63" s="26">
        <v>34731.582000000002</v>
      </c>
      <c r="BE63" s="26">
        <v>33926.771000000001</v>
      </c>
      <c r="BF63" s="26">
        <v>13384.216</v>
      </c>
      <c r="BG63" s="26">
        <v>50483.77</v>
      </c>
      <c r="BH63" s="26">
        <v>57566.974000000002</v>
      </c>
      <c r="BI63" s="26">
        <v>48606.336000000003</v>
      </c>
      <c r="BJ63" s="26">
        <v>56967.192000000003</v>
      </c>
      <c r="BK63" s="26">
        <v>45791.512999999999</v>
      </c>
      <c r="BL63" s="26">
        <v>40169.317999999999</v>
      </c>
      <c r="BM63" s="26">
        <v>42230.415000000001</v>
      </c>
      <c r="BN63" s="26">
        <v>47121.625</v>
      </c>
      <c r="BO63" s="26">
        <v>46276.584000000003</v>
      </c>
      <c r="BP63" s="26">
        <v>28194.215</v>
      </c>
      <c r="BQ63" s="26">
        <v>24982.192999999999</v>
      </c>
      <c r="BR63" s="26">
        <v>34293.750999999997</v>
      </c>
      <c r="BS63" s="26">
        <v>28737.557000000001</v>
      </c>
      <c r="BT63" s="26">
        <v>26707.061000000002</v>
      </c>
      <c r="BU63" s="26">
        <v>34989.071000000004</v>
      </c>
      <c r="BV63" s="26">
        <v>44397.021999999997</v>
      </c>
      <c r="BW63" s="26">
        <v>43464.338000000003</v>
      </c>
      <c r="BX63" s="208">
        <v>43292.584999999999</v>
      </c>
      <c r="BY63" s="208"/>
      <c r="BZ63" s="208"/>
      <c r="CA63" s="208"/>
      <c r="CB63" s="208"/>
      <c r="CC63" s="208"/>
      <c r="CD63" s="208"/>
      <c r="CE63" s="208"/>
      <c r="CF63" s="208"/>
      <c r="CG63" s="208"/>
      <c r="CH63" s="208"/>
      <c r="CI63" s="208"/>
      <c r="CJ63" s="208"/>
      <c r="CK63" s="208"/>
      <c r="CL63" s="208"/>
      <c r="CM63" s="208"/>
      <c r="CN63" s="208"/>
      <c r="CO63" s="208"/>
      <c r="CP63" s="208"/>
      <c r="CQ63" s="208"/>
      <c r="CR63" s="208"/>
      <c r="CS63" s="208"/>
      <c r="CT63" s="208"/>
      <c r="CU63" s="208"/>
      <c r="CV63" s="208"/>
      <c r="CW63" s="208"/>
      <c r="CX63" s="208"/>
      <c r="CY63" s="208"/>
      <c r="CZ63" s="208"/>
      <c r="DA63" s="208"/>
      <c r="DB63" s="208"/>
      <c r="DC63" s="208"/>
      <c r="DD63" s="208"/>
      <c r="DE63" s="208"/>
      <c r="DF63" s="208"/>
      <c r="DG63" s="208"/>
      <c r="DH63" s="208"/>
      <c r="DI63" s="208"/>
      <c r="DJ63" s="208"/>
      <c r="DK63" s="208"/>
      <c r="DL63" s="208"/>
      <c r="DM63" s="208"/>
      <c r="DN63" s="208"/>
      <c r="DO63" s="208"/>
      <c r="DP63" s="208"/>
      <c r="DQ63" s="208"/>
      <c r="DR63" s="208"/>
      <c r="DS63" s="208"/>
      <c r="DT63" s="208"/>
      <c r="DU63" s="208"/>
      <c r="DV63" s="208"/>
      <c r="DW63" s="208"/>
      <c r="DX63" s="208"/>
      <c r="DY63" s="208"/>
      <c r="DZ63" s="208"/>
      <c r="EA63" s="208"/>
      <c r="EB63" s="208"/>
      <c r="EC63" s="208"/>
      <c r="ED63" s="208"/>
      <c r="EE63" s="208"/>
      <c r="EF63" s="208"/>
      <c r="EG63" s="208"/>
      <c r="EH63" s="208"/>
      <c r="EI63" s="208"/>
      <c r="EJ63" s="208"/>
      <c r="EK63" s="208"/>
      <c r="EL63" s="209"/>
      <c r="EM63" s="209"/>
      <c r="EN63" s="209"/>
      <c r="EO63" s="209"/>
      <c r="EP63" s="209"/>
      <c r="EQ63" s="209"/>
      <c r="ER63" s="209"/>
      <c r="ES63" s="209"/>
      <c r="ET63" s="209"/>
      <c r="EU63" s="209"/>
      <c r="EV63" s="209"/>
      <c r="EW63" s="209"/>
    </row>
    <row r="64" spans="1:153" ht="12" customHeight="1" x14ac:dyDescent="0.35">
      <c r="A64" s="18">
        <v>30</v>
      </c>
      <c r="C64" s="145" t="s">
        <v>82</v>
      </c>
      <c r="D64" s="1" t="s">
        <v>9</v>
      </c>
      <c r="E64" s="26">
        <v>34559.873</v>
      </c>
      <c r="F64" s="26">
        <v>36339.97</v>
      </c>
      <c r="G64" s="26">
        <v>36651.224999999999</v>
      </c>
      <c r="H64" s="26">
        <v>30953.797999999999</v>
      </c>
      <c r="I64" s="26">
        <v>35902.078000000001</v>
      </c>
      <c r="J64" s="26">
        <v>35942.525999999998</v>
      </c>
      <c r="K64" s="26">
        <v>27291.103999999999</v>
      </c>
      <c r="L64" s="26">
        <v>20178.094000000001</v>
      </c>
      <c r="M64" s="26">
        <v>11773.486000000001</v>
      </c>
      <c r="N64" s="26">
        <v>13292.05</v>
      </c>
      <c r="O64" s="26">
        <v>11436.884</v>
      </c>
      <c r="P64" s="26">
        <v>9564.2659999999996</v>
      </c>
      <c r="Q64" s="26">
        <v>10519.748</v>
      </c>
      <c r="R64" s="26">
        <v>11232.563</v>
      </c>
      <c r="S64" s="26">
        <v>11417.215</v>
      </c>
      <c r="T64" s="26">
        <v>12015.305</v>
      </c>
      <c r="U64" s="26">
        <v>13598.768</v>
      </c>
      <c r="V64" s="26">
        <v>11838.267</v>
      </c>
      <c r="W64" s="26">
        <v>12944.985000000001</v>
      </c>
      <c r="X64" s="26">
        <v>11982.977000000001</v>
      </c>
      <c r="Y64" s="26">
        <v>11643.413</v>
      </c>
      <c r="Z64" s="26">
        <v>10831.116</v>
      </c>
      <c r="AA64" s="26">
        <v>9759</v>
      </c>
      <c r="AB64" s="26">
        <v>10580.758</v>
      </c>
      <c r="AC64" s="26">
        <v>10214.996999999999</v>
      </c>
      <c r="AD64" s="26">
        <v>12480.767</v>
      </c>
      <c r="AE64" s="26">
        <v>13486.835999999999</v>
      </c>
      <c r="AF64" s="26">
        <v>12920.132</v>
      </c>
      <c r="AG64" s="26">
        <v>12429.683999999999</v>
      </c>
      <c r="AH64" s="26">
        <v>11281.276</v>
      </c>
      <c r="AI64" s="26">
        <v>12357.633</v>
      </c>
      <c r="AJ64" s="26">
        <v>11706.386</v>
      </c>
      <c r="AK64" s="26">
        <v>11977.041999999999</v>
      </c>
      <c r="AL64" s="26">
        <v>13937.103999999999</v>
      </c>
      <c r="AM64" s="26">
        <v>15904.347</v>
      </c>
      <c r="AN64" s="26">
        <v>15074.959000000001</v>
      </c>
      <c r="AO64" s="26">
        <v>15616.41</v>
      </c>
      <c r="AP64" s="26">
        <v>17758.098999999998</v>
      </c>
      <c r="AQ64" s="26">
        <v>17390.847000000002</v>
      </c>
      <c r="AR64" s="26">
        <v>17957.894</v>
      </c>
      <c r="AS64" s="26">
        <v>18430.03</v>
      </c>
      <c r="AT64" s="26">
        <v>18909.396000000001</v>
      </c>
      <c r="AU64" s="26">
        <v>20598.736000000001</v>
      </c>
      <c r="AV64" s="26">
        <v>21745.942999999999</v>
      </c>
      <c r="AW64" s="26">
        <v>19123.739000000001</v>
      </c>
      <c r="AX64" s="26">
        <v>22527.111000000001</v>
      </c>
      <c r="AY64" s="26">
        <v>23459.953000000001</v>
      </c>
      <c r="AZ64" s="26">
        <v>22560.946</v>
      </c>
      <c r="BA64" s="26">
        <v>20527.634999999998</v>
      </c>
      <c r="BB64" s="26">
        <v>20074.996999999999</v>
      </c>
      <c r="BC64" s="26">
        <v>21315.343000000001</v>
      </c>
      <c r="BD64" s="26">
        <v>22570.835999999999</v>
      </c>
      <c r="BE64" s="26">
        <v>20335.614000000001</v>
      </c>
      <c r="BF64" s="26">
        <v>13917.571</v>
      </c>
      <c r="BG64" s="26">
        <v>15401.011</v>
      </c>
      <c r="BH64" s="26">
        <v>16170.797</v>
      </c>
      <c r="BI64" s="26">
        <v>15255.328</v>
      </c>
      <c r="BJ64" s="26">
        <v>15994.361999999999</v>
      </c>
      <c r="BK64" s="26">
        <v>20038.02</v>
      </c>
      <c r="BL64" s="26">
        <v>22920.835999999999</v>
      </c>
      <c r="BM64" s="26">
        <v>24042.675999999999</v>
      </c>
      <c r="BN64" s="26">
        <v>21550.342000000001</v>
      </c>
      <c r="BO64" s="26">
        <v>25750.901000000002</v>
      </c>
      <c r="BP64" s="26">
        <v>20876.383000000002</v>
      </c>
      <c r="BQ64" s="26">
        <v>15569.192999999999</v>
      </c>
      <c r="BR64" s="26">
        <v>17767.440999999999</v>
      </c>
      <c r="BS64" s="26">
        <v>14818.483</v>
      </c>
      <c r="BT64" s="26">
        <v>13599.112999999999</v>
      </c>
      <c r="BU64" s="26">
        <v>17609.918000000001</v>
      </c>
      <c r="BV64" s="26">
        <v>14188.23</v>
      </c>
      <c r="BW64" s="26">
        <v>14206.592000000001</v>
      </c>
      <c r="BX64" s="208">
        <v>17057.932000000001</v>
      </c>
      <c r="BY64" s="208"/>
      <c r="BZ64" s="208"/>
      <c r="CA64" s="208"/>
      <c r="CB64" s="208"/>
      <c r="CC64" s="208"/>
      <c r="CD64" s="208"/>
      <c r="CE64" s="208"/>
      <c r="CF64" s="208"/>
      <c r="CG64" s="208"/>
      <c r="CH64" s="208"/>
      <c r="CI64" s="208"/>
      <c r="CJ64" s="208"/>
      <c r="CK64" s="208"/>
      <c r="CL64" s="208"/>
      <c r="CM64" s="208"/>
      <c r="CN64" s="208"/>
      <c r="CO64" s="208"/>
      <c r="CP64" s="208"/>
      <c r="CQ64" s="208"/>
      <c r="CR64" s="208"/>
      <c r="CS64" s="208"/>
      <c r="CT64" s="208"/>
      <c r="CU64" s="208"/>
      <c r="CV64" s="208"/>
      <c r="CW64" s="208"/>
      <c r="CX64" s="208"/>
      <c r="CY64" s="208"/>
      <c r="CZ64" s="208"/>
      <c r="DA64" s="208"/>
      <c r="DB64" s="208"/>
      <c r="DC64" s="208"/>
      <c r="DD64" s="208"/>
      <c r="DE64" s="208"/>
      <c r="DF64" s="208"/>
      <c r="DG64" s="208"/>
      <c r="DH64" s="208"/>
      <c r="DI64" s="208"/>
      <c r="DJ64" s="208"/>
      <c r="DK64" s="208"/>
      <c r="DL64" s="208"/>
      <c r="DM64" s="208"/>
      <c r="DN64" s="208"/>
      <c r="DO64" s="208"/>
      <c r="DP64" s="208"/>
      <c r="DQ64" s="208"/>
      <c r="DR64" s="208"/>
      <c r="DS64" s="208"/>
      <c r="DT64" s="208"/>
      <c r="DU64" s="208"/>
      <c r="DV64" s="208"/>
      <c r="DW64" s="208"/>
      <c r="DX64" s="208"/>
      <c r="DY64" s="208"/>
      <c r="DZ64" s="208"/>
      <c r="EA64" s="208"/>
      <c r="EB64" s="208"/>
      <c r="EC64" s="208"/>
      <c r="ED64" s="208"/>
      <c r="EE64" s="208"/>
      <c r="EF64" s="208"/>
      <c r="EG64" s="208"/>
      <c r="EH64" s="208"/>
      <c r="EI64" s="208"/>
      <c r="EJ64" s="208"/>
      <c r="EK64" s="208"/>
      <c r="EL64" s="209"/>
      <c r="EM64" s="209"/>
      <c r="EN64" s="209"/>
      <c r="EO64" s="209"/>
      <c r="EP64" s="209"/>
      <c r="EQ64" s="209"/>
      <c r="ER64" s="209"/>
      <c r="ES64" s="209"/>
      <c r="ET64" s="209"/>
      <c r="EU64" s="209"/>
      <c r="EV64" s="209"/>
      <c r="EW64" s="209"/>
    </row>
    <row r="65" spans="1:153" ht="12" customHeight="1" x14ac:dyDescent="0.35">
      <c r="A65" s="18">
        <v>31</v>
      </c>
      <c r="C65" s="145" t="s">
        <v>89</v>
      </c>
      <c r="D65" s="1" t="s">
        <v>9</v>
      </c>
      <c r="E65" s="26">
        <v>6052.3689999999997</v>
      </c>
      <c r="F65" s="26">
        <v>7495.674</v>
      </c>
      <c r="G65" s="26">
        <v>6363.3559999999998</v>
      </c>
      <c r="H65" s="26">
        <v>5298.3310000000001</v>
      </c>
      <c r="I65" s="26">
        <v>5197.4750000000004</v>
      </c>
      <c r="J65" s="26">
        <v>4487.5550000000003</v>
      </c>
      <c r="K65" s="26">
        <v>4353.8639999999996</v>
      </c>
      <c r="L65" s="26">
        <v>3625.2089999999998</v>
      </c>
      <c r="M65" s="26">
        <v>3757.1849999999999</v>
      </c>
      <c r="N65" s="26">
        <v>3378.9279999999999</v>
      </c>
      <c r="O65" s="26">
        <v>3379.386</v>
      </c>
      <c r="P65" s="26">
        <v>3036.375</v>
      </c>
      <c r="Q65" s="26">
        <v>2766.4769999999999</v>
      </c>
      <c r="R65" s="26">
        <v>3110.0050000000001</v>
      </c>
      <c r="S65" s="26">
        <v>2894.47</v>
      </c>
      <c r="T65" s="26">
        <v>2823.8629999999998</v>
      </c>
      <c r="U65" s="26">
        <v>2485.8910000000001</v>
      </c>
      <c r="V65" s="26">
        <v>2622.9279999999999</v>
      </c>
      <c r="W65" s="26">
        <v>3005.2420000000002</v>
      </c>
      <c r="X65" s="26">
        <v>2545.8389999999999</v>
      </c>
      <c r="Y65" s="26">
        <v>2707.1619999999998</v>
      </c>
      <c r="Z65" s="26">
        <v>2362.328</v>
      </c>
      <c r="AA65" s="26">
        <v>1816</v>
      </c>
      <c r="AB65" s="26">
        <v>1812.528</v>
      </c>
      <c r="AC65" s="26">
        <v>2092.511</v>
      </c>
      <c r="AD65" s="26">
        <v>2472.2280000000001</v>
      </c>
      <c r="AE65" s="26">
        <v>2238.9070000000002</v>
      </c>
      <c r="AF65" s="26">
        <v>2165.694</v>
      </c>
      <c r="AG65" s="26">
        <v>2372.48</v>
      </c>
      <c r="AH65" s="26">
        <v>2266.598</v>
      </c>
      <c r="AI65" s="26">
        <v>2181.5149999999999</v>
      </c>
      <c r="AJ65" s="26">
        <v>1914.4169999999999</v>
      </c>
      <c r="AK65" s="26">
        <v>2389.931</v>
      </c>
      <c r="AL65" s="26">
        <v>2150.0059999999999</v>
      </c>
      <c r="AM65" s="26">
        <v>2586.0120000000002</v>
      </c>
      <c r="AN65" s="26">
        <v>2413.9189999999999</v>
      </c>
      <c r="AO65" s="26">
        <v>2988.335</v>
      </c>
      <c r="AP65" s="26">
        <v>3447.683</v>
      </c>
      <c r="AQ65" s="26">
        <v>2892.4569999999999</v>
      </c>
      <c r="AR65" s="26">
        <v>3290.8130000000001</v>
      </c>
      <c r="AS65" s="26">
        <v>3567.8290000000002</v>
      </c>
      <c r="AT65" s="26">
        <v>3648.1950000000002</v>
      </c>
      <c r="AU65" s="26">
        <v>2993.4079999999999</v>
      </c>
      <c r="AV65" s="26">
        <v>3232.7849999999999</v>
      </c>
      <c r="AW65" s="26">
        <v>3463.2840000000001</v>
      </c>
      <c r="AX65" s="26">
        <v>3192.2840000000001</v>
      </c>
      <c r="AY65" s="26">
        <v>3515.2069999999999</v>
      </c>
      <c r="AZ65" s="26">
        <v>3355.0169999999998</v>
      </c>
      <c r="BA65" s="26">
        <v>3703.1480000000001</v>
      </c>
      <c r="BB65" s="26">
        <v>3724.357</v>
      </c>
      <c r="BC65" s="26">
        <v>3402.74</v>
      </c>
      <c r="BD65" s="26">
        <v>3569.4540000000002</v>
      </c>
      <c r="BE65" s="26">
        <v>3664.6570000000002</v>
      </c>
      <c r="BF65" s="26">
        <v>2029.3620000000001</v>
      </c>
      <c r="BG65" s="26">
        <v>3637.7109999999998</v>
      </c>
      <c r="BH65" s="26">
        <v>3772.3159999999998</v>
      </c>
      <c r="BI65" s="26">
        <v>3768.2579999999998</v>
      </c>
      <c r="BJ65" s="26">
        <v>3812.6039999999998</v>
      </c>
      <c r="BK65" s="26">
        <v>3487.8760000000002</v>
      </c>
      <c r="BL65" s="26">
        <v>4225.143</v>
      </c>
      <c r="BM65" s="26">
        <v>4583.634</v>
      </c>
      <c r="BN65" s="26">
        <v>4473.9799999999996</v>
      </c>
      <c r="BO65" s="26">
        <v>4487.8130000000001</v>
      </c>
      <c r="BP65" s="26">
        <v>2799.08</v>
      </c>
      <c r="BQ65" s="26">
        <v>2366.7310000000002</v>
      </c>
      <c r="BR65" s="26">
        <v>2381.69</v>
      </c>
      <c r="BS65" s="26">
        <v>2064.5140000000001</v>
      </c>
      <c r="BT65" s="26">
        <v>1861.4970000000001</v>
      </c>
      <c r="BU65" s="26">
        <v>2263.5439999999999</v>
      </c>
      <c r="BV65" s="26">
        <v>2584.6529999999998</v>
      </c>
      <c r="BW65" s="26">
        <v>2734.6759999999999</v>
      </c>
      <c r="BX65" s="208">
        <v>2759.3490000000002</v>
      </c>
      <c r="BY65" s="208"/>
      <c r="BZ65" s="208"/>
      <c r="CA65" s="208"/>
      <c r="CB65" s="208"/>
      <c r="CC65" s="208"/>
      <c r="CD65" s="208"/>
      <c r="CE65" s="208"/>
      <c r="CF65" s="208"/>
      <c r="CG65" s="208"/>
      <c r="CH65" s="208"/>
      <c r="CI65" s="208"/>
      <c r="CJ65" s="208"/>
      <c r="CK65" s="208"/>
      <c r="CL65" s="208"/>
      <c r="CM65" s="208"/>
      <c r="CN65" s="208"/>
      <c r="CO65" s="208"/>
      <c r="CP65" s="208"/>
      <c r="CQ65" s="208"/>
      <c r="CR65" s="208"/>
      <c r="CS65" s="208"/>
      <c r="CT65" s="208"/>
      <c r="CU65" s="208"/>
      <c r="CV65" s="208"/>
      <c r="CW65" s="208"/>
      <c r="CX65" s="208"/>
      <c r="CY65" s="208"/>
      <c r="CZ65" s="208"/>
      <c r="DA65" s="208"/>
      <c r="DB65" s="208"/>
      <c r="DC65" s="208"/>
      <c r="DD65" s="208"/>
      <c r="DE65" s="208"/>
      <c r="DF65" s="208"/>
      <c r="DG65" s="208"/>
      <c r="DH65" s="208"/>
      <c r="DI65" s="208"/>
      <c r="DJ65" s="208"/>
      <c r="DK65" s="208"/>
      <c r="DL65" s="208"/>
      <c r="DM65" s="208"/>
      <c r="DN65" s="208"/>
      <c r="DO65" s="208"/>
      <c r="DP65" s="208"/>
      <c r="DQ65" s="208"/>
      <c r="DR65" s="208"/>
      <c r="DS65" s="208"/>
      <c r="DT65" s="208"/>
      <c r="DU65" s="208"/>
      <c r="DV65" s="208"/>
      <c r="DW65" s="208"/>
      <c r="DX65" s="208"/>
      <c r="DY65" s="208"/>
      <c r="DZ65" s="208"/>
      <c r="EA65" s="208"/>
      <c r="EB65" s="208"/>
      <c r="EC65" s="208"/>
      <c r="ED65" s="208"/>
      <c r="EE65" s="208"/>
      <c r="EF65" s="208"/>
      <c r="EG65" s="208"/>
      <c r="EH65" s="208"/>
      <c r="EI65" s="208"/>
      <c r="EJ65" s="208"/>
      <c r="EK65" s="208"/>
      <c r="EL65" s="209"/>
      <c r="EM65" s="209"/>
      <c r="EN65" s="209"/>
      <c r="EO65" s="209"/>
      <c r="EP65" s="209"/>
      <c r="EQ65" s="209"/>
      <c r="ER65" s="209"/>
      <c r="ES65" s="209"/>
      <c r="ET65" s="209"/>
      <c r="EU65" s="209"/>
      <c r="EV65" s="209"/>
      <c r="EW65" s="209"/>
    </row>
    <row r="66" spans="1:153" ht="12" customHeight="1" x14ac:dyDescent="0.35">
      <c r="A66" s="123">
        <v>32</v>
      </c>
      <c r="B66" s="201"/>
      <c r="C66" s="154" t="s">
        <v>14</v>
      </c>
      <c r="D66" s="134" t="s">
        <v>9</v>
      </c>
      <c r="E66" s="152">
        <v>78153.808000000005</v>
      </c>
      <c r="F66" s="152">
        <v>90783.695000000007</v>
      </c>
      <c r="G66" s="152">
        <v>84547.339000000007</v>
      </c>
      <c r="H66" s="152">
        <v>62764.466</v>
      </c>
      <c r="I66" s="152">
        <v>62023.741000000002</v>
      </c>
      <c r="J66" s="152">
        <v>61001.377</v>
      </c>
      <c r="K66" s="152">
        <v>44795.61</v>
      </c>
      <c r="L66" s="152">
        <v>33943.607000000004</v>
      </c>
      <c r="M66" s="152">
        <v>26857.955999999998</v>
      </c>
      <c r="N66" s="152">
        <v>36556.705999999998</v>
      </c>
      <c r="O66" s="152">
        <v>36142.743000000002</v>
      </c>
      <c r="P66" s="152">
        <v>33306.404000000002</v>
      </c>
      <c r="Q66" s="152">
        <v>31014.550999999999</v>
      </c>
      <c r="R66" s="152">
        <v>37571.877999999997</v>
      </c>
      <c r="S66" s="152">
        <v>35137.046000000002</v>
      </c>
      <c r="T66" s="152">
        <v>31441.401000000002</v>
      </c>
      <c r="U66" s="152">
        <v>31769.439999999999</v>
      </c>
      <c r="V66" s="152">
        <v>35527.608</v>
      </c>
      <c r="W66" s="152">
        <v>37586.351000000002</v>
      </c>
      <c r="X66" s="152">
        <v>33239.769999999997</v>
      </c>
      <c r="Y66" s="152">
        <v>32678.605</v>
      </c>
      <c r="Z66" s="152">
        <v>35475.703000000001</v>
      </c>
      <c r="AA66" s="152">
        <v>31923</v>
      </c>
      <c r="AB66" s="152">
        <v>32115.54</v>
      </c>
      <c r="AC66" s="152">
        <v>30973.241999999998</v>
      </c>
      <c r="AD66" s="152">
        <v>41811.771999999997</v>
      </c>
      <c r="AE66" s="152">
        <v>43266.777000000002</v>
      </c>
      <c r="AF66" s="152">
        <v>42662.648000000001</v>
      </c>
      <c r="AG66" s="152">
        <v>41367.042000000001</v>
      </c>
      <c r="AH66" s="152">
        <v>44947.036</v>
      </c>
      <c r="AI66" s="152">
        <v>44727.292999999998</v>
      </c>
      <c r="AJ66" s="152">
        <v>38049.542000000001</v>
      </c>
      <c r="AK66" s="152">
        <v>38792.482000000004</v>
      </c>
      <c r="AL66" s="152">
        <v>48986.769</v>
      </c>
      <c r="AM66" s="152">
        <v>52370.036999999997</v>
      </c>
      <c r="AN66" s="152">
        <v>47878.629000000001</v>
      </c>
      <c r="AO66" s="152">
        <v>48459.794000000002</v>
      </c>
      <c r="AP66" s="152">
        <v>58911.601000000002</v>
      </c>
      <c r="AQ66" s="152">
        <v>52316.536999999997</v>
      </c>
      <c r="AR66" s="152">
        <v>52295.012000000002</v>
      </c>
      <c r="AS66" s="152">
        <v>53528.099000000002</v>
      </c>
      <c r="AT66" s="152">
        <v>60556.964</v>
      </c>
      <c r="AU66" s="152">
        <v>59968.336000000003</v>
      </c>
      <c r="AV66" s="152">
        <v>56304.080999999998</v>
      </c>
      <c r="AW66" s="152">
        <v>52709.025000000001</v>
      </c>
      <c r="AX66" s="152">
        <v>64484.455999999998</v>
      </c>
      <c r="AY66" s="152">
        <v>64182.163</v>
      </c>
      <c r="AZ66" s="152">
        <v>59104.728999999999</v>
      </c>
      <c r="BA66" s="152">
        <v>55240.385000000002</v>
      </c>
      <c r="BB66" s="152">
        <v>64093.072</v>
      </c>
      <c r="BC66" s="152">
        <v>63705.94</v>
      </c>
      <c r="BD66" s="152">
        <v>60871.866999999998</v>
      </c>
      <c r="BE66" s="152">
        <v>57927.042000000001</v>
      </c>
      <c r="BF66" s="152">
        <v>29331.142</v>
      </c>
      <c r="BG66" s="152">
        <v>69522.490000000005</v>
      </c>
      <c r="BH66" s="152">
        <v>77510.084000000003</v>
      </c>
      <c r="BI66" s="152">
        <v>67629.922999999995</v>
      </c>
      <c r="BJ66" s="152">
        <v>76774.153000000006</v>
      </c>
      <c r="BK66" s="152">
        <v>69317.407999999996</v>
      </c>
      <c r="BL66" s="152">
        <v>67315.297000000006</v>
      </c>
      <c r="BM66" s="152">
        <v>70856.728000000003</v>
      </c>
      <c r="BN66" s="152">
        <v>73145.952999999994</v>
      </c>
      <c r="BO66" s="152">
        <v>76515.3</v>
      </c>
      <c r="BP66" s="152">
        <v>51869.675999999999</v>
      </c>
      <c r="BQ66" s="152">
        <v>42918.114999999998</v>
      </c>
      <c r="BR66" s="152">
        <v>54442.887000000002</v>
      </c>
      <c r="BS66" s="152">
        <v>45620.555</v>
      </c>
      <c r="BT66" s="152">
        <v>42167.665000000001</v>
      </c>
      <c r="BU66" s="152">
        <v>54862.536</v>
      </c>
      <c r="BV66" s="152">
        <v>61169.900999999998</v>
      </c>
      <c r="BW66" s="152">
        <v>60405.599000000002</v>
      </c>
      <c r="BX66" s="210">
        <v>63109.87</v>
      </c>
      <c r="BY66" s="208"/>
      <c r="BZ66" s="208"/>
      <c r="CA66" s="208"/>
      <c r="CB66" s="208"/>
      <c r="CC66" s="208"/>
      <c r="CD66" s="208"/>
      <c r="CE66" s="208"/>
      <c r="CF66" s="208"/>
      <c r="CG66" s="208"/>
      <c r="CH66" s="208"/>
      <c r="CI66" s="208"/>
      <c r="CJ66" s="208"/>
      <c r="CK66" s="208"/>
      <c r="CL66" s="208"/>
      <c r="CM66" s="208"/>
      <c r="CN66" s="208"/>
      <c r="CO66" s="208"/>
      <c r="CP66" s="208"/>
      <c r="CQ66" s="208"/>
      <c r="CR66" s="208"/>
      <c r="CS66" s="208"/>
      <c r="CT66" s="208"/>
      <c r="CU66" s="208"/>
      <c r="CV66" s="208"/>
      <c r="CW66" s="208"/>
      <c r="CX66" s="208"/>
      <c r="CY66" s="208"/>
      <c r="CZ66" s="208"/>
      <c r="DA66" s="208"/>
      <c r="DB66" s="208"/>
      <c r="DC66" s="208"/>
      <c r="DD66" s="208"/>
      <c r="DE66" s="208"/>
      <c r="DF66" s="208"/>
      <c r="DG66" s="208"/>
      <c r="DH66" s="208"/>
      <c r="DI66" s="208"/>
      <c r="DJ66" s="208"/>
      <c r="DK66" s="208"/>
      <c r="DL66" s="208"/>
      <c r="DM66" s="208"/>
      <c r="DN66" s="208"/>
      <c r="DO66" s="208"/>
      <c r="DP66" s="208"/>
      <c r="DQ66" s="208"/>
      <c r="DR66" s="208"/>
      <c r="DS66" s="208"/>
      <c r="DT66" s="208"/>
      <c r="DU66" s="208"/>
      <c r="DV66" s="208"/>
      <c r="DW66" s="208"/>
      <c r="DX66" s="208"/>
      <c r="DY66" s="208"/>
      <c r="DZ66" s="208"/>
      <c r="EA66" s="208"/>
      <c r="EB66" s="208"/>
      <c r="EC66" s="208"/>
      <c r="ED66" s="208"/>
      <c r="EE66" s="208"/>
      <c r="EF66" s="208"/>
      <c r="EG66" s="208"/>
      <c r="EH66" s="208"/>
      <c r="EI66" s="208"/>
      <c r="EJ66" s="208"/>
      <c r="EK66" s="208"/>
      <c r="EL66" s="209"/>
      <c r="EM66" s="209"/>
      <c r="EN66" s="209"/>
      <c r="EO66" s="209"/>
      <c r="EP66" s="209"/>
      <c r="EQ66" s="209"/>
      <c r="ER66" s="209"/>
      <c r="ES66" s="209"/>
      <c r="ET66" s="209"/>
      <c r="EU66" s="209"/>
      <c r="EV66" s="209"/>
      <c r="EW66" s="209"/>
    </row>
    <row r="67" spans="1:153" ht="12" customHeight="1" x14ac:dyDescent="0.35">
      <c r="A67" s="17"/>
      <c r="C67" s="7"/>
      <c r="D67" s="18"/>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5"/>
      <c r="EM67" s="205"/>
      <c r="EN67" s="205"/>
      <c r="EO67" s="205"/>
      <c r="EP67" s="205"/>
      <c r="EQ67" s="205"/>
      <c r="ER67" s="205"/>
      <c r="ES67" s="205"/>
      <c r="ET67" s="205"/>
      <c r="EU67" s="205"/>
      <c r="EV67" s="205"/>
      <c r="EW67" s="205"/>
    </row>
    <row r="68" spans="1:153" ht="12" customHeight="1" x14ac:dyDescent="0.35">
      <c r="A68" s="17"/>
      <c r="C68" s="7"/>
      <c r="D68" s="18"/>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c r="BD68" s="24"/>
      <c r="BE68" s="24"/>
      <c r="BF68" s="24"/>
      <c r="BG68" s="24"/>
      <c r="BH68" s="24"/>
      <c r="BI68" s="24"/>
      <c r="BJ68" s="24"/>
      <c r="BK68" s="24"/>
      <c r="BL68" s="24"/>
      <c r="BM68" s="24"/>
      <c r="BN68" s="24"/>
      <c r="BO68" s="24"/>
      <c r="BP68" s="24"/>
      <c r="BQ68" s="24"/>
      <c r="BR68" s="24"/>
      <c r="BS68" s="24"/>
      <c r="BT68" s="24"/>
      <c r="BU68" s="24"/>
      <c r="BV68" s="24"/>
      <c r="BW68" s="24"/>
      <c r="BX68" s="203"/>
      <c r="BY68" s="203"/>
      <c r="BZ68" s="203"/>
      <c r="CA68" s="203"/>
      <c r="CB68" s="203"/>
      <c r="CC68" s="203"/>
      <c r="CD68" s="203"/>
      <c r="CE68" s="203"/>
      <c r="CF68" s="203"/>
      <c r="CG68" s="203"/>
      <c r="CH68" s="203"/>
      <c r="CI68" s="203"/>
      <c r="CJ68" s="203"/>
      <c r="CK68" s="203"/>
      <c r="CL68" s="203"/>
      <c r="CM68" s="203"/>
      <c r="CN68" s="203"/>
      <c r="CO68" s="203"/>
      <c r="CP68" s="203"/>
      <c r="CQ68" s="203"/>
      <c r="CR68" s="203"/>
      <c r="CS68" s="203"/>
      <c r="CT68" s="203"/>
      <c r="CU68" s="203"/>
      <c r="CV68" s="203"/>
      <c r="CW68" s="203"/>
      <c r="CX68" s="203"/>
      <c r="CY68" s="203"/>
      <c r="CZ68" s="203"/>
      <c r="DA68" s="203"/>
      <c r="DB68" s="203"/>
      <c r="DC68" s="203"/>
      <c r="DD68" s="203"/>
      <c r="DE68" s="203"/>
      <c r="DF68" s="203"/>
      <c r="DG68" s="203"/>
      <c r="DH68" s="203"/>
      <c r="DI68" s="203"/>
      <c r="DJ68" s="203"/>
      <c r="DK68" s="203"/>
      <c r="DL68" s="203"/>
      <c r="DM68" s="203"/>
      <c r="DN68" s="203"/>
      <c r="DO68" s="203"/>
      <c r="DP68" s="203"/>
      <c r="DQ68" s="203"/>
      <c r="DR68" s="203"/>
      <c r="DS68" s="203"/>
      <c r="DT68" s="203"/>
      <c r="DU68" s="203"/>
      <c r="DV68" s="203"/>
      <c r="DW68" s="203"/>
      <c r="DX68" s="203"/>
      <c r="DY68" s="203"/>
      <c r="DZ68" s="203"/>
      <c r="EA68" s="203"/>
      <c r="EB68" s="203"/>
      <c r="EC68" s="203"/>
      <c r="ED68" s="203"/>
      <c r="EE68" s="203"/>
      <c r="EF68" s="203"/>
      <c r="EG68" s="203"/>
      <c r="EH68" s="203"/>
      <c r="EI68" s="203"/>
      <c r="EJ68" s="203"/>
      <c r="EK68" s="203"/>
      <c r="EL68" s="205"/>
      <c r="EM68" s="205"/>
      <c r="EN68" s="205"/>
      <c r="EO68" s="205"/>
      <c r="EP68" s="205"/>
      <c r="EQ68" s="205"/>
      <c r="ER68" s="205"/>
      <c r="ES68" s="205"/>
      <c r="ET68" s="205"/>
      <c r="EU68" s="205"/>
      <c r="EV68" s="205"/>
      <c r="EW68" s="205"/>
    </row>
    <row r="69" spans="1:153" ht="12" customHeight="1" x14ac:dyDescent="0.35">
      <c r="A69" s="123" t="s">
        <v>25</v>
      </c>
      <c r="C69" s="17" t="s">
        <v>179</v>
      </c>
      <c r="D69" s="18"/>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03"/>
      <c r="BY69" s="203"/>
      <c r="BZ69" s="203"/>
      <c r="CA69" s="203"/>
      <c r="CB69" s="203"/>
      <c r="CC69" s="203"/>
      <c r="CD69" s="203"/>
      <c r="CE69" s="203"/>
      <c r="CF69" s="203"/>
      <c r="CG69" s="203"/>
      <c r="CH69" s="203"/>
      <c r="CI69" s="203"/>
      <c r="CJ69" s="203"/>
      <c r="CK69" s="203"/>
      <c r="CL69" s="203"/>
      <c r="CM69" s="203"/>
      <c r="CN69" s="203"/>
      <c r="CO69" s="203"/>
      <c r="CP69" s="203"/>
      <c r="CQ69" s="203"/>
      <c r="CR69" s="203"/>
      <c r="CS69" s="203"/>
      <c r="CT69" s="203"/>
      <c r="CU69" s="203"/>
      <c r="CV69" s="203"/>
      <c r="CW69" s="203"/>
      <c r="CX69" s="203"/>
      <c r="CY69" s="203"/>
      <c r="CZ69" s="203"/>
      <c r="DA69" s="203"/>
      <c r="DB69" s="203"/>
      <c r="DC69" s="203"/>
      <c r="DD69" s="203"/>
      <c r="DE69" s="203"/>
      <c r="DF69" s="203"/>
      <c r="DG69" s="203"/>
      <c r="DH69" s="203"/>
      <c r="DI69" s="203"/>
      <c r="DJ69" s="203"/>
      <c r="DK69" s="203"/>
      <c r="DL69" s="203"/>
      <c r="DM69" s="203"/>
      <c r="DN69" s="203"/>
      <c r="DO69" s="203"/>
      <c r="DP69" s="203"/>
      <c r="DQ69" s="203"/>
      <c r="DR69" s="203"/>
      <c r="DS69" s="203"/>
      <c r="DT69" s="203"/>
      <c r="DU69" s="203"/>
      <c r="DV69" s="203"/>
      <c r="DW69" s="203"/>
      <c r="DX69" s="203"/>
      <c r="DY69" s="203"/>
      <c r="DZ69" s="203"/>
      <c r="EA69" s="203"/>
      <c r="EB69" s="203"/>
      <c r="EC69" s="203"/>
      <c r="ED69" s="203"/>
      <c r="EE69" s="203"/>
      <c r="EF69" s="203"/>
      <c r="EG69" s="203"/>
      <c r="EH69" s="203"/>
      <c r="EI69" s="203"/>
      <c r="EJ69" s="203"/>
      <c r="EK69" s="203"/>
      <c r="EL69" s="205"/>
      <c r="EM69" s="205"/>
      <c r="EN69" s="205"/>
      <c r="EO69" s="205"/>
      <c r="EP69" s="205"/>
      <c r="EQ69" s="205"/>
      <c r="ER69" s="205"/>
      <c r="ES69" s="205"/>
      <c r="ET69" s="205"/>
      <c r="EU69" s="205"/>
      <c r="EV69" s="205"/>
      <c r="EW69" s="205"/>
    </row>
    <row r="70" spans="1:153" ht="12" customHeight="1" x14ac:dyDescent="0.35">
      <c r="A70" s="123"/>
      <c r="B70" s="201"/>
      <c r="C70" s="17" t="s">
        <v>77</v>
      </c>
      <c r="D70" s="123"/>
      <c r="E70" s="165"/>
      <c r="F70" s="165"/>
      <c r="G70" s="165"/>
      <c r="H70" s="165"/>
      <c r="I70" s="165"/>
      <c r="J70" s="165"/>
      <c r="K70" s="165"/>
      <c r="L70" s="165"/>
      <c r="M70" s="165"/>
      <c r="N70" s="165"/>
      <c r="O70" s="165"/>
      <c r="P70" s="165"/>
      <c r="Q70" s="165"/>
      <c r="R70" s="165"/>
      <c r="S70" s="165"/>
      <c r="T70" s="165"/>
      <c r="U70" s="165"/>
      <c r="V70" s="165"/>
      <c r="W70" s="165"/>
      <c r="X70" s="165"/>
      <c r="Y70" s="165"/>
      <c r="Z70" s="165"/>
      <c r="AA70" s="165"/>
      <c r="AB70" s="165"/>
      <c r="AC70" s="165"/>
      <c r="AD70" s="165"/>
      <c r="AE70" s="165"/>
      <c r="AF70" s="165"/>
      <c r="AG70" s="165"/>
      <c r="AH70" s="165"/>
      <c r="AI70" s="165"/>
      <c r="AJ70" s="165"/>
      <c r="AK70" s="165"/>
      <c r="AL70" s="165"/>
      <c r="AM70" s="165"/>
      <c r="AN70" s="165"/>
      <c r="AO70" s="165"/>
      <c r="AP70" s="165"/>
      <c r="AQ70" s="165"/>
      <c r="AR70" s="165"/>
      <c r="AS70" s="165"/>
      <c r="AT70" s="165"/>
      <c r="AU70" s="165"/>
      <c r="AV70" s="165"/>
      <c r="AW70" s="165"/>
      <c r="AX70" s="165"/>
      <c r="AY70" s="165"/>
      <c r="AZ70" s="165"/>
      <c r="BA70" s="165"/>
      <c r="BB70" s="165"/>
      <c r="BC70" s="165"/>
      <c r="BD70" s="165"/>
      <c r="BE70" s="165"/>
      <c r="BF70" s="165"/>
      <c r="BG70" s="165"/>
      <c r="BH70" s="165"/>
      <c r="BI70" s="165"/>
      <c r="BJ70" s="165"/>
      <c r="BK70" s="165"/>
      <c r="BL70" s="165"/>
      <c r="BM70" s="165"/>
      <c r="BN70" s="165"/>
      <c r="BO70" s="165"/>
      <c r="BP70" s="165"/>
      <c r="BQ70" s="165"/>
      <c r="BR70" s="165"/>
      <c r="BS70" s="165"/>
      <c r="BT70" s="165"/>
      <c r="BU70" s="165"/>
      <c r="BV70" s="165"/>
      <c r="BW70" s="165"/>
      <c r="BX70" s="207"/>
      <c r="BY70" s="203"/>
      <c r="BZ70" s="203"/>
      <c r="CA70" s="203"/>
      <c r="CB70" s="203"/>
      <c r="CC70" s="203"/>
      <c r="CD70" s="203"/>
      <c r="CE70" s="203"/>
      <c r="CF70" s="203"/>
      <c r="CG70" s="203"/>
      <c r="CH70" s="203"/>
      <c r="CI70" s="203"/>
      <c r="CJ70" s="203"/>
      <c r="CK70" s="203"/>
      <c r="CL70" s="203"/>
      <c r="CM70" s="203"/>
      <c r="CN70" s="203"/>
      <c r="CO70" s="203"/>
      <c r="CP70" s="203"/>
      <c r="CQ70" s="203"/>
      <c r="CR70" s="203"/>
      <c r="CS70" s="203"/>
      <c r="CT70" s="203"/>
      <c r="CU70" s="203"/>
      <c r="CV70" s="203"/>
      <c r="CW70" s="203"/>
      <c r="CX70" s="203"/>
      <c r="CY70" s="203"/>
      <c r="CZ70" s="203"/>
      <c r="DA70" s="203"/>
      <c r="DB70" s="203"/>
      <c r="DC70" s="203"/>
      <c r="DD70" s="203"/>
      <c r="DE70" s="203"/>
      <c r="DF70" s="203"/>
      <c r="DG70" s="203"/>
      <c r="DH70" s="203"/>
      <c r="DI70" s="203"/>
      <c r="DJ70" s="203"/>
      <c r="DK70" s="203"/>
      <c r="DL70" s="203"/>
      <c r="DM70" s="203"/>
      <c r="DN70" s="203"/>
      <c r="DO70" s="203"/>
      <c r="DP70" s="203"/>
      <c r="DQ70" s="203"/>
      <c r="DR70" s="203"/>
      <c r="DS70" s="203"/>
      <c r="DT70" s="203"/>
      <c r="DU70" s="203"/>
      <c r="DV70" s="203"/>
      <c r="DW70" s="203"/>
      <c r="DX70" s="203"/>
      <c r="DY70" s="203"/>
      <c r="DZ70" s="203"/>
      <c r="EA70" s="203"/>
      <c r="EB70" s="203"/>
      <c r="EC70" s="203"/>
      <c r="ED70" s="203"/>
      <c r="EE70" s="203"/>
      <c r="EF70" s="203"/>
      <c r="EG70" s="203"/>
      <c r="EH70" s="203"/>
      <c r="EI70" s="203"/>
      <c r="EJ70" s="203"/>
      <c r="EK70" s="203"/>
      <c r="EL70" s="205"/>
      <c r="EM70" s="205"/>
      <c r="EN70" s="205"/>
      <c r="EO70" s="205"/>
      <c r="EP70" s="205"/>
      <c r="EQ70" s="205"/>
      <c r="ER70" s="205"/>
      <c r="ES70" s="205"/>
      <c r="ET70" s="205"/>
      <c r="EU70" s="205"/>
      <c r="EV70" s="205"/>
      <c r="EW70" s="205"/>
    </row>
    <row r="71" spans="1:153" ht="12" customHeight="1" x14ac:dyDescent="0.35">
      <c r="A71" s="18"/>
      <c r="C71" s="7" t="s">
        <v>63</v>
      </c>
      <c r="D71" s="18"/>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03"/>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5"/>
      <c r="EM71" s="205"/>
      <c r="EN71" s="205"/>
      <c r="EO71" s="205"/>
      <c r="EP71" s="205"/>
      <c r="EQ71" s="205"/>
      <c r="ER71" s="205"/>
      <c r="ES71" s="205"/>
      <c r="ET71" s="205"/>
      <c r="EU71" s="205"/>
      <c r="EV71" s="205"/>
      <c r="EW71" s="205"/>
    </row>
    <row r="72" spans="1:153" ht="12" customHeight="1" x14ac:dyDescent="0.35">
      <c r="A72" s="18">
        <v>1</v>
      </c>
      <c r="C72" s="144" t="s">
        <v>78</v>
      </c>
      <c r="D72" s="1" t="s">
        <v>29</v>
      </c>
      <c r="E72" s="24">
        <v>70.34</v>
      </c>
      <c r="F72" s="24">
        <v>75.319999999999993</v>
      </c>
      <c r="G72" s="24">
        <v>75.33</v>
      </c>
      <c r="H72" s="24">
        <v>76.05</v>
      </c>
      <c r="I72" s="24">
        <v>76.19</v>
      </c>
      <c r="J72" s="24">
        <v>80.11</v>
      </c>
      <c r="K72" s="24">
        <v>76.92</v>
      </c>
      <c r="L72" s="24">
        <v>69.87</v>
      </c>
      <c r="M72" s="24">
        <v>70.77</v>
      </c>
      <c r="N72" s="24">
        <v>73.430000000000007</v>
      </c>
      <c r="O72" s="24">
        <v>81.319999999999993</v>
      </c>
      <c r="P72" s="24">
        <v>80.31</v>
      </c>
      <c r="Q72" s="24">
        <v>81.05</v>
      </c>
      <c r="R72" s="24">
        <v>83.1</v>
      </c>
      <c r="S72" s="24">
        <v>85.23</v>
      </c>
      <c r="T72" s="24">
        <v>85.76</v>
      </c>
      <c r="U72" s="24">
        <v>85.43</v>
      </c>
      <c r="V72" s="24">
        <v>88.48</v>
      </c>
      <c r="W72" s="24">
        <v>88.14</v>
      </c>
      <c r="X72" s="24">
        <v>87.05</v>
      </c>
      <c r="Y72" s="24">
        <v>85.41</v>
      </c>
      <c r="Z72" s="24">
        <v>89.56</v>
      </c>
      <c r="AA72" s="24">
        <v>90.4</v>
      </c>
      <c r="AB72" s="24">
        <v>89.58</v>
      </c>
      <c r="AC72" s="24">
        <v>88.73</v>
      </c>
      <c r="AD72" s="24">
        <v>91.21</v>
      </c>
      <c r="AE72" s="24">
        <v>90.72</v>
      </c>
      <c r="AF72" s="24">
        <v>92.22</v>
      </c>
      <c r="AG72" s="24">
        <v>90.69</v>
      </c>
      <c r="AH72" s="24">
        <v>91.52</v>
      </c>
      <c r="AI72" s="24">
        <v>91.74</v>
      </c>
      <c r="AJ72" s="24">
        <v>91.06</v>
      </c>
      <c r="AK72" s="24">
        <v>91.893000000000001</v>
      </c>
      <c r="AL72" s="24">
        <v>92.783000000000001</v>
      </c>
      <c r="AM72" s="24">
        <v>92.561000000000007</v>
      </c>
      <c r="AN72" s="24">
        <v>92.085999999999999</v>
      </c>
      <c r="AO72" s="24">
        <v>95.429000000000002</v>
      </c>
      <c r="AP72" s="24">
        <v>93.781999999999996</v>
      </c>
      <c r="AQ72" s="24">
        <v>95.111000000000004</v>
      </c>
      <c r="AR72" s="24">
        <v>95.203000000000003</v>
      </c>
      <c r="AS72" s="24">
        <v>95.575000000000003</v>
      </c>
      <c r="AT72" s="24">
        <v>96.911000000000001</v>
      </c>
      <c r="AU72" s="24">
        <v>97.412000000000006</v>
      </c>
      <c r="AV72" s="24">
        <v>96.561999999999998</v>
      </c>
      <c r="AW72" s="24">
        <v>97.35</v>
      </c>
      <c r="AX72" s="24">
        <v>96.97</v>
      </c>
      <c r="AY72" s="24">
        <v>97.091999999999999</v>
      </c>
      <c r="AZ72" s="24">
        <v>97.147999999999996</v>
      </c>
      <c r="BA72" s="24">
        <v>96.718000000000004</v>
      </c>
      <c r="BB72" s="24">
        <v>96.706000000000003</v>
      </c>
      <c r="BC72" s="24">
        <v>96.367999999999995</v>
      </c>
      <c r="BD72" s="24">
        <v>97.055000000000007</v>
      </c>
      <c r="BE72" s="24">
        <v>96.05</v>
      </c>
      <c r="BF72" s="24">
        <v>96.427000000000007</v>
      </c>
      <c r="BG72" s="24">
        <v>96.212999999999994</v>
      </c>
      <c r="BH72" s="24">
        <v>96.495999999999995</v>
      </c>
      <c r="BI72" s="24">
        <v>96.403000000000006</v>
      </c>
      <c r="BJ72" s="24">
        <v>96.421999999999997</v>
      </c>
      <c r="BK72" s="24">
        <v>96.126999999999995</v>
      </c>
      <c r="BL72" s="24">
        <v>96.596000000000004</v>
      </c>
      <c r="BM72" s="24">
        <v>96.198999999999998</v>
      </c>
      <c r="BN72" s="24">
        <v>96.492999999999995</v>
      </c>
      <c r="BO72" s="24">
        <v>96.123999999999995</v>
      </c>
      <c r="BP72" s="24">
        <v>96.013999999999996</v>
      </c>
      <c r="BQ72" s="24">
        <v>96.195999999999998</v>
      </c>
      <c r="BR72" s="24">
        <v>94.728999999999999</v>
      </c>
      <c r="BS72" s="24">
        <v>95.483000000000004</v>
      </c>
      <c r="BT72" s="24">
        <v>93.424999999999997</v>
      </c>
      <c r="BU72" s="24">
        <v>95.200999999999993</v>
      </c>
      <c r="BV72" s="24">
        <v>96.174000000000007</v>
      </c>
      <c r="BW72" s="24">
        <v>95.664000000000001</v>
      </c>
      <c r="BX72" s="203">
        <v>95.174999999999997</v>
      </c>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5"/>
      <c r="EM72" s="205"/>
      <c r="EN72" s="205"/>
      <c r="EO72" s="205"/>
      <c r="EP72" s="205"/>
      <c r="EQ72" s="205"/>
      <c r="ER72" s="205"/>
      <c r="ES72" s="205"/>
      <c r="ET72" s="205"/>
      <c r="EU72" s="205"/>
      <c r="EV72" s="205"/>
      <c r="EW72" s="205"/>
    </row>
    <row r="73" spans="1:153" ht="12" customHeight="1" x14ac:dyDescent="0.35">
      <c r="A73" s="18"/>
      <c r="C73" s="145" t="s">
        <v>79</v>
      </c>
      <c r="D73" s="145"/>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c r="BD73" s="24"/>
      <c r="BE73" s="24"/>
      <c r="BF73" s="24"/>
      <c r="BG73" s="24"/>
      <c r="BH73" s="24"/>
      <c r="BI73" s="24"/>
      <c r="BJ73" s="24"/>
      <c r="BK73" s="24"/>
      <c r="BL73" s="24"/>
      <c r="BM73" s="24"/>
      <c r="BN73" s="24"/>
      <c r="BO73" s="24"/>
      <c r="BP73" s="24"/>
      <c r="BQ73" s="24"/>
      <c r="BR73" s="24"/>
      <c r="BS73" s="24"/>
      <c r="BT73" s="24"/>
      <c r="BU73" s="24"/>
      <c r="BV73" s="24"/>
      <c r="BW73" s="24"/>
      <c r="BX73" s="203"/>
      <c r="BY73" s="203"/>
      <c r="BZ73" s="203"/>
      <c r="CA73" s="203"/>
      <c r="CB73" s="203"/>
      <c r="CC73" s="203"/>
      <c r="CD73" s="203"/>
      <c r="CE73" s="203"/>
      <c r="CF73" s="203"/>
      <c r="CG73" s="203"/>
      <c r="CH73" s="203"/>
      <c r="CI73" s="203"/>
      <c r="CJ73" s="203"/>
      <c r="CK73" s="203"/>
      <c r="CL73" s="203"/>
      <c r="CM73" s="203"/>
      <c r="CN73" s="203"/>
      <c r="CO73" s="203"/>
      <c r="CP73" s="203"/>
      <c r="CQ73" s="203"/>
      <c r="CR73" s="203"/>
      <c r="CS73" s="203"/>
      <c r="CT73" s="203"/>
      <c r="CU73" s="203"/>
      <c r="CV73" s="203"/>
      <c r="CW73" s="203"/>
      <c r="CX73" s="203"/>
      <c r="CY73" s="203"/>
      <c r="CZ73" s="203"/>
      <c r="DA73" s="203"/>
      <c r="DB73" s="203"/>
      <c r="DC73" s="203"/>
      <c r="DD73" s="203"/>
      <c r="DE73" s="203"/>
      <c r="DF73" s="203"/>
      <c r="DG73" s="203"/>
      <c r="DH73" s="203"/>
      <c r="DI73" s="203"/>
      <c r="DJ73" s="203"/>
      <c r="DK73" s="203"/>
      <c r="DL73" s="203"/>
      <c r="DM73" s="203"/>
      <c r="DN73" s="203"/>
      <c r="DO73" s="203"/>
      <c r="DP73" s="203"/>
      <c r="DQ73" s="203"/>
      <c r="DR73" s="203"/>
      <c r="DS73" s="203"/>
      <c r="DT73" s="203"/>
      <c r="DU73" s="203"/>
      <c r="DV73" s="203"/>
      <c r="DW73" s="203"/>
      <c r="DX73" s="203"/>
      <c r="DY73" s="203"/>
      <c r="DZ73" s="203"/>
      <c r="EA73" s="203"/>
      <c r="EB73" s="203"/>
      <c r="EC73" s="203"/>
      <c r="ED73" s="203"/>
      <c r="EE73" s="203"/>
      <c r="EF73" s="203"/>
      <c r="EG73" s="203"/>
      <c r="EH73" s="203"/>
      <c r="EI73" s="203"/>
      <c r="EJ73" s="203"/>
      <c r="EK73" s="203"/>
      <c r="EL73" s="205"/>
      <c r="EM73" s="205"/>
      <c r="EN73" s="205"/>
      <c r="EO73" s="205"/>
      <c r="EP73" s="205"/>
      <c r="EQ73" s="205"/>
      <c r="ER73" s="205"/>
      <c r="ES73" s="205"/>
      <c r="ET73" s="205"/>
      <c r="EU73" s="205"/>
      <c r="EV73" s="205"/>
      <c r="EW73" s="205"/>
    </row>
    <row r="74" spans="1:153" ht="12" customHeight="1" x14ac:dyDescent="0.35">
      <c r="A74" s="18">
        <v>2</v>
      </c>
      <c r="C74" s="146" t="s">
        <v>247</v>
      </c>
      <c r="D74" s="1" t="s">
        <v>29</v>
      </c>
      <c r="E74" s="24">
        <v>0.64</v>
      </c>
      <c r="F74" s="24">
        <v>0.42</v>
      </c>
      <c r="G74" s="24">
        <v>0.34</v>
      </c>
      <c r="H74" s="24">
        <v>0.28999999999999998</v>
      </c>
      <c r="I74" s="24">
        <v>0.31</v>
      </c>
      <c r="J74" s="24">
        <v>0.24</v>
      </c>
      <c r="K74" s="24">
        <v>0.43</v>
      </c>
      <c r="L74" s="24">
        <v>0.51</v>
      </c>
      <c r="M74" s="24">
        <v>0.82</v>
      </c>
      <c r="N74" s="24">
        <v>0.79</v>
      </c>
      <c r="O74" s="24">
        <v>1.29</v>
      </c>
      <c r="P74" s="24">
        <v>0.71</v>
      </c>
      <c r="Q74" s="24">
        <v>0.76</v>
      </c>
      <c r="R74" s="24">
        <v>0.57999999999999996</v>
      </c>
      <c r="S74" s="24">
        <v>0.62</v>
      </c>
      <c r="T74" s="24">
        <v>0.4</v>
      </c>
      <c r="U74" s="24">
        <v>0.54</v>
      </c>
      <c r="V74" s="24">
        <v>0.39</v>
      </c>
      <c r="W74" s="24">
        <v>0.38</v>
      </c>
      <c r="X74" s="24">
        <v>0.36</v>
      </c>
      <c r="Y74" s="24">
        <v>0.33</v>
      </c>
      <c r="Z74" s="24">
        <v>0.26</v>
      </c>
      <c r="AA74" s="24">
        <v>0.33</v>
      </c>
      <c r="AB74" s="24">
        <v>0.25</v>
      </c>
      <c r="AC74" s="24">
        <v>0.11</v>
      </c>
      <c r="AD74" s="24">
        <v>0.1</v>
      </c>
      <c r="AE74" s="24">
        <v>0.11</v>
      </c>
      <c r="AF74" s="24">
        <v>0.06</v>
      </c>
      <c r="AG74" s="24">
        <v>0.08</v>
      </c>
      <c r="AH74" s="24">
        <v>0.08</v>
      </c>
      <c r="AI74" s="24">
        <v>0.11</v>
      </c>
      <c r="AJ74" s="24">
        <v>0.06</v>
      </c>
      <c r="AK74" s="24">
        <v>6.5000000000000002E-2</v>
      </c>
      <c r="AL74" s="24">
        <v>5.1999999999999998E-2</v>
      </c>
      <c r="AM74" s="24">
        <v>0.129</v>
      </c>
      <c r="AN74" s="24">
        <v>0.03</v>
      </c>
      <c r="AO74" s="24">
        <v>3.2000000000000001E-2</v>
      </c>
      <c r="AP74" s="24">
        <v>4.8000000000000001E-2</v>
      </c>
      <c r="AQ74" s="24">
        <v>8.3000000000000004E-2</v>
      </c>
      <c r="AR74" s="24">
        <v>5.3999999999999999E-2</v>
      </c>
      <c r="AS74" s="24">
        <v>7.1999999999999995E-2</v>
      </c>
      <c r="AT74" s="24">
        <v>5.5E-2</v>
      </c>
      <c r="AU74" s="24">
        <v>7.3999999999999996E-2</v>
      </c>
      <c r="AV74" s="24">
        <v>8.5999999999999993E-2</v>
      </c>
      <c r="AW74" s="24">
        <v>7.9000000000000001E-2</v>
      </c>
      <c r="AX74" s="24">
        <v>5.6000000000000001E-2</v>
      </c>
      <c r="AY74" s="24">
        <v>9.2999999999999999E-2</v>
      </c>
      <c r="AZ74" s="24">
        <v>5.0999999999999997E-2</v>
      </c>
      <c r="BA74" s="24">
        <v>8.8999999999999996E-2</v>
      </c>
      <c r="BB74" s="24">
        <v>6.0999999999999999E-2</v>
      </c>
      <c r="BC74" s="24">
        <v>9.2999999999999999E-2</v>
      </c>
      <c r="BD74" s="24">
        <v>0.2</v>
      </c>
      <c r="BE74" s="24">
        <v>0.14299999999999999</v>
      </c>
      <c r="BF74" s="24">
        <v>0.21099999999999999</v>
      </c>
      <c r="BG74" s="24">
        <v>0.17499999999999999</v>
      </c>
      <c r="BH74" s="24">
        <v>0.188</v>
      </c>
      <c r="BI74" s="24">
        <v>9.6000000000000002E-2</v>
      </c>
      <c r="BJ74" s="24">
        <v>8.5999999999999993E-2</v>
      </c>
      <c r="BK74" s="24">
        <v>0.11</v>
      </c>
      <c r="BL74" s="24">
        <v>0.129</v>
      </c>
      <c r="BM74" s="24">
        <v>0.22</v>
      </c>
      <c r="BN74" s="24">
        <v>7.5999999999999998E-2</v>
      </c>
      <c r="BO74" s="24">
        <v>7.4999999999999997E-2</v>
      </c>
      <c r="BP74" s="24">
        <v>0.11799999999999999</v>
      </c>
      <c r="BQ74" s="24">
        <v>0.115</v>
      </c>
      <c r="BR74" s="24">
        <v>0.121</v>
      </c>
      <c r="BS74" s="24">
        <v>0.16700000000000001</v>
      </c>
      <c r="BT74" s="24">
        <v>0.26400000000000001</v>
      </c>
      <c r="BU74" s="24">
        <v>4.2000000000000003E-2</v>
      </c>
      <c r="BV74" s="24">
        <v>7.0999999999999994E-2</v>
      </c>
      <c r="BW74" s="24">
        <v>0.13100000000000001</v>
      </c>
      <c r="BX74" s="203">
        <v>6.3E-2</v>
      </c>
      <c r="BY74" s="203"/>
      <c r="BZ74" s="203"/>
      <c r="CA74" s="203"/>
      <c r="CB74" s="203"/>
      <c r="CC74" s="203"/>
      <c r="CD74" s="203"/>
      <c r="CE74" s="203"/>
      <c r="CF74" s="203"/>
      <c r="CG74" s="203"/>
      <c r="CH74" s="203"/>
      <c r="CI74" s="203"/>
      <c r="CJ74" s="203"/>
      <c r="CK74" s="203"/>
      <c r="CL74" s="203"/>
      <c r="CM74" s="203"/>
      <c r="CN74" s="203"/>
      <c r="CO74" s="203"/>
      <c r="CP74" s="203"/>
      <c r="CQ74" s="203"/>
      <c r="CR74" s="203"/>
      <c r="CS74" s="203"/>
      <c r="CT74" s="203"/>
      <c r="CU74" s="203"/>
      <c r="CV74" s="203"/>
      <c r="CW74" s="203"/>
      <c r="CX74" s="203"/>
      <c r="CY74" s="203"/>
      <c r="CZ74" s="203"/>
      <c r="DA74" s="203"/>
      <c r="DB74" s="203"/>
      <c r="DC74" s="203"/>
      <c r="DD74" s="203"/>
      <c r="DE74" s="203"/>
      <c r="DF74" s="203"/>
      <c r="DG74" s="203"/>
      <c r="DH74" s="203"/>
      <c r="DI74" s="203"/>
      <c r="DJ74" s="203"/>
      <c r="DK74" s="203"/>
      <c r="DL74" s="203"/>
      <c r="DM74" s="203"/>
      <c r="DN74" s="203"/>
      <c r="DO74" s="203"/>
      <c r="DP74" s="203"/>
      <c r="DQ74" s="203"/>
      <c r="DR74" s="203"/>
      <c r="DS74" s="203"/>
      <c r="DT74" s="203"/>
      <c r="DU74" s="203"/>
      <c r="DV74" s="203"/>
      <c r="DW74" s="203"/>
      <c r="DX74" s="203"/>
      <c r="DY74" s="203"/>
      <c r="DZ74" s="203"/>
      <c r="EA74" s="203"/>
      <c r="EB74" s="203"/>
      <c r="EC74" s="203"/>
      <c r="ED74" s="203"/>
      <c r="EE74" s="203"/>
      <c r="EF74" s="203"/>
      <c r="EG74" s="203"/>
      <c r="EH74" s="203"/>
      <c r="EI74" s="203"/>
      <c r="EJ74" s="203"/>
      <c r="EK74" s="203"/>
      <c r="EL74" s="205"/>
      <c r="EM74" s="205"/>
      <c r="EN74" s="205"/>
      <c r="EO74" s="205"/>
      <c r="EP74" s="205"/>
      <c r="EQ74" s="205"/>
      <c r="ER74" s="205"/>
      <c r="ES74" s="205"/>
      <c r="ET74" s="205"/>
      <c r="EU74" s="205"/>
      <c r="EV74" s="205"/>
      <c r="EW74" s="205"/>
    </row>
    <row r="75" spans="1:153" ht="12" customHeight="1" x14ac:dyDescent="0.35">
      <c r="A75" s="18">
        <v>3</v>
      </c>
      <c r="C75" s="146" t="s">
        <v>48</v>
      </c>
      <c r="D75" s="1" t="s">
        <v>29</v>
      </c>
      <c r="E75" s="24">
        <v>3.86</v>
      </c>
      <c r="F75" s="24">
        <v>2.81</v>
      </c>
      <c r="G75" s="24">
        <v>3.99</v>
      </c>
      <c r="H75" s="24">
        <v>2.23</v>
      </c>
      <c r="I75" s="24">
        <v>2.34</v>
      </c>
      <c r="J75" s="24">
        <v>2.23</v>
      </c>
      <c r="K75" s="24">
        <v>3.65</v>
      </c>
      <c r="L75" s="24">
        <v>4.78</v>
      </c>
      <c r="M75" s="24">
        <v>7.18</v>
      </c>
      <c r="N75" s="24">
        <v>5.78</v>
      </c>
      <c r="O75" s="24">
        <v>7.19</v>
      </c>
      <c r="P75" s="24">
        <v>7.52</v>
      </c>
      <c r="Q75" s="24">
        <v>6.15</v>
      </c>
      <c r="R75" s="24">
        <v>5.71</v>
      </c>
      <c r="S75" s="24">
        <v>5.7</v>
      </c>
      <c r="T75" s="24">
        <v>4.47</v>
      </c>
      <c r="U75" s="24">
        <v>4.4000000000000004</v>
      </c>
      <c r="V75" s="24">
        <v>4.0999999999999996</v>
      </c>
      <c r="W75" s="24">
        <v>3.77</v>
      </c>
      <c r="X75" s="24">
        <v>3.44</v>
      </c>
      <c r="Y75" s="24">
        <v>3.8</v>
      </c>
      <c r="Z75" s="24">
        <v>3.61</v>
      </c>
      <c r="AA75" s="24">
        <v>2.98</v>
      </c>
      <c r="AB75" s="24">
        <v>3.33</v>
      </c>
      <c r="AC75" s="24">
        <v>2.2599999999999998</v>
      </c>
      <c r="AD75" s="24">
        <v>2.2599999999999998</v>
      </c>
      <c r="AE75" s="24">
        <v>2.0699999999999998</v>
      </c>
      <c r="AF75" s="24">
        <v>2.09</v>
      </c>
      <c r="AG75" s="24">
        <v>1.66</v>
      </c>
      <c r="AH75" s="24">
        <v>2.31</v>
      </c>
      <c r="AI75" s="24">
        <v>2.2200000000000002</v>
      </c>
      <c r="AJ75" s="24">
        <v>2.56</v>
      </c>
      <c r="AK75" s="24">
        <v>1.3320000000000001</v>
      </c>
      <c r="AL75" s="24">
        <v>0.97</v>
      </c>
      <c r="AM75" s="24">
        <v>1.0469999999999999</v>
      </c>
      <c r="AN75" s="24">
        <v>0.69599999999999995</v>
      </c>
      <c r="AO75" s="24">
        <v>0.71699999999999997</v>
      </c>
      <c r="AP75" s="24">
        <v>0.8</v>
      </c>
      <c r="AQ75" s="24">
        <v>0.59899999999999998</v>
      </c>
      <c r="AR75" s="24">
        <v>0.93500000000000005</v>
      </c>
      <c r="AS75" s="24">
        <v>0.63</v>
      </c>
      <c r="AT75" s="24">
        <v>0.629</v>
      </c>
      <c r="AU75" s="24">
        <v>0.505</v>
      </c>
      <c r="AV75" s="24">
        <v>0.52600000000000002</v>
      </c>
      <c r="AW75" s="24">
        <v>0.64300000000000002</v>
      </c>
      <c r="AX75" s="24">
        <v>0.57999999999999996</v>
      </c>
      <c r="AY75" s="24">
        <v>0.64500000000000002</v>
      </c>
      <c r="AZ75" s="24">
        <v>1.7010000000000001</v>
      </c>
      <c r="BA75" s="24">
        <v>0.52500000000000002</v>
      </c>
      <c r="BB75" s="24">
        <v>0.56499999999999995</v>
      </c>
      <c r="BC75" s="24">
        <v>0.54700000000000004</v>
      </c>
      <c r="BD75" s="24">
        <v>0.45800000000000002</v>
      </c>
      <c r="BE75" s="24">
        <v>0.49199999999999999</v>
      </c>
      <c r="BF75" s="24">
        <v>0.33900000000000002</v>
      </c>
      <c r="BG75" s="24">
        <v>0.37</v>
      </c>
      <c r="BH75" s="24">
        <v>0.40300000000000002</v>
      </c>
      <c r="BI75" s="24">
        <v>0.34300000000000003</v>
      </c>
      <c r="BJ75" s="24">
        <v>0.26700000000000002</v>
      </c>
      <c r="BK75" s="24">
        <v>0.24199999999999999</v>
      </c>
      <c r="BL75" s="24">
        <v>0.68600000000000005</v>
      </c>
      <c r="BM75" s="24">
        <v>1.0209999999999999</v>
      </c>
      <c r="BN75" s="24">
        <v>0.40799999999999997</v>
      </c>
      <c r="BO75" s="24">
        <v>0.67900000000000005</v>
      </c>
      <c r="BP75" s="24">
        <v>0.20799999999999999</v>
      </c>
      <c r="BQ75" s="24">
        <v>0.32900000000000001</v>
      </c>
      <c r="BR75" s="24">
        <v>0.67500000000000004</v>
      </c>
      <c r="BS75" s="24">
        <v>0.45100000000000001</v>
      </c>
      <c r="BT75" s="24">
        <v>1.615</v>
      </c>
      <c r="BU75" s="24">
        <v>0.71899999999999997</v>
      </c>
      <c r="BV75" s="24">
        <v>0.36499999999999999</v>
      </c>
      <c r="BW75" s="24">
        <v>0.35</v>
      </c>
      <c r="BX75" s="203">
        <v>1.5309999999999999</v>
      </c>
      <c r="BY75" s="203"/>
      <c r="BZ75" s="203"/>
      <c r="CA75" s="203"/>
      <c r="CB75" s="203"/>
      <c r="CC75" s="203"/>
      <c r="CD75" s="203"/>
      <c r="CE75" s="203"/>
      <c r="CF75" s="203"/>
      <c r="CG75" s="203"/>
      <c r="CH75" s="203"/>
      <c r="CI75" s="203"/>
      <c r="CJ75" s="203"/>
      <c r="CK75" s="203"/>
      <c r="CL75" s="203"/>
      <c r="CM75" s="203"/>
      <c r="CN75" s="203"/>
      <c r="CO75" s="203"/>
      <c r="CP75" s="203"/>
      <c r="CQ75" s="203"/>
      <c r="CR75" s="203"/>
      <c r="CS75" s="203"/>
      <c r="CT75" s="203"/>
      <c r="CU75" s="203"/>
      <c r="CV75" s="203"/>
      <c r="CW75" s="203"/>
      <c r="CX75" s="203"/>
      <c r="CY75" s="203"/>
      <c r="CZ75" s="203"/>
      <c r="DA75" s="203"/>
      <c r="DB75" s="203"/>
      <c r="DC75" s="203"/>
      <c r="DD75" s="203"/>
      <c r="DE75" s="203"/>
      <c r="DF75" s="203"/>
      <c r="DG75" s="203"/>
      <c r="DH75" s="203"/>
      <c r="DI75" s="203"/>
      <c r="DJ75" s="203"/>
      <c r="DK75" s="203"/>
      <c r="DL75" s="203"/>
      <c r="DM75" s="203"/>
      <c r="DN75" s="203"/>
      <c r="DO75" s="203"/>
      <c r="DP75" s="203"/>
      <c r="DQ75" s="203"/>
      <c r="DR75" s="203"/>
      <c r="DS75" s="203"/>
      <c r="DT75" s="203"/>
      <c r="DU75" s="203"/>
      <c r="DV75" s="203"/>
      <c r="DW75" s="203"/>
      <c r="DX75" s="203"/>
      <c r="DY75" s="203"/>
      <c r="DZ75" s="203"/>
      <c r="EA75" s="203"/>
      <c r="EB75" s="203"/>
      <c r="EC75" s="203"/>
      <c r="ED75" s="203"/>
      <c r="EE75" s="203"/>
      <c r="EF75" s="203"/>
      <c r="EG75" s="203"/>
      <c r="EH75" s="203"/>
      <c r="EI75" s="203"/>
      <c r="EJ75" s="203"/>
      <c r="EK75" s="203"/>
      <c r="EL75" s="205"/>
      <c r="EM75" s="205"/>
      <c r="EN75" s="205"/>
      <c r="EO75" s="205"/>
      <c r="EP75" s="205"/>
      <c r="EQ75" s="205"/>
      <c r="ER75" s="205"/>
      <c r="ES75" s="205"/>
      <c r="ET75" s="205"/>
      <c r="EU75" s="205"/>
      <c r="EV75" s="205"/>
      <c r="EW75" s="205"/>
    </row>
    <row r="76" spans="1:153" ht="12" customHeight="1" x14ac:dyDescent="0.35">
      <c r="A76" s="18">
        <v>4</v>
      </c>
      <c r="C76" s="145" t="s">
        <v>80</v>
      </c>
      <c r="D76" s="1" t="s">
        <v>29</v>
      </c>
      <c r="E76" s="24">
        <v>65.84</v>
      </c>
      <c r="F76" s="24">
        <v>72.09</v>
      </c>
      <c r="G76" s="24">
        <v>71</v>
      </c>
      <c r="H76" s="24">
        <v>73.52</v>
      </c>
      <c r="I76" s="24">
        <v>73.540000000000006</v>
      </c>
      <c r="J76" s="24">
        <v>77.64</v>
      </c>
      <c r="K76" s="24">
        <v>72.84</v>
      </c>
      <c r="L76" s="24">
        <v>64.59</v>
      </c>
      <c r="M76" s="24">
        <v>62.78</v>
      </c>
      <c r="N76" s="24">
        <v>66.86</v>
      </c>
      <c r="O76" s="24">
        <v>72.84</v>
      </c>
      <c r="P76" s="24">
        <v>72.09</v>
      </c>
      <c r="Q76" s="24">
        <v>74.14</v>
      </c>
      <c r="R76" s="24">
        <v>76.81</v>
      </c>
      <c r="S76" s="24">
        <v>78.91</v>
      </c>
      <c r="T76" s="24">
        <v>80.89</v>
      </c>
      <c r="U76" s="24">
        <v>80.5</v>
      </c>
      <c r="V76" s="24">
        <v>83.99</v>
      </c>
      <c r="W76" s="24">
        <v>84</v>
      </c>
      <c r="X76" s="24">
        <v>83.26</v>
      </c>
      <c r="Y76" s="24">
        <v>81.27</v>
      </c>
      <c r="Z76" s="24">
        <v>85.68</v>
      </c>
      <c r="AA76" s="24">
        <v>87.09</v>
      </c>
      <c r="AB76" s="24">
        <v>85.99</v>
      </c>
      <c r="AC76" s="24">
        <v>86.35</v>
      </c>
      <c r="AD76" s="24">
        <v>88.86</v>
      </c>
      <c r="AE76" s="24">
        <v>88.54</v>
      </c>
      <c r="AF76" s="24">
        <v>90.07</v>
      </c>
      <c r="AG76" s="24">
        <v>88.96</v>
      </c>
      <c r="AH76" s="24">
        <v>89.13</v>
      </c>
      <c r="AI76" s="24">
        <v>89.41</v>
      </c>
      <c r="AJ76" s="24">
        <v>88.45</v>
      </c>
      <c r="AK76" s="24">
        <v>90.495999999999995</v>
      </c>
      <c r="AL76" s="24">
        <v>91.760999999999996</v>
      </c>
      <c r="AM76" s="24">
        <v>91.385999999999996</v>
      </c>
      <c r="AN76" s="24">
        <v>91.361000000000004</v>
      </c>
      <c r="AO76" s="24">
        <v>94.68</v>
      </c>
      <c r="AP76" s="24">
        <v>92.933999999999997</v>
      </c>
      <c r="AQ76" s="24">
        <v>94.429000000000002</v>
      </c>
      <c r="AR76" s="24">
        <v>94.213999999999999</v>
      </c>
      <c r="AS76" s="24">
        <v>94.873000000000005</v>
      </c>
      <c r="AT76" s="24">
        <v>96.227000000000004</v>
      </c>
      <c r="AU76" s="24">
        <v>96.832999999999998</v>
      </c>
      <c r="AV76" s="24">
        <v>95.95</v>
      </c>
      <c r="AW76" s="24">
        <v>96.628</v>
      </c>
      <c r="AX76" s="24">
        <v>96.332999999999998</v>
      </c>
      <c r="AY76" s="24">
        <v>96.355000000000004</v>
      </c>
      <c r="AZ76" s="24">
        <v>95.396000000000001</v>
      </c>
      <c r="BA76" s="24">
        <v>96.103999999999999</v>
      </c>
      <c r="BB76" s="24">
        <v>96.08</v>
      </c>
      <c r="BC76" s="24">
        <v>95.727999999999994</v>
      </c>
      <c r="BD76" s="24">
        <v>96.397000000000006</v>
      </c>
      <c r="BE76" s="24">
        <v>95.415000000000006</v>
      </c>
      <c r="BF76" s="24">
        <v>95.876000000000005</v>
      </c>
      <c r="BG76" s="24">
        <v>95.668000000000006</v>
      </c>
      <c r="BH76" s="24">
        <v>95.906000000000006</v>
      </c>
      <c r="BI76" s="24">
        <v>95.963999999999999</v>
      </c>
      <c r="BJ76" s="24">
        <v>96.069000000000003</v>
      </c>
      <c r="BK76" s="24">
        <v>95.775999999999996</v>
      </c>
      <c r="BL76" s="24">
        <v>95.781000000000006</v>
      </c>
      <c r="BM76" s="24">
        <v>94.956999999999994</v>
      </c>
      <c r="BN76" s="24">
        <v>96.009</v>
      </c>
      <c r="BO76" s="24">
        <v>95.369</v>
      </c>
      <c r="BP76" s="24">
        <v>95.688999999999993</v>
      </c>
      <c r="BQ76" s="24">
        <v>95.751999999999995</v>
      </c>
      <c r="BR76" s="24">
        <v>93.933000000000007</v>
      </c>
      <c r="BS76" s="24">
        <v>94.864999999999995</v>
      </c>
      <c r="BT76" s="24">
        <v>91.545000000000002</v>
      </c>
      <c r="BU76" s="24">
        <v>94.438999999999993</v>
      </c>
      <c r="BV76" s="24">
        <v>95.738</v>
      </c>
      <c r="BW76" s="24">
        <v>95.183000000000007</v>
      </c>
      <c r="BX76" s="203">
        <v>93.581000000000003</v>
      </c>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5"/>
      <c r="EM76" s="205"/>
      <c r="EN76" s="205"/>
      <c r="EO76" s="205"/>
      <c r="EP76" s="205"/>
      <c r="EQ76" s="205"/>
      <c r="ER76" s="205"/>
      <c r="ES76" s="205"/>
      <c r="ET76" s="205"/>
      <c r="EU76" s="205"/>
      <c r="EV76" s="205"/>
      <c r="EW76" s="205"/>
    </row>
    <row r="77" spans="1:153" ht="12" customHeight="1" x14ac:dyDescent="0.35">
      <c r="A77" s="18"/>
      <c r="C77" s="1"/>
      <c r="D77" s="145"/>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5"/>
      <c r="EM77" s="205"/>
      <c r="EN77" s="205"/>
      <c r="EO77" s="205"/>
      <c r="EP77" s="205"/>
      <c r="EQ77" s="205"/>
      <c r="ER77" s="205"/>
      <c r="ES77" s="205"/>
      <c r="ET77" s="205"/>
      <c r="EU77" s="205"/>
      <c r="EV77" s="205"/>
      <c r="EW77" s="205"/>
    </row>
    <row r="78" spans="1:153" ht="12" customHeight="1" x14ac:dyDescent="0.35">
      <c r="A78" s="18">
        <v>5</v>
      </c>
      <c r="C78" s="144" t="s">
        <v>81</v>
      </c>
      <c r="D78" s="1" t="s">
        <v>29</v>
      </c>
      <c r="E78" s="24">
        <v>5.5</v>
      </c>
      <c r="F78" s="24">
        <v>4.29</v>
      </c>
      <c r="G78" s="24">
        <v>3.78</v>
      </c>
      <c r="H78" s="24">
        <v>3.21</v>
      </c>
      <c r="I78" s="24">
        <v>3.61</v>
      </c>
      <c r="J78" s="24">
        <v>3.52</v>
      </c>
      <c r="K78" s="24">
        <v>4.8499999999999996</v>
      </c>
      <c r="L78" s="24">
        <v>4.17</v>
      </c>
      <c r="M78" s="24">
        <v>7.88</v>
      </c>
      <c r="N78" s="24">
        <v>6.4</v>
      </c>
      <c r="O78" s="24">
        <v>4.7699999999999996</v>
      </c>
      <c r="P78" s="24">
        <v>4.29</v>
      </c>
      <c r="Q78" s="24">
        <v>5.05</v>
      </c>
      <c r="R78" s="24">
        <v>2.6</v>
      </c>
      <c r="S78" s="24">
        <v>2.83</v>
      </c>
      <c r="T78" s="24">
        <v>1.74</v>
      </c>
      <c r="U78" s="24">
        <v>1.68</v>
      </c>
      <c r="V78" s="24">
        <v>1.22</v>
      </c>
      <c r="W78" s="24">
        <v>1.47</v>
      </c>
      <c r="X78" s="24">
        <v>1.49</v>
      </c>
      <c r="Y78" s="24">
        <v>1.33</v>
      </c>
      <c r="Z78" s="24">
        <v>1.33</v>
      </c>
      <c r="AA78" s="24">
        <v>1.42</v>
      </c>
      <c r="AB78" s="24">
        <v>1.1399999999999999</v>
      </c>
      <c r="AC78" s="24">
        <v>1.27</v>
      </c>
      <c r="AD78" s="24">
        <v>1.1299999999999999</v>
      </c>
      <c r="AE78" s="24">
        <v>0.87</v>
      </c>
      <c r="AF78" s="24">
        <v>0.78</v>
      </c>
      <c r="AG78" s="24">
        <v>0.82</v>
      </c>
      <c r="AH78" s="24">
        <v>0.8</v>
      </c>
      <c r="AI78" s="24">
        <v>0.63</v>
      </c>
      <c r="AJ78" s="24">
        <v>0.56000000000000005</v>
      </c>
      <c r="AK78" s="24">
        <v>0.63</v>
      </c>
      <c r="AL78" s="24">
        <v>0.61099999999999999</v>
      </c>
      <c r="AM78" s="24">
        <v>0.46800000000000003</v>
      </c>
      <c r="AN78" s="24">
        <v>0.56000000000000005</v>
      </c>
      <c r="AO78" s="24">
        <v>0.46200000000000002</v>
      </c>
      <c r="AP78" s="24">
        <v>0.623</v>
      </c>
      <c r="AQ78" s="24">
        <v>0.498</v>
      </c>
      <c r="AR78" s="24">
        <v>0.70199999999999996</v>
      </c>
      <c r="AS78" s="24">
        <v>0.87</v>
      </c>
      <c r="AT78" s="24">
        <v>0.51200000000000001</v>
      </c>
      <c r="AU78" s="24">
        <v>0.46600000000000003</v>
      </c>
      <c r="AV78" s="24">
        <v>0.40699999999999997</v>
      </c>
      <c r="AW78" s="24">
        <v>0.46300000000000002</v>
      </c>
      <c r="AX78" s="24">
        <v>0.499</v>
      </c>
      <c r="AY78" s="24">
        <v>0.44400000000000001</v>
      </c>
      <c r="AZ78" s="24">
        <v>0.43</v>
      </c>
      <c r="BA78" s="24">
        <v>0.55800000000000005</v>
      </c>
      <c r="BB78" s="24">
        <v>0.75800000000000001</v>
      </c>
      <c r="BC78" s="24">
        <v>0.872</v>
      </c>
      <c r="BD78" s="24">
        <v>0.54200000000000004</v>
      </c>
      <c r="BE78" s="24">
        <v>1.486</v>
      </c>
      <c r="BF78" s="24">
        <v>0.95299999999999996</v>
      </c>
      <c r="BG78" s="24">
        <v>1.302</v>
      </c>
      <c r="BH78" s="24">
        <v>1.24</v>
      </c>
      <c r="BI78" s="24">
        <v>1.335</v>
      </c>
      <c r="BJ78" s="24">
        <v>1.254</v>
      </c>
      <c r="BK78" s="24">
        <v>1.462</v>
      </c>
      <c r="BL78" s="24">
        <v>0.29699999999999999</v>
      </c>
      <c r="BM78" s="24">
        <v>1.3149999999999999</v>
      </c>
      <c r="BN78" s="24">
        <v>1.19</v>
      </c>
      <c r="BO78" s="24">
        <v>0.82499999999999996</v>
      </c>
      <c r="BP78" s="24">
        <v>0.69599999999999995</v>
      </c>
      <c r="BQ78" s="24">
        <v>0.31900000000000001</v>
      </c>
      <c r="BR78" s="24">
        <v>0.23400000000000001</v>
      </c>
      <c r="BS78" s="24">
        <v>0.13500000000000001</v>
      </c>
      <c r="BT78" s="24">
        <v>0.32200000000000001</v>
      </c>
      <c r="BU78" s="24">
        <v>0.218</v>
      </c>
      <c r="BV78" s="24">
        <v>0.14899999999999999</v>
      </c>
      <c r="BW78" s="24">
        <v>0.189</v>
      </c>
      <c r="BX78" s="203">
        <v>0.24399999999999999</v>
      </c>
      <c r="BY78" s="203"/>
      <c r="BZ78" s="203"/>
      <c r="CA78" s="203"/>
      <c r="CB78" s="203"/>
      <c r="CC78" s="203"/>
      <c r="CD78" s="203"/>
      <c r="CE78" s="203"/>
      <c r="CF78" s="203"/>
      <c r="CG78" s="203"/>
      <c r="CH78" s="203"/>
      <c r="CI78" s="203"/>
      <c r="CJ78" s="203"/>
      <c r="CK78" s="203"/>
      <c r="CL78" s="203"/>
      <c r="CM78" s="203"/>
      <c r="CN78" s="203"/>
      <c r="CO78" s="203"/>
      <c r="CP78" s="203"/>
      <c r="CQ78" s="203"/>
      <c r="CR78" s="203"/>
      <c r="CS78" s="203"/>
      <c r="CT78" s="203"/>
      <c r="CU78" s="203"/>
      <c r="CV78" s="203"/>
      <c r="CW78" s="203"/>
      <c r="CX78" s="203"/>
      <c r="CY78" s="203"/>
      <c r="CZ78" s="203"/>
      <c r="DA78" s="203"/>
      <c r="DB78" s="203"/>
      <c r="DC78" s="203"/>
      <c r="DD78" s="203"/>
      <c r="DE78" s="203"/>
      <c r="DF78" s="203"/>
      <c r="DG78" s="203"/>
      <c r="DH78" s="203"/>
      <c r="DI78" s="203"/>
      <c r="DJ78" s="203"/>
      <c r="DK78" s="203"/>
      <c r="DL78" s="203"/>
      <c r="DM78" s="203"/>
      <c r="DN78" s="203"/>
      <c r="DO78" s="203"/>
      <c r="DP78" s="203"/>
      <c r="DQ78" s="203"/>
      <c r="DR78" s="203"/>
      <c r="DS78" s="203"/>
      <c r="DT78" s="203"/>
      <c r="DU78" s="203"/>
      <c r="DV78" s="203"/>
      <c r="DW78" s="203"/>
      <c r="DX78" s="203"/>
      <c r="DY78" s="203"/>
      <c r="DZ78" s="203"/>
      <c r="EA78" s="203"/>
      <c r="EB78" s="203"/>
      <c r="EC78" s="203"/>
      <c r="ED78" s="203"/>
      <c r="EE78" s="203"/>
      <c r="EF78" s="203"/>
      <c r="EG78" s="203"/>
      <c r="EH78" s="203"/>
      <c r="EI78" s="203"/>
      <c r="EJ78" s="203"/>
      <c r="EK78" s="203"/>
      <c r="EL78" s="205"/>
      <c r="EM78" s="205"/>
      <c r="EN78" s="205"/>
      <c r="EO78" s="205"/>
      <c r="EP78" s="205"/>
      <c r="EQ78" s="205"/>
      <c r="ER78" s="205"/>
      <c r="ES78" s="205"/>
      <c r="ET78" s="205"/>
      <c r="EU78" s="205"/>
      <c r="EV78" s="205"/>
      <c r="EW78" s="205"/>
    </row>
    <row r="79" spans="1:153" ht="12" customHeight="1" x14ac:dyDescent="0.35">
      <c r="A79" s="18"/>
      <c r="C79" s="144"/>
      <c r="D79" s="145"/>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c r="BD79" s="24"/>
      <c r="BE79" s="24"/>
      <c r="BF79" s="24"/>
      <c r="BG79" s="24"/>
      <c r="BH79" s="24"/>
      <c r="BI79" s="24"/>
      <c r="BJ79" s="24"/>
      <c r="BK79" s="24"/>
      <c r="BL79" s="24"/>
      <c r="BM79" s="24"/>
      <c r="BN79" s="24"/>
      <c r="BO79" s="24"/>
      <c r="BP79" s="24"/>
      <c r="BQ79" s="24"/>
      <c r="BR79" s="24"/>
      <c r="BS79" s="24"/>
      <c r="BT79" s="24"/>
      <c r="BU79" s="24"/>
      <c r="BV79" s="24"/>
      <c r="BW79" s="24"/>
      <c r="BX79" s="203"/>
      <c r="BY79" s="203"/>
      <c r="BZ79" s="203"/>
      <c r="CA79" s="203"/>
      <c r="CB79" s="203"/>
      <c r="CC79" s="203"/>
      <c r="CD79" s="203"/>
      <c r="CE79" s="203"/>
      <c r="CF79" s="203"/>
      <c r="CG79" s="203"/>
      <c r="CH79" s="203"/>
      <c r="CI79" s="203"/>
      <c r="CJ79" s="203"/>
      <c r="CK79" s="203"/>
      <c r="CL79" s="203"/>
      <c r="CM79" s="203"/>
      <c r="CN79" s="203"/>
      <c r="CO79" s="203"/>
      <c r="CP79" s="203"/>
      <c r="CQ79" s="203"/>
      <c r="CR79" s="203"/>
      <c r="CS79" s="203"/>
      <c r="CT79" s="203"/>
      <c r="CU79" s="203"/>
      <c r="CV79" s="203"/>
      <c r="CW79" s="203"/>
      <c r="CX79" s="203"/>
      <c r="CY79" s="203"/>
      <c r="CZ79" s="203"/>
      <c r="DA79" s="203"/>
      <c r="DB79" s="203"/>
      <c r="DC79" s="203"/>
      <c r="DD79" s="203"/>
      <c r="DE79" s="203"/>
      <c r="DF79" s="203"/>
      <c r="DG79" s="203"/>
      <c r="DH79" s="203"/>
      <c r="DI79" s="203"/>
      <c r="DJ79" s="203"/>
      <c r="DK79" s="203"/>
      <c r="DL79" s="203"/>
      <c r="DM79" s="203"/>
      <c r="DN79" s="203"/>
      <c r="DO79" s="203"/>
      <c r="DP79" s="203"/>
      <c r="DQ79" s="203"/>
      <c r="DR79" s="203"/>
      <c r="DS79" s="203"/>
      <c r="DT79" s="203"/>
      <c r="DU79" s="203"/>
      <c r="DV79" s="203"/>
      <c r="DW79" s="203"/>
      <c r="DX79" s="203"/>
      <c r="DY79" s="203"/>
      <c r="DZ79" s="203"/>
      <c r="EA79" s="203"/>
      <c r="EB79" s="203"/>
      <c r="EC79" s="203"/>
      <c r="ED79" s="203"/>
      <c r="EE79" s="203"/>
      <c r="EF79" s="203"/>
      <c r="EG79" s="203"/>
      <c r="EH79" s="203"/>
      <c r="EI79" s="203"/>
      <c r="EJ79" s="203"/>
      <c r="EK79" s="203"/>
      <c r="EL79" s="205"/>
      <c r="EM79" s="205"/>
      <c r="EN79" s="205"/>
      <c r="EO79" s="205"/>
      <c r="EP79" s="205"/>
      <c r="EQ79" s="205"/>
      <c r="ER79" s="205"/>
      <c r="ES79" s="205"/>
      <c r="ET79" s="205"/>
      <c r="EU79" s="205"/>
      <c r="EV79" s="205"/>
      <c r="EW79" s="205"/>
    </row>
    <row r="80" spans="1:153" ht="12" customHeight="1" x14ac:dyDescent="0.35">
      <c r="A80" s="18">
        <v>6</v>
      </c>
      <c r="C80" s="144" t="s">
        <v>144</v>
      </c>
      <c r="D80" s="1" t="s">
        <v>29</v>
      </c>
      <c r="E80" s="24">
        <v>15.06</v>
      </c>
      <c r="F80" s="24">
        <v>12.69</v>
      </c>
      <c r="G80" s="24">
        <v>13.93</v>
      </c>
      <c r="H80" s="24">
        <v>13.55</v>
      </c>
      <c r="I80" s="24">
        <v>13.81</v>
      </c>
      <c r="J80" s="24">
        <v>10.42</v>
      </c>
      <c r="K80" s="24">
        <v>11.23</v>
      </c>
      <c r="L80" s="24">
        <v>21.05</v>
      </c>
      <c r="M80" s="24">
        <v>16.82</v>
      </c>
      <c r="N80" s="24">
        <v>13.99</v>
      </c>
      <c r="O80" s="24">
        <v>6.77</v>
      </c>
      <c r="P80" s="24">
        <v>5.94</v>
      </c>
      <c r="Q80" s="24">
        <v>5.84</v>
      </c>
      <c r="R80" s="24">
        <v>6.53</v>
      </c>
      <c r="S80" s="24">
        <v>6.42</v>
      </c>
      <c r="T80" s="24">
        <v>5.94</v>
      </c>
      <c r="U80" s="24">
        <v>5.69</v>
      </c>
      <c r="V80" s="24">
        <v>4.87</v>
      </c>
      <c r="W80" s="24">
        <v>4.75</v>
      </c>
      <c r="X80" s="24">
        <v>6.9</v>
      </c>
      <c r="Y80" s="24">
        <v>8.4</v>
      </c>
      <c r="Z80" s="24">
        <v>4.67</v>
      </c>
      <c r="AA80" s="24">
        <v>4.5199999999999996</v>
      </c>
      <c r="AB80" s="24">
        <v>5.29</v>
      </c>
      <c r="AC80" s="24">
        <v>5.7</v>
      </c>
      <c r="AD80" s="24">
        <v>3.45</v>
      </c>
      <c r="AE80" s="24">
        <v>4.03</v>
      </c>
      <c r="AF80" s="24">
        <v>4.26</v>
      </c>
      <c r="AG80" s="24">
        <v>4.0599999999999996</v>
      </c>
      <c r="AH80" s="24">
        <v>3.44</v>
      </c>
      <c r="AI80" s="24">
        <v>4.3899999999999997</v>
      </c>
      <c r="AJ80" s="24">
        <v>5.37</v>
      </c>
      <c r="AK80" s="24">
        <v>3.2050000000000001</v>
      </c>
      <c r="AL80" s="24">
        <v>2.895</v>
      </c>
      <c r="AM80" s="24">
        <v>3.6890000000000001</v>
      </c>
      <c r="AN80" s="24">
        <v>4.2839999999999998</v>
      </c>
      <c r="AO80" s="24">
        <v>2.2519999999999998</v>
      </c>
      <c r="AP80" s="24">
        <v>2.593</v>
      </c>
      <c r="AQ80" s="24">
        <v>2.7530000000000001</v>
      </c>
      <c r="AR80" s="24">
        <v>2.4449999999999998</v>
      </c>
      <c r="AS80" s="24">
        <v>1.3919999999999999</v>
      </c>
      <c r="AT80" s="24">
        <v>0.89700000000000002</v>
      </c>
      <c r="AU80" s="24">
        <v>0.877</v>
      </c>
      <c r="AV80" s="24">
        <v>1.4359999999999999</v>
      </c>
      <c r="AW80" s="24">
        <v>1.1240000000000001</v>
      </c>
      <c r="AX80" s="24">
        <v>1.077</v>
      </c>
      <c r="AY80" s="24">
        <v>1.0209999999999999</v>
      </c>
      <c r="AZ80" s="24">
        <v>1.7110000000000001</v>
      </c>
      <c r="BA80" s="24">
        <v>1.411</v>
      </c>
      <c r="BB80" s="24">
        <v>1.623</v>
      </c>
      <c r="BC80" s="24">
        <v>1.972</v>
      </c>
      <c r="BD80" s="24">
        <v>1.4790000000000001</v>
      </c>
      <c r="BE80" s="24">
        <v>1.734</v>
      </c>
      <c r="BF80" s="24">
        <v>1.796</v>
      </c>
      <c r="BG80" s="24">
        <v>1.4670000000000001</v>
      </c>
      <c r="BH80" s="24">
        <v>1.7230000000000001</v>
      </c>
      <c r="BI80" s="24">
        <v>1.472</v>
      </c>
      <c r="BJ80" s="24">
        <v>1.5660000000000001</v>
      </c>
      <c r="BK80" s="24">
        <v>1.675</v>
      </c>
      <c r="BL80" s="24">
        <v>2.2069999999999999</v>
      </c>
      <c r="BM80" s="24">
        <v>2.008</v>
      </c>
      <c r="BN80" s="24">
        <v>1.782</v>
      </c>
      <c r="BO80" s="24">
        <v>1.909</v>
      </c>
      <c r="BP80" s="24">
        <v>2.1219999999999999</v>
      </c>
      <c r="BQ80" s="24">
        <v>1.847</v>
      </c>
      <c r="BR80" s="24">
        <v>2.84</v>
      </c>
      <c r="BS80" s="24">
        <v>3.0129999999999999</v>
      </c>
      <c r="BT80" s="24">
        <v>3.7949999999999999</v>
      </c>
      <c r="BU80" s="24">
        <v>2.556</v>
      </c>
      <c r="BV80" s="24">
        <v>2.5510000000000002</v>
      </c>
      <c r="BW80" s="24">
        <v>2.3180000000000001</v>
      </c>
      <c r="BX80" s="203">
        <v>2.9129999999999998</v>
      </c>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5"/>
      <c r="EM80" s="205"/>
      <c r="EN80" s="205"/>
      <c r="EO80" s="205"/>
      <c r="EP80" s="205"/>
      <c r="EQ80" s="205"/>
      <c r="ER80" s="205"/>
      <c r="ES80" s="205"/>
      <c r="ET80" s="205"/>
      <c r="EU80" s="205"/>
      <c r="EV80" s="205"/>
      <c r="EW80" s="205"/>
    </row>
    <row r="81" spans="1:153" ht="12" customHeight="1" x14ac:dyDescent="0.35">
      <c r="A81" s="18">
        <v>7</v>
      </c>
      <c r="C81" s="145" t="s">
        <v>83</v>
      </c>
      <c r="D81" s="1" t="s">
        <v>29</v>
      </c>
      <c r="E81" s="24">
        <v>1.05</v>
      </c>
      <c r="F81" s="24">
        <v>0.98</v>
      </c>
      <c r="G81" s="24">
        <v>0.92</v>
      </c>
      <c r="H81" s="24">
        <v>0.87</v>
      </c>
      <c r="I81" s="24">
        <v>1.19</v>
      </c>
      <c r="J81" s="24">
        <v>1.21</v>
      </c>
      <c r="K81" s="24">
        <v>1.38</v>
      </c>
      <c r="L81" s="24">
        <v>1.37</v>
      </c>
      <c r="M81" s="24">
        <v>1.52</v>
      </c>
      <c r="N81" s="24">
        <v>1.08</v>
      </c>
      <c r="O81" s="24">
        <v>1.1100000000000001</v>
      </c>
      <c r="P81" s="24">
        <v>0.87</v>
      </c>
      <c r="Q81" s="24">
        <v>1.22</v>
      </c>
      <c r="R81" s="24">
        <v>2.77</v>
      </c>
      <c r="S81" s="24">
        <v>2.31</v>
      </c>
      <c r="T81" s="24">
        <v>1.69</v>
      </c>
      <c r="U81" s="24">
        <v>1.79</v>
      </c>
      <c r="V81" s="24">
        <v>2.04</v>
      </c>
      <c r="W81" s="24">
        <v>1.87</v>
      </c>
      <c r="X81" s="24">
        <v>2.72</v>
      </c>
      <c r="Y81" s="24">
        <v>3.16</v>
      </c>
      <c r="Z81" s="24">
        <v>0.86</v>
      </c>
      <c r="AA81" s="24">
        <v>0.8</v>
      </c>
      <c r="AB81" s="24">
        <v>0.87</v>
      </c>
      <c r="AC81" s="24">
        <v>0.88</v>
      </c>
      <c r="AD81" s="24">
        <v>0.57999999999999996</v>
      </c>
      <c r="AE81" s="24">
        <v>0.53</v>
      </c>
      <c r="AF81" s="24">
        <v>0.61</v>
      </c>
      <c r="AG81" s="24">
        <v>1.25</v>
      </c>
      <c r="AH81" s="24">
        <v>0.35</v>
      </c>
      <c r="AI81" s="24">
        <v>0.59</v>
      </c>
      <c r="AJ81" s="24">
        <v>0.46</v>
      </c>
      <c r="AK81" s="24">
        <v>0.60199999999999998</v>
      </c>
      <c r="AL81" s="24">
        <v>0.54400000000000004</v>
      </c>
      <c r="AM81" s="24">
        <v>0.252</v>
      </c>
      <c r="AN81" s="24">
        <v>0.53200000000000003</v>
      </c>
      <c r="AO81" s="24">
        <v>0.27700000000000002</v>
      </c>
      <c r="AP81" s="24">
        <v>0.317</v>
      </c>
      <c r="AQ81" s="24">
        <v>0.38400000000000001</v>
      </c>
      <c r="AR81" s="24">
        <v>0.63</v>
      </c>
      <c r="AS81" s="24">
        <v>0.26300000000000001</v>
      </c>
      <c r="AT81" s="24">
        <v>0.20499999999999999</v>
      </c>
      <c r="AU81" s="24">
        <v>0.20300000000000001</v>
      </c>
      <c r="AV81" s="24">
        <v>0.30199999999999999</v>
      </c>
      <c r="AW81" s="24">
        <v>0.247</v>
      </c>
      <c r="AX81" s="24">
        <v>0.14899999999999999</v>
      </c>
      <c r="AY81" s="24">
        <v>0.29199999999999998</v>
      </c>
      <c r="AZ81" s="24">
        <v>0.35399999999999998</v>
      </c>
      <c r="BA81" s="24">
        <v>0.28899999999999998</v>
      </c>
      <c r="BB81" s="24">
        <v>0.19400000000000001</v>
      </c>
      <c r="BC81" s="24">
        <v>0.47099999999999997</v>
      </c>
      <c r="BD81" s="24">
        <v>0.185</v>
      </c>
      <c r="BE81" s="24">
        <v>0.379</v>
      </c>
      <c r="BF81" s="24">
        <v>0.311</v>
      </c>
      <c r="BG81" s="24">
        <v>0.18</v>
      </c>
      <c r="BH81" s="24">
        <v>0.38</v>
      </c>
      <c r="BI81" s="24">
        <v>0.22800000000000001</v>
      </c>
      <c r="BJ81" s="24">
        <v>0.25800000000000001</v>
      </c>
      <c r="BK81" s="24">
        <v>0.17100000000000001</v>
      </c>
      <c r="BL81" s="24">
        <v>0.34200000000000003</v>
      </c>
      <c r="BM81" s="24">
        <v>0.38900000000000001</v>
      </c>
      <c r="BN81" s="24">
        <v>0.41699999999999998</v>
      </c>
      <c r="BO81" s="24">
        <v>0.35699999999999998</v>
      </c>
      <c r="BP81" s="24">
        <v>0.48299999999999998</v>
      </c>
      <c r="BQ81" s="24">
        <v>0.42199999999999999</v>
      </c>
      <c r="BR81" s="24">
        <v>0.66900000000000004</v>
      </c>
      <c r="BS81" s="24">
        <v>0.47699999999999998</v>
      </c>
      <c r="BT81" s="24">
        <v>0.95</v>
      </c>
      <c r="BU81" s="24">
        <v>0.67700000000000005</v>
      </c>
      <c r="BV81" s="24">
        <v>0.97899999999999998</v>
      </c>
      <c r="BW81" s="24">
        <v>0.41099999999999998</v>
      </c>
      <c r="BX81" s="203">
        <v>0.30299999999999999</v>
      </c>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5"/>
      <c r="EM81" s="205"/>
      <c r="EN81" s="205"/>
      <c r="EO81" s="205"/>
      <c r="EP81" s="205"/>
      <c r="EQ81" s="205"/>
      <c r="ER81" s="205"/>
      <c r="ES81" s="205"/>
      <c r="ET81" s="205"/>
      <c r="EU81" s="205"/>
      <c r="EV81" s="205"/>
      <c r="EW81" s="205"/>
    </row>
    <row r="82" spans="1:153" ht="12" customHeight="1" x14ac:dyDescent="0.35">
      <c r="A82" s="18">
        <v>8</v>
      </c>
      <c r="C82" s="145" t="s">
        <v>84</v>
      </c>
      <c r="D82" s="1" t="s">
        <v>29</v>
      </c>
      <c r="E82" s="24">
        <v>14.01</v>
      </c>
      <c r="F82" s="24">
        <v>11.71</v>
      </c>
      <c r="G82" s="24">
        <v>13.01</v>
      </c>
      <c r="H82" s="24">
        <v>12.68</v>
      </c>
      <c r="I82" s="24">
        <v>12.62</v>
      </c>
      <c r="J82" s="24">
        <v>9.2100000000000009</v>
      </c>
      <c r="K82" s="24">
        <v>9.85</v>
      </c>
      <c r="L82" s="24">
        <v>19.68</v>
      </c>
      <c r="M82" s="24">
        <v>15.3</v>
      </c>
      <c r="N82" s="24">
        <v>12.91</v>
      </c>
      <c r="O82" s="24">
        <v>5.66</v>
      </c>
      <c r="P82" s="24">
        <v>5.07</v>
      </c>
      <c r="Q82" s="24">
        <v>4.62</v>
      </c>
      <c r="R82" s="24">
        <v>3.76</v>
      </c>
      <c r="S82" s="24">
        <v>4.1100000000000003</v>
      </c>
      <c r="T82" s="24">
        <v>4.25</v>
      </c>
      <c r="U82" s="24">
        <v>3.9</v>
      </c>
      <c r="V82" s="24">
        <v>2.83</v>
      </c>
      <c r="W82" s="24">
        <v>2.88</v>
      </c>
      <c r="X82" s="24">
        <v>4.18</v>
      </c>
      <c r="Y82" s="24">
        <v>5.24</v>
      </c>
      <c r="Z82" s="24">
        <v>3.81</v>
      </c>
      <c r="AA82" s="24">
        <v>3.72</v>
      </c>
      <c r="AB82" s="24">
        <v>4.42</v>
      </c>
      <c r="AC82" s="24">
        <v>4.82</v>
      </c>
      <c r="AD82" s="24">
        <v>2.87</v>
      </c>
      <c r="AE82" s="24">
        <v>3.5</v>
      </c>
      <c r="AF82" s="24">
        <v>3.65</v>
      </c>
      <c r="AG82" s="24">
        <v>2.81</v>
      </c>
      <c r="AH82" s="24">
        <v>3.09</v>
      </c>
      <c r="AI82" s="24">
        <v>3.8</v>
      </c>
      <c r="AJ82" s="24">
        <v>4.91</v>
      </c>
      <c r="AK82" s="24">
        <v>2.6030000000000002</v>
      </c>
      <c r="AL82" s="24">
        <v>2.351</v>
      </c>
      <c r="AM82" s="24">
        <v>3.4359999999999999</v>
      </c>
      <c r="AN82" s="24">
        <v>3.7530000000000001</v>
      </c>
      <c r="AO82" s="24">
        <v>1.9750000000000001</v>
      </c>
      <c r="AP82" s="24">
        <v>2.2770000000000001</v>
      </c>
      <c r="AQ82" s="24">
        <v>2.3690000000000002</v>
      </c>
      <c r="AR82" s="24">
        <v>1.8149999999999999</v>
      </c>
      <c r="AS82" s="24">
        <v>1.1299999999999999</v>
      </c>
      <c r="AT82" s="24">
        <v>0.69199999999999995</v>
      </c>
      <c r="AU82" s="24">
        <v>0.67400000000000004</v>
      </c>
      <c r="AV82" s="24">
        <v>1.1339999999999999</v>
      </c>
      <c r="AW82" s="24">
        <v>0.877</v>
      </c>
      <c r="AX82" s="24">
        <v>0.92900000000000005</v>
      </c>
      <c r="AY82" s="24">
        <v>0.72899999999999998</v>
      </c>
      <c r="AZ82" s="24">
        <v>1.3580000000000001</v>
      </c>
      <c r="BA82" s="24">
        <v>1.121</v>
      </c>
      <c r="BB82" s="24">
        <v>1.43</v>
      </c>
      <c r="BC82" s="24">
        <v>1.5009999999999999</v>
      </c>
      <c r="BD82" s="24">
        <v>1.294</v>
      </c>
      <c r="BE82" s="24">
        <v>1.355</v>
      </c>
      <c r="BF82" s="24">
        <v>1.484</v>
      </c>
      <c r="BG82" s="24">
        <v>1.2869999999999999</v>
      </c>
      <c r="BH82" s="24">
        <v>1.343</v>
      </c>
      <c r="BI82" s="24">
        <v>1.244</v>
      </c>
      <c r="BJ82" s="24">
        <v>1.3080000000000001</v>
      </c>
      <c r="BK82" s="24">
        <v>1.5029999999999999</v>
      </c>
      <c r="BL82" s="24">
        <v>1.865</v>
      </c>
      <c r="BM82" s="24">
        <v>1.619</v>
      </c>
      <c r="BN82" s="24">
        <v>1.365</v>
      </c>
      <c r="BO82" s="24">
        <v>1.552</v>
      </c>
      <c r="BP82" s="24">
        <v>1.639</v>
      </c>
      <c r="BQ82" s="24">
        <v>1.425</v>
      </c>
      <c r="BR82" s="24">
        <v>2.1720000000000002</v>
      </c>
      <c r="BS82" s="24">
        <v>2.536</v>
      </c>
      <c r="BT82" s="24">
        <v>2.8450000000000002</v>
      </c>
      <c r="BU82" s="24">
        <v>1.879</v>
      </c>
      <c r="BV82" s="24">
        <v>1.573</v>
      </c>
      <c r="BW82" s="24">
        <v>1.907</v>
      </c>
      <c r="BX82" s="203">
        <v>2.6110000000000002</v>
      </c>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5"/>
      <c r="EM82" s="205"/>
      <c r="EN82" s="205"/>
      <c r="EO82" s="205"/>
      <c r="EP82" s="205"/>
      <c r="EQ82" s="205"/>
      <c r="ER82" s="205"/>
      <c r="ES82" s="205"/>
      <c r="ET82" s="205"/>
      <c r="EU82" s="205"/>
      <c r="EV82" s="205"/>
      <c r="EW82" s="205"/>
    </row>
    <row r="83" spans="1:153" ht="12" customHeight="1" x14ac:dyDescent="0.35">
      <c r="A83" s="18"/>
      <c r="C83" s="144"/>
      <c r="D83" s="145"/>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03"/>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5"/>
      <c r="EM83" s="205"/>
      <c r="EN83" s="205"/>
      <c r="EO83" s="205"/>
      <c r="EP83" s="205"/>
      <c r="EQ83" s="205"/>
      <c r="ER83" s="205"/>
      <c r="ES83" s="205"/>
      <c r="ET83" s="205"/>
      <c r="EU83" s="205"/>
      <c r="EV83" s="205"/>
      <c r="EW83" s="205"/>
    </row>
    <row r="84" spans="1:153" ht="12" customHeight="1" x14ac:dyDescent="0.35">
      <c r="A84" s="18">
        <v>9</v>
      </c>
      <c r="C84" s="144" t="s">
        <v>85</v>
      </c>
      <c r="D84" s="1" t="s">
        <v>29</v>
      </c>
      <c r="E84" s="24">
        <v>9.1</v>
      </c>
      <c r="F84" s="24">
        <v>7.7</v>
      </c>
      <c r="G84" s="24">
        <v>6.96</v>
      </c>
      <c r="H84" s="24">
        <v>7.2</v>
      </c>
      <c r="I84" s="24">
        <v>6.38</v>
      </c>
      <c r="J84" s="24">
        <v>5.96</v>
      </c>
      <c r="K84" s="24">
        <v>7</v>
      </c>
      <c r="L84" s="24">
        <v>4.92</v>
      </c>
      <c r="M84" s="24">
        <v>4.5199999999999996</v>
      </c>
      <c r="N84" s="24">
        <v>6.17</v>
      </c>
      <c r="O84" s="24">
        <v>7.14</v>
      </c>
      <c r="P84" s="24">
        <v>9.4600000000000009</v>
      </c>
      <c r="Q84" s="24">
        <v>8.06</v>
      </c>
      <c r="R84" s="24">
        <v>7.78</v>
      </c>
      <c r="S84" s="24">
        <v>5.53</v>
      </c>
      <c r="T84" s="24">
        <v>6.56</v>
      </c>
      <c r="U84" s="24">
        <v>7.19</v>
      </c>
      <c r="V84" s="24">
        <v>5.44</v>
      </c>
      <c r="W84" s="24">
        <v>5.65</v>
      </c>
      <c r="X84" s="24">
        <v>4.55</v>
      </c>
      <c r="Y84" s="24">
        <v>4.8600000000000003</v>
      </c>
      <c r="Z84" s="24">
        <v>4.45</v>
      </c>
      <c r="AA84" s="24">
        <v>3.65</v>
      </c>
      <c r="AB84" s="24">
        <v>3.99</v>
      </c>
      <c r="AC84" s="24">
        <v>4.3</v>
      </c>
      <c r="AD84" s="24">
        <v>4.2</v>
      </c>
      <c r="AE84" s="24">
        <v>4.38</v>
      </c>
      <c r="AF84" s="24">
        <v>2.74</v>
      </c>
      <c r="AG84" s="24">
        <v>4.42</v>
      </c>
      <c r="AH84" s="24">
        <v>4.24</v>
      </c>
      <c r="AI84" s="24">
        <v>3.24</v>
      </c>
      <c r="AJ84" s="24">
        <v>3.01</v>
      </c>
      <c r="AK84" s="24">
        <v>4.2729999999999997</v>
      </c>
      <c r="AL84" s="24">
        <v>3.7109999999999999</v>
      </c>
      <c r="AM84" s="24">
        <v>3.282</v>
      </c>
      <c r="AN84" s="24">
        <v>3.069</v>
      </c>
      <c r="AO84" s="24">
        <v>1.857</v>
      </c>
      <c r="AP84" s="24">
        <v>3.0009999999999999</v>
      </c>
      <c r="AQ84" s="24">
        <v>1.637</v>
      </c>
      <c r="AR84" s="24">
        <v>1.65</v>
      </c>
      <c r="AS84" s="24">
        <v>2.1629999999999998</v>
      </c>
      <c r="AT84" s="24">
        <v>1.68</v>
      </c>
      <c r="AU84" s="24">
        <v>1.2450000000000001</v>
      </c>
      <c r="AV84" s="24">
        <v>1.5940000000000001</v>
      </c>
      <c r="AW84" s="24">
        <v>1.0629999999999999</v>
      </c>
      <c r="AX84" s="24">
        <v>1.4530000000000001</v>
      </c>
      <c r="AY84" s="24">
        <v>1.4419999999999999</v>
      </c>
      <c r="AZ84" s="24">
        <v>0.71099999999999997</v>
      </c>
      <c r="BA84" s="24">
        <v>1.3129999999999999</v>
      </c>
      <c r="BB84" s="24">
        <v>0.91300000000000003</v>
      </c>
      <c r="BC84" s="24">
        <v>0.78800000000000003</v>
      </c>
      <c r="BD84" s="24">
        <v>0.92500000000000004</v>
      </c>
      <c r="BE84" s="24">
        <v>0.73</v>
      </c>
      <c r="BF84" s="24">
        <v>0.82499999999999996</v>
      </c>
      <c r="BG84" s="24">
        <v>1.018</v>
      </c>
      <c r="BH84" s="24">
        <v>0.54100000000000004</v>
      </c>
      <c r="BI84" s="24">
        <v>0.79100000000000004</v>
      </c>
      <c r="BJ84" s="24">
        <v>0.75800000000000001</v>
      </c>
      <c r="BK84" s="24">
        <v>0.73599999999999999</v>
      </c>
      <c r="BL84" s="24">
        <v>0.9</v>
      </c>
      <c r="BM84" s="24">
        <v>0.47799999999999998</v>
      </c>
      <c r="BN84" s="24">
        <v>0.53600000000000003</v>
      </c>
      <c r="BO84" s="24">
        <v>1.1419999999999999</v>
      </c>
      <c r="BP84" s="24">
        <v>1.1679999999999999</v>
      </c>
      <c r="BQ84" s="24">
        <v>1.6379999999999999</v>
      </c>
      <c r="BR84" s="24">
        <v>2.1960000000000002</v>
      </c>
      <c r="BS84" s="24">
        <v>1.369</v>
      </c>
      <c r="BT84" s="24">
        <v>2.4580000000000002</v>
      </c>
      <c r="BU84" s="24">
        <v>2.0249999999999999</v>
      </c>
      <c r="BV84" s="24">
        <v>1.125</v>
      </c>
      <c r="BW84" s="24">
        <v>1.829</v>
      </c>
      <c r="BX84" s="203">
        <v>1.6679999999999999</v>
      </c>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5"/>
      <c r="EM84" s="205"/>
      <c r="EN84" s="205"/>
      <c r="EO84" s="205"/>
      <c r="EP84" s="205"/>
      <c r="EQ84" s="205"/>
      <c r="ER84" s="205"/>
      <c r="ES84" s="205"/>
      <c r="ET84" s="205"/>
      <c r="EU84" s="205"/>
      <c r="EV84" s="205"/>
      <c r="EW84" s="205"/>
    </row>
    <row r="85" spans="1:153" ht="12" customHeight="1" x14ac:dyDescent="0.35">
      <c r="A85" s="18">
        <v>10</v>
      </c>
      <c r="C85" s="145" t="s">
        <v>86</v>
      </c>
      <c r="D85" s="1" t="s">
        <v>29</v>
      </c>
      <c r="E85" s="24">
        <v>0.11</v>
      </c>
      <c r="F85" s="24">
        <v>0.09</v>
      </c>
      <c r="G85" s="24">
        <v>0.13</v>
      </c>
      <c r="H85" s="24">
        <v>7.0000000000000007E-2</v>
      </c>
      <c r="I85" s="24">
        <v>0.01</v>
      </c>
      <c r="J85" s="24">
        <v>0.02</v>
      </c>
      <c r="K85" s="24">
        <v>0.03</v>
      </c>
      <c r="L85" s="24">
        <v>0.05</v>
      </c>
      <c r="M85" s="24">
        <v>0.02</v>
      </c>
      <c r="N85" s="24">
        <v>7.0000000000000007E-2</v>
      </c>
      <c r="O85" s="24">
        <v>7.0000000000000007E-2</v>
      </c>
      <c r="P85" s="24">
        <v>0.08</v>
      </c>
      <c r="Q85" s="24">
        <v>0.09</v>
      </c>
      <c r="R85" s="24">
        <v>0.08</v>
      </c>
      <c r="S85" s="24">
        <v>0.08</v>
      </c>
      <c r="T85" s="24">
        <v>0.01</v>
      </c>
      <c r="U85" s="24">
        <v>0.01</v>
      </c>
      <c r="V85" s="24">
        <v>0.01</v>
      </c>
      <c r="W85" s="24">
        <v>0.01</v>
      </c>
      <c r="X85" s="24">
        <v>0.01</v>
      </c>
      <c r="Y85" s="24">
        <v>0.01</v>
      </c>
      <c r="Z85" s="24">
        <v>0.01</v>
      </c>
      <c r="AA85" s="24">
        <v>0.01</v>
      </c>
      <c r="AB85" s="24">
        <v>0</v>
      </c>
      <c r="AC85" s="24">
        <v>0</v>
      </c>
      <c r="AD85" s="24">
        <v>0</v>
      </c>
      <c r="AE85" s="24">
        <v>0</v>
      </c>
      <c r="AF85" s="24">
        <v>0</v>
      </c>
      <c r="AG85" s="24">
        <v>0.01</v>
      </c>
      <c r="AH85" s="24">
        <v>0</v>
      </c>
      <c r="AI85" s="24">
        <v>0</v>
      </c>
      <c r="AJ85" s="24">
        <v>0</v>
      </c>
      <c r="AK85" s="24">
        <v>1E-3</v>
      </c>
      <c r="AL85" s="24">
        <v>1E-3</v>
      </c>
      <c r="AM85" s="24">
        <v>0</v>
      </c>
      <c r="AN85" s="24">
        <v>2E-3</v>
      </c>
      <c r="AO85" s="24">
        <v>1E-3</v>
      </c>
      <c r="AP85" s="24">
        <v>0</v>
      </c>
      <c r="AQ85" s="24">
        <v>1E-3</v>
      </c>
      <c r="AR85" s="24">
        <v>1E-3</v>
      </c>
      <c r="AS85" s="24">
        <v>0</v>
      </c>
      <c r="AT85" s="24">
        <v>0</v>
      </c>
      <c r="AU85" s="24">
        <v>0</v>
      </c>
      <c r="AV85" s="24">
        <v>0</v>
      </c>
      <c r="AW85" s="24">
        <v>1E-3</v>
      </c>
      <c r="AX85" s="24">
        <v>2.5999999999999999E-2</v>
      </c>
      <c r="AY85" s="24">
        <v>7.0000000000000001E-3</v>
      </c>
      <c r="AZ85" s="24">
        <v>1E-3</v>
      </c>
      <c r="BA85" s="24">
        <v>5.0000000000000001E-3</v>
      </c>
      <c r="BB85" s="24">
        <v>0</v>
      </c>
      <c r="BC85" s="24">
        <v>0</v>
      </c>
      <c r="BD85" s="24">
        <v>1E-3</v>
      </c>
      <c r="BE85" s="24">
        <v>3.0000000000000001E-3</v>
      </c>
      <c r="BF85" s="24">
        <v>1E-3</v>
      </c>
      <c r="BG85" s="24">
        <v>0</v>
      </c>
      <c r="BH85" s="24">
        <v>0</v>
      </c>
      <c r="BI85" s="24">
        <v>0</v>
      </c>
      <c r="BJ85" s="24">
        <v>1E-3</v>
      </c>
      <c r="BK85" s="24">
        <v>1E-3</v>
      </c>
      <c r="BL85" s="24">
        <v>1E-3</v>
      </c>
      <c r="BM85" s="24">
        <v>1E-3</v>
      </c>
      <c r="BN85" s="24">
        <v>0</v>
      </c>
      <c r="BO85" s="24">
        <v>0</v>
      </c>
      <c r="BP85" s="24">
        <v>0</v>
      </c>
      <c r="BQ85" s="24">
        <v>1E-3</v>
      </c>
      <c r="BR85" s="24">
        <v>1E-3</v>
      </c>
      <c r="BS85" s="24">
        <v>3.0000000000000001E-3</v>
      </c>
      <c r="BT85" s="24">
        <v>0</v>
      </c>
      <c r="BU85" s="24">
        <v>0</v>
      </c>
      <c r="BV85" s="24">
        <v>2.1999999999999999E-2</v>
      </c>
      <c r="BW85" s="24">
        <v>0</v>
      </c>
      <c r="BX85" s="203">
        <v>0</v>
      </c>
      <c r="BY85" s="203"/>
      <c r="BZ85" s="203"/>
      <c r="CA85" s="203"/>
      <c r="CB85" s="203"/>
      <c r="CC85" s="203"/>
      <c r="CD85" s="203"/>
      <c r="CE85" s="203"/>
      <c r="CF85" s="203"/>
      <c r="CG85" s="203"/>
      <c r="CH85" s="203"/>
      <c r="CI85" s="203"/>
      <c r="CJ85" s="203"/>
      <c r="CK85" s="203"/>
      <c r="CL85" s="203"/>
      <c r="CM85" s="203"/>
      <c r="CN85" s="203"/>
      <c r="CO85" s="203"/>
      <c r="CP85" s="203"/>
      <c r="CQ85" s="203"/>
      <c r="CR85" s="203"/>
      <c r="CS85" s="203"/>
      <c r="CT85" s="203"/>
      <c r="CU85" s="203"/>
      <c r="CV85" s="203"/>
      <c r="CW85" s="203"/>
      <c r="CX85" s="203"/>
      <c r="CY85" s="203"/>
      <c r="CZ85" s="203"/>
      <c r="DA85" s="203"/>
      <c r="DB85" s="203"/>
      <c r="DC85" s="203"/>
      <c r="DD85" s="203"/>
      <c r="DE85" s="203"/>
      <c r="DF85" s="203"/>
      <c r="DG85" s="203"/>
      <c r="DH85" s="203"/>
      <c r="DI85" s="203"/>
      <c r="DJ85" s="203"/>
      <c r="DK85" s="203"/>
      <c r="DL85" s="203"/>
      <c r="DM85" s="203"/>
      <c r="DN85" s="203"/>
      <c r="DO85" s="203"/>
      <c r="DP85" s="203"/>
      <c r="DQ85" s="203"/>
      <c r="DR85" s="203"/>
      <c r="DS85" s="203"/>
      <c r="DT85" s="203"/>
      <c r="DU85" s="203"/>
      <c r="DV85" s="203"/>
      <c r="DW85" s="203"/>
      <c r="DX85" s="203"/>
      <c r="DY85" s="203"/>
      <c r="DZ85" s="203"/>
      <c r="EA85" s="203"/>
      <c r="EB85" s="203"/>
      <c r="EC85" s="203"/>
      <c r="ED85" s="203"/>
      <c r="EE85" s="203"/>
      <c r="EF85" s="203"/>
      <c r="EG85" s="203"/>
      <c r="EH85" s="203"/>
      <c r="EI85" s="203"/>
      <c r="EJ85" s="203"/>
      <c r="EK85" s="203"/>
      <c r="EL85" s="205"/>
      <c r="EM85" s="205"/>
      <c r="EN85" s="205"/>
      <c r="EO85" s="205"/>
      <c r="EP85" s="205"/>
      <c r="EQ85" s="205"/>
      <c r="ER85" s="205"/>
      <c r="ES85" s="205"/>
      <c r="ET85" s="205"/>
      <c r="EU85" s="205"/>
      <c r="EV85" s="205"/>
      <c r="EW85" s="205"/>
    </row>
    <row r="86" spans="1:153" ht="12" customHeight="1" x14ac:dyDescent="0.35">
      <c r="A86" s="18">
        <v>11</v>
      </c>
      <c r="C86" s="145" t="s">
        <v>48</v>
      </c>
      <c r="D86" s="1" t="s">
        <v>29</v>
      </c>
      <c r="E86" s="24">
        <v>8.99</v>
      </c>
      <c r="F86" s="24">
        <v>7.62</v>
      </c>
      <c r="G86" s="24">
        <v>6.83</v>
      </c>
      <c r="H86" s="24">
        <v>7.13</v>
      </c>
      <c r="I86" s="24">
        <v>6.37</v>
      </c>
      <c r="J86" s="24">
        <v>5.94</v>
      </c>
      <c r="K86" s="24">
        <v>6.97</v>
      </c>
      <c r="L86" s="24">
        <v>4.87</v>
      </c>
      <c r="M86" s="24">
        <v>4.51</v>
      </c>
      <c r="N86" s="24">
        <v>6.1</v>
      </c>
      <c r="O86" s="24">
        <v>7.07</v>
      </c>
      <c r="P86" s="24">
        <v>9.3800000000000008</v>
      </c>
      <c r="Q86" s="24">
        <v>7.97</v>
      </c>
      <c r="R86" s="24">
        <v>7.7</v>
      </c>
      <c r="S86" s="24">
        <v>5.45</v>
      </c>
      <c r="T86" s="24">
        <v>6.55</v>
      </c>
      <c r="U86" s="24">
        <v>7.18</v>
      </c>
      <c r="V86" s="24">
        <v>5.43</v>
      </c>
      <c r="W86" s="24">
        <v>5.64</v>
      </c>
      <c r="X86" s="24">
        <v>4.55</v>
      </c>
      <c r="Y86" s="24">
        <v>4.8499999999999996</v>
      </c>
      <c r="Z86" s="24">
        <v>4.45</v>
      </c>
      <c r="AA86" s="24">
        <v>3.64</v>
      </c>
      <c r="AB86" s="24">
        <v>3.99</v>
      </c>
      <c r="AC86" s="24">
        <v>4.3</v>
      </c>
      <c r="AD86" s="24">
        <v>4.2</v>
      </c>
      <c r="AE86" s="24">
        <v>4.38</v>
      </c>
      <c r="AF86" s="24">
        <v>2.73</v>
      </c>
      <c r="AG86" s="24">
        <v>4.41</v>
      </c>
      <c r="AH86" s="24">
        <v>4.24</v>
      </c>
      <c r="AI86" s="24">
        <v>3.24</v>
      </c>
      <c r="AJ86" s="24">
        <v>3.01</v>
      </c>
      <c r="AK86" s="24">
        <v>4.2709999999999999</v>
      </c>
      <c r="AL86" s="24">
        <v>3.7109999999999999</v>
      </c>
      <c r="AM86" s="24">
        <v>3.282</v>
      </c>
      <c r="AN86" s="24">
        <v>3.0670000000000002</v>
      </c>
      <c r="AO86" s="24">
        <v>1.8560000000000001</v>
      </c>
      <c r="AP86" s="24">
        <v>3.0009999999999999</v>
      </c>
      <c r="AQ86" s="24">
        <v>1.637</v>
      </c>
      <c r="AR86" s="24">
        <v>1.649</v>
      </c>
      <c r="AS86" s="24">
        <v>2.1619999999999999</v>
      </c>
      <c r="AT86" s="24">
        <v>1.68</v>
      </c>
      <c r="AU86" s="24">
        <v>1.2450000000000001</v>
      </c>
      <c r="AV86" s="24">
        <v>1.5940000000000001</v>
      </c>
      <c r="AW86" s="24">
        <v>1.0620000000000001</v>
      </c>
      <c r="AX86" s="24">
        <v>1.427</v>
      </c>
      <c r="AY86" s="24">
        <v>1.4350000000000001</v>
      </c>
      <c r="AZ86" s="24">
        <v>0.71099999999999997</v>
      </c>
      <c r="BA86" s="24">
        <v>1.3080000000000001</v>
      </c>
      <c r="BB86" s="24">
        <v>0.91200000000000003</v>
      </c>
      <c r="BC86" s="24">
        <v>0.78800000000000003</v>
      </c>
      <c r="BD86" s="24">
        <v>0.92400000000000004</v>
      </c>
      <c r="BE86" s="24">
        <v>0.72699999999999998</v>
      </c>
      <c r="BF86" s="24">
        <v>0.82399999999999995</v>
      </c>
      <c r="BG86" s="24">
        <v>1.018</v>
      </c>
      <c r="BH86" s="24">
        <v>0.54100000000000004</v>
      </c>
      <c r="BI86" s="24">
        <v>0.79100000000000004</v>
      </c>
      <c r="BJ86" s="24">
        <v>0.75800000000000001</v>
      </c>
      <c r="BK86" s="24">
        <v>0.73499999999999999</v>
      </c>
      <c r="BL86" s="24">
        <v>0.89900000000000002</v>
      </c>
      <c r="BM86" s="24">
        <v>0.47699999999999998</v>
      </c>
      <c r="BN86" s="24">
        <v>0.53600000000000003</v>
      </c>
      <c r="BO86" s="24">
        <v>1.1419999999999999</v>
      </c>
      <c r="BP86" s="24">
        <v>1.1679999999999999</v>
      </c>
      <c r="BQ86" s="24">
        <v>1.6379999999999999</v>
      </c>
      <c r="BR86" s="24">
        <v>2.1949999999999998</v>
      </c>
      <c r="BS86" s="24">
        <v>1.3660000000000001</v>
      </c>
      <c r="BT86" s="24">
        <v>2.4580000000000002</v>
      </c>
      <c r="BU86" s="24">
        <v>2.0249999999999999</v>
      </c>
      <c r="BV86" s="24">
        <v>1.1040000000000001</v>
      </c>
      <c r="BW86" s="24">
        <v>1.829</v>
      </c>
      <c r="BX86" s="203">
        <v>1.6679999999999999</v>
      </c>
      <c r="BY86" s="203"/>
      <c r="BZ86" s="203"/>
      <c r="CA86" s="203"/>
      <c r="CB86" s="203"/>
      <c r="CC86" s="203"/>
      <c r="CD86" s="203"/>
      <c r="CE86" s="203"/>
      <c r="CF86" s="203"/>
      <c r="CG86" s="203"/>
      <c r="CH86" s="203"/>
      <c r="CI86" s="203"/>
      <c r="CJ86" s="203"/>
      <c r="CK86" s="203"/>
      <c r="CL86" s="203"/>
      <c r="CM86" s="203"/>
      <c r="CN86" s="203"/>
      <c r="CO86" s="203"/>
      <c r="CP86" s="203"/>
      <c r="CQ86" s="203"/>
      <c r="CR86" s="203"/>
      <c r="CS86" s="203"/>
      <c r="CT86" s="203"/>
      <c r="CU86" s="203"/>
      <c r="CV86" s="203"/>
      <c r="CW86" s="203"/>
      <c r="CX86" s="203"/>
      <c r="CY86" s="203"/>
      <c r="CZ86" s="203"/>
      <c r="DA86" s="203"/>
      <c r="DB86" s="203"/>
      <c r="DC86" s="203"/>
      <c r="DD86" s="203"/>
      <c r="DE86" s="203"/>
      <c r="DF86" s="203"/>
      <c r="DG86" s="203"/>
      <c r="DH86" s="203"/>
      <c r="DI86" s="203"/>
      <c r="DJ86" s="203"/>
      <c r="DK86" s="203"/>
      <c r="DL86" s="203"/>
      <c r="DM86" s="203"/>
      <c r="DN86" s="203"/>
      <c r="DO86" s="203"/>
      <c r="DP86" s="203"/>
      <c r="DQ86" s="203"/>
      <c r="DR86" s="203"/>
      <c r="DS86" s="203"/>
      <c r="DT86" s="203"/>
      <c r="DU86" s="203"/>
      <c r="DV86" s="203"/>
      <c r="DW86" s="203"/>
      <c r="DX86" s="203"/>
      <c r="DY86" s="203"/>
      <c r="DZ86" s="203"/>
      <c r="EA86" s="203"/>
      <c r="EB86" s="203"/>
      <c r="EC86" s="203"/>
      <c r="ED86" s="203"/>
      <c r="EE86" s="203"/>
      <c r="EF86" s="203"/>
      <c r="EG86" s="203"/>
      <c r="EH86" s="203"/>
      <c r="EI86" s="203"/>
      <c r="EJ86" s="203"/>
      <c r="EK86" s="203"/>
      <c r="EL86" s="205"/>
      <c r="EM86" s="205"/>
      <c r="EN86" s="205"/>
      <c r="EO86" s="205"/>
      <c r="EP86" s="205"/>
      <c r="EQ86" s="205"/>
      <c r="ER86" s="205"/>
      <c r="ES86" s="205"/>
      <c r="ET86" s="205"/>
      <c r="EU86" s="205"/>
      <c r="EV86" s="205"/>
      <c r="EW86" s="205"/>
    </row>
    <row r="87" spans="1:153" ht="12" customHeight="1" x14ac:dyDescent="0.35">
      <c r="A87" s="18"/>
      <c r="C87" s="144"/>
      <c r="D87" s="145"/>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03"/>
      <c r="BY87" s="203"/>
      <c r="BZ87" s="203"/>
      <c r="CA87" s="203"/>
      <c r="CB87" s="203"/>
      <c r="CC87" s="203"/>
      <c r="CD87" s="203"/>
      <c r="CE87" s="203"/>
      <c r="CF87" s="203"/>
      <c r="CG87" s="203"/>
      <c r="CH87" s="203"/>
      <c r="CI87" s="203"/>
      <c r="CJ87" s="203"/>
      <c r="CK87" s="203"/>
      <c r="CL87" s="203"/>
      <c r="CM87" s="203"/>
      <c r="CN87" s="203"/>
      <c r="CO87" s="203"/>
      <c r="CP87" s="203"/>
      <c r="CQ87" s="203"/>
      <c r="CR87" s="203"/>
      <c r="CS87" s="203"/>
      <c r="CT87" s="203"/>
      <c r="CU87" s="203"/>
      <c r="CV87" s="203"/>
      <c r="CW87" s="203"/>
      <c r="CX87" s="203"/>
      <c r="CY87" s="203"/>
      <c r="CZ87" s="203"/>
      <c r="DA87" s="203"/>
      <c r="DB87" s="203"/>
      <c r="DC87" s="203"/>
      <c r="DD87" s="203"/>
      <c r="DE87" s="203"/>
      <c r="DF87" s="203"/>
      <c r="DG87" s="203"/>
      <c r="DH87" s="203"/>
      <c r="DI87" s="203"/>
      <c r="DJ87" s="203"/>
      <c r="DK87" s="203"/>
      <c r="DL87" s="203"/>
      <c r="DM87" s="203"/>
      <c r="DN87" s="203"/>
      <c r="DO87" s="203"/>
      <c r="DP87" s="203"/>
      <c r="DQ87" s="203"/>
      <c r="DR87" s="203"/>
      <c r="DS87" s="203"/>
      <c r="DT87" s="203"/>
      <c r="DU87" s="203"/>
      <c r="DV87" s="203"/>
      <c r="DW87" s="203"/>
      <c r="DX87" s="203"/>
      <c r="DY87" s="203"/>
      <c r="DZ87" s="203"/>
      <c r="EA87" s="203"/>
      <c r="EB87" s="203"/>
      <c r="EC87" s="203"/>
      <c r="ED87" s="203"/>
      <c r="EE87" s="203"/>
      <c r="EF87" s="203"/>
      <c r="EG87" s="203"/>
      <c r="EH87" s="203"/>
      <c r="EI87" s="203"/>
      <c r="EJ87" s="203"/>
      <c r="EK87" s="203"/>
      <c r="EL87" s="205"/>
      <c r="EM87" s="205"/>
      <c r="EN87" s="205"/>
      <c r="EO87" s="205"/>
      <c r="EP87" s="205"/>
      <c r="EQ87" s="205"/>
      <c r="ER87" s="205"/>
      <c r="ES87" s="205"/>
      <c r="ET87" s="205"/>
      <c r="EU87" s="205"/>
      <c r="EV87" s="205"/>
      <c r="EW87" s="205"/>
    </row>
    <row r="88" spans="1:153" ht="12" customHeight="1" x14ac:dyDescent="0.35">
      <c r="A88" s="123">
        <v>12</v>
      </c>
      <c r="B88" s="201"/>
      <c r="C88" s="153" t="s">
        <v>14</v>
      </c>
      <c r="D88" s="134" t="s">
        <v>9</v>
      </c>
      <c r="E88" s="152">
        <v>13293</v>
      </c>
      <c r="F88" s="152">
        <v>14699</v>
      </c>
      <c r="G88" s="152">
        <v>15806</v>
      </c>
      <c r="H88" s="152">
        <v>14325</v>
      </c>
      <c r="I88" s="152">
        <v>12064</v>
      </c>
      <c r="J88" s="152">
        <v>10602</v>
      </c>
      <c r="K88" s="152">
        <v>6440</v>
      </c>
      <c r="L88" s="152">
        <v>4976</v>
      </c>
      <c r="M88" s="152">
        <v>2874</v>
      </c>
      <c r="N88" s="152">
        <v>2902</v>
      </c>
      <c r="O88" s="152">
        <v>2899</v>
      </c>
      <c r="P88" s="152">
        <v>3044</v>
      </c>
      <c r="Q88" s="152">
        <v>2656</v>
      </c>
      <c r="R88" s="152">
        <v>3104</v>
      </c>
      <c r="S88" s="152">
        <v>3206</v>
      </c>
      <c r="T88" s="152">
        <v>3402</v>
      </c>
      <c r="U88" s="152">
        <v>3340</v>
      </c>
      <c r="V88" s="152">
        <v>3766</v>
      </c>
      <c r="W88" s="152">
        <v>4396</v>
      </c>
      <c r="X88" s="152">
        <v>4451</v>
      </c>
      <c r="Y88" s="152">
        <v>4366</v>
      </c>
      <c r="Z88" s="152">
        <v>4476</v>
      </c>
      <c r="AA88" s="152">
        <v>4644</v>
      </c>
      <c r="AB88" s="152">
        <v>4969</v>
      </c>
      <c r="AC88" s="152">
        <v>4708</v>
      </c>
      <c r="AD88" s="152">
        <v>5590</v>
      </c>
      <c r="AE88" s="152">
        <v>6543</v>
      </c>
      <c r="AF88" s="152">
        <v>7149</v>
      </c>
      <c r="AG88" s="152">
        <v>7430</v>
      </c>
      <c r="AH88" s="152">
        <v>7687</v>
      </c>
      <c r="AI88" s="152">
        <v>8852</v>
      </c>
      <c r="AJ88" s="152">
        <v>8622</v>
      </c>
      <c r="AK88" s="152">
        <v>8780.0049999999992</v>
      </c>
      <c r="AL88" s="152">
        <v>9573.848</v>
      </c>
      <c r="AM88" s="152">
        <v>11133.055</v>
      </c>
      <c r="AN88" s="152">
        <v>11374.358</v>
      </c>
      <c r="AO88" s="152">
        <v>14846.471</v>
      </c>
      <c r="AP88" s="152">
        <v>8585.8629999999994</v>
      </c>
      <c r="AQ88" s="152">
        <v>9293.6540000000005</v>
      </c>
      <c r="AR88" s="152">
        <v>9395.3019999999997</v>
      </c>
      <c r="AS88" s="152">
        <v>9123.15</v>
      </c>
      <c r="AT88" s="152">
        <v>8186.8289999999997</v>
      </c>
      <c r="AU88" s="152">
        <v>9142.5400000000009</v>
      </c>
      <c r="AV88" s="152">
        <v>8888.3430000000008</v>
      </c>
      <c r="AW88" s="152">
        <v>8895.1659999999993</v>
      </c>
      <c r="AX88" s="152">
        <v>8645.4719999999998</v>
      </c>
      <c r="AY88" s="152">
        <v>8627.1740000000009</v>
      </c>
      <c r="AZ88" s="152">
        <v>8977.375</v>
      </c>
      <c r="BA88" s="152">
        <v>8676.1569999999992</v>
      </c>
      <c r="BB88" s="152">
        <v>8981.7860000000001</v>
      </c>
      <c r="BC88" s="152">
        <v>9323.0020000000004</v>
      </c>
      <c r="BD88" s="152">
        <v>9314.9879999999994</v>
      </c>
      <c r="BE88" s="152">
        <v>9448.2739999999994</v>
      </c>
      <c r="BF88" s="152">
        <v>6545.8710000000001</v>
      </c>
      <c r="BG88" s="152">
        <v>8061.3119999999999</v>
      </c>
      <c r="BH88" s="152">
        <v>8771.9459999999999</v>
      </c>
      <c r="BI88" s="152">
        <v>9926.5460000000003</v>
      </c>
      <c r="BJ88" s="152">
        <v>10401.772999999999</v>
      </c>
      <c r="BK88" s="152">
        <v>8952.5349999999999</v>
      </c>
      <c r="BL88" s="152">
        <v>8442.5580000000009</v>
      </c>
      <c r="BM88" s="152">
        <v>10656.183999999999</v>
      </c>
      <c r="BN88" s="152">
        <v>10894.882</v>
      </c>
      <c r="BO88" s="152">
        <v>11111.411</v>
      </c>
      <c r="BP88" s="152">
        <v>10023.674999999999</v>
      </c>
      <c r="BQ88" s="152">
        <v>5967.8190000000004</v>
      </c>
      <c r="BR88" s="152">
        <v>4482.0439999999999</v>
      </c>
      <c r="BS88" s="152">
        <v>4741.1270000000004</v>
      </c>
      <c r="BT88" s="152">
        <v>4017.9110000000001</v>
      </c>
      <c r="BU88" s="152">
        <v>4505.1049999999996</v>
      </c>
      <c r="BV88" s="152">
        <v>5645.049</v>
      </c>
      <c r="BW88" s="152">
        <v>5408.35</v>
      </c>
      <c r="BX88" s="210">
        <v>5973.6310000000003</v>
      </c>
      <c r="BY88" s="208"/>
      <c r="BZ88" s="208"/>
      <c r="CA88" s="208"/>
      <c r="CB88" s="208"/>
      <c r="CC88" s="208"/>
      <c r="CD88" s="208"/>
      <c r="CE88" s="208"/>
      <c r="CF88" s="208"/>
      <c r="CG88" s="208"/>
      <c r="CH88" s="208"/>
      <c r="CI88" s="208"/>
      <c r="CJ88" s="208"/>
      <c r="CK88" s="208"/>
      <c r="CL88" s="208"/>
      <c r="CM88" s="208"/>
      <c r="CN88" s="208"/>
      <c r="CO88" s="208"/>
      <c r="CP88" s="208"/>
      <c r="CQ88" s="208"/>
      <c r="CR88" s="208"/>
      <c r="CS88" s="208"/>
      <c r="CT88" s="208"/>
      <c r="CU88" s="208"/>
      <c r="CV88" s="208"/>
      <c r="CW88" s="208"/>
      <c r="CX88" s="208"/>
      <c r="CY88" s="208"/>
      <c r="CZ88" s="208"/>
      <c r="DA88" s="208"/>
      <c r="DB88" s="208"/>
      <c r="DC88" s="208"/>
      <c r="DD88" s="208"/>
      <c r="DE88" s="208"/>
      <c r="DF88" s="208"/>
      <c r="DG88" s="208"/>
      <c r="DH88" s="208"/>
      <c r="DI88" s="208"/>
      <c r="DJ88" s="208"/>
      <c r="DK88" s="208"/>
      <c r="DL88" s="208"/>
      <c r="DM88" s="208"/>
      <c r="DN88" s="208"/>
      <c r="DO88" s="208"/>
      <c r="DP88" s="208"/>
      <c r="DQ88" s="208"/>
      <c r="DR88" s="208"/>
      <c r="DS88" s="208"/>
      <c r="DT88" s="208"/>
      <c r="DU88" s="208"/>
      <c r="DV88" s="208"/>
      <c r="DW88" s="208"/>
      <c r="DX88" s="208"/>
      <c r="DY88" s="208"/>
      <c r="DZ88" s="208"/>
      <c r="EA88" s="208"/>
      <c r="EB88" s="208"/>
      <c r="EC88" s="208"/>
      <c r="ED88" s="208"/>
      <c r="EE88" s="208"/>
      <c r="EF88" s="208"/>
      <c r="EG88" s="208"/>
      <c r="EH88" s="208"/>
      <c r="EI88" s="208"/>
      <c r="EJ88" s="208"/>
      <c r="EK88" s="208"/>
      <c r="EL88" s="209"/>
      <c r="EM88" s="209"/>
      <c r="EN88" s="209"/>
      <c r="EO88" s="209"/>
      <c r="EP88" s="209"/>
      <c r="EQ88" s="209"/>
      <c r="ER88" s="209"/>
      <c r="ES88" s="209"/>
      <c r="ET88" s="209"/>
      <c r="EU88" s="209"/>
      <c r="EV88" s="209"/>
      <c r="EW88" s="209"/>
    </row>
    <row r="89" spans="1:153" ht="12" customHeight="1" x14ac:dyDescent="0.35">
      <c r="A89" s="18"/>
      <c r="C89" s="7"/>
      <c r="D89" s="145"/>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03"/>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5"/>
      <c r="EM89" s="205"/>
      <c r="EN89" s="205"/>
      <c r="EO89" s="205"/>
      <c r="EP89" s="205"/>
      <c r="EQ89" s="205"/>
      <c r="ER89" s="205"/>
      <c r="ES89" s="205"/>
      <c r="ET89" s="205"/>
      <c r="EU89" s="205"/>
      <c r="EV89" s="205"/>
      <c r="EW89" s="205"/>
    </row>
    <row r="90" spans="1:153" ht="12" customHeight="1" x14ac:dyDescent="0.35">
      <c r="A90" s="18"/>
      <c r="C90" s="7" t="s">
        <v>64</v>
      </c>
      <c r="D90" s="145"/>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5"/>
      <c r="EM90" s="205"/>
      <c r="EN90" s="205"/>
      <c r="EO90" s="205"/>
      <c r="EP90" s="205"/>
      <c r="EQ90" s="205"/>
      <c r="ER90" s="205"/>
      <c r="ES90" s="205"/>
      <c r="ET90" s="205"/>
      <c r="EU90" s="205"/>
      <c r="EV90" s="205"/>
      <c r="EW90" s="205"/>
    </row>
    <row r="91" spans="1:153" ht="12" customHeight="1" x14ac:dyDescent="0.35">
      <c r="A91" s="18">
        <v>13</v>
      </c>
      <c r="C91" s="144" t="s">
        <v>80</v>
      </c>
      <c r="D91" s="1" t="s">
        <v>29</v>
      </c>
      <c r="E91" s="24">
        <v>19.079999999999998</v>
      </c>
      <c r="F91" s="24">
        <v>20.94</v>
      </c>
      <c r="G91" s="24">
        <v>24.06</v>
      </c>
      <c r="H91" s="24">
        <v>26.37</v>
      </c>
      <c r="I91" s="24">
        <v>28.92</v>
      </c>
      <c r="J91" s="24">
        <v>30.65</v>
      </c>
      <c r="K91" s="24">
        <v>32.92</v>
      </c>
      <c r="L91" s="24">
        <v>33.6</v>
      </c>
      <c r="M91" s="24">
        <v>34.229999999999997</v>
      </c>
      <c r="N91" s="24">
        <v>35.369999999999997</v>
      </c>
      <c r="O91" s="24">
        <v>41.46</v>
      </c>
      <c r="P91" s="24">
        <v>42.58</v>
      </c>
      <c r="Q91" s="24">
        <v>45.23</v>
      </c>
      <c r="R91" s="24">
        <v>46.28</v>
      </c>
      <c r="S91" s="24">
        <v>45.24</v>
      </c>
      <c r="T91" s="24">
        <v>48.5</v>
      </c>
      <c r="U91" s="24">
        <v>49.6</v>
      </c>
      <c r="V91" s="24">
        <v>50.88</v>
      </c>
      <c r="W91" s="24">
        <v>51.54</v>
      </c>
      <c r="X91" s="24">
        <v>52.4</v>
      </c>
      <c r="Y91" s="24">
        <v>53.85</v>
      </c>
      <c r="Z91" s="24">
        <v>55.23</v>
      </c>
      <c r="AA91" s="24">
        <v>55.82</v>
      </c>
      <c r="AB91" s="24">
        <v>56.69</v>
      </c>
      <c r="AC91" s="24">
        <v>58.18</v>
      </c>
      <c r="AD91" s="24">
        <v>59.32</v>
      </c>
      <c r="AE91" s="24">
        <v>60.39</v>
      </c>
      <c r="AF91" s="24">
        <v>61.63</v>
      </c>
      <c r="AG91" s="24">
        <v>63.32</v>
      </c>
      <c r="AH91" s="24">
        <v>64.569999999999993</v>
      </c>
      <c r="AI91" s="24">
        <v>65.98</v>
      </c>
      <c r="AJ91" s="24">
        <v>67.05</v>
      </c>
      <c r="AK91" s="24">
        <v>68.816999999999993</v>
      </c>
      <c r="AL91" s="24">
        <v>70.126999999999995</v>
      </c>
      <c r="AM91" s="24">
        <v>71.873999999999995</v>
      </c>
      <c r="AN91" s="24">
        <v>73.106999999999999</v>
      </c>
      <c r="AO91" s="24">
        <v>74.882000000000005</v>
      </c>
      <c r="AP91" s="24">
        <v>75.123000000000005</v>
      </c>
      <c r="AQ91" s="24">
        <v>76.222999999999999</v>
      </c>
      <c r="AR91" s="24">
        <v>77.143000000000001</v>
      </c>
      <c r="AS91" s="24">
        <v>78.512</v>
      </c>
      <c r="AT91" s="24">
        <v>78.613</v>
      </c>
      <c r="AU91" s="24">
        <v>79.878</v>
      </c>
      <c r="AV91" s="24">
        <v>80.718999999999994</v>
      </c>
      <c r="AW91" s="24">
        <v>81.533000000000001</v>
      </c>
      <c r="AX91" s="24">
        <v>82.777000000000001</v>
      </c>
      <c r="AY91" s="24">
        <v>83.427999999999997</v>
      </c>
      <c r="AZ91" s="24">
        <v>84.06</v>
      </c>
      <c r="BA91" s="24">
        <v>84.388000000000005</v>
      </c>
      <c r="BB91" s="24">
        <v>84.991</v>
      </c>
      <c r="BC91" s="24">
        <v>85.578999999999994</v>
      </c>
      <c r="BD91" s="24">
        <v>86.894000000000005</v>
      </c>
      <c r="BE91" s="24">
        <v>87.444999999999993</v>
      </c>
      <c r="BF91" s="24">
        <v>88.19</v>
      </c>
      <c r="BG91" s="24">
        <v>88.778999999999996</v>
      </c>
      <c r="BH91" s="24">
        <v>89.278999999999996</v>
      </c>
      <c r="BI91" s="24">
        <v>89.727999999999994</v>
      </c>
      <c r="BJ91" s="24">
        <v>90.254999999999995</v>
      </c>
      <c r="BK91" s="24">
        <v>90.807000000000002</v>
      </c>
      <c r="BL91" s="24">
        <v>91.164000000000001</v>
      </c>
      <c r="BM91" s="24">
        <v>91.566000000000003</v>
      </c>
      <c r="BN91" s="24">
        <v>92.054000000000002</v>
      </c>
      <c r="BO91" s="24">
        <v>92.593999999999994</v>
      </c>
      <c r="BP91" s="24">
        <v>92.855999999999995</v>
      </c>
      <c r="BQ91" s="24">
        <v>93.358999999999995</v>
      </c>
      <c r="BR91" s="24">
        <v>93.691999999999993</v>
      </c>
      <c r="BS91" s="24">
        <v>93.978999999999999</v>
      </c>
      <c r="BT91" s="24">
        <v>94.137</v>
      </c>
      <c r="BU91" s="24">
        <v>94.295000000000002</v>
      </c>
      <c r="BV91" s="24">
        <v>94.632999999999996</v>
      </c>
      <c r="BW91" s="24">
        <v>94.881</v>
      </c>
      <c r="BX91" s="203">
        <v>95.016000000000005</v>
      </c>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5"/>
      <c r="EM91" s="205"/>
      <c r="EN91" s="205"/>
      <c r="EO91" s="205"/>
      <c r="EP91" s="205"/>
      <c r="EQ91" s="205"/>
      <c r="ER91" s="205"/>
      <c r="ES91" s="205"/>
      <c r="ET91" s="205"/>
      <c r="EU91" s="205"/>
      <c r="EV91" s="205"/>
      <c r="EW91" s="205"/>
    </row>
    <row r="92" spans="1:153" ht="12" customHeight="1" x14ac:dyDescent="0.35">
      <c r="A92" s="18">
        <v>14</v>
      </c>
      <c r="C92" s="144" t="s">
        <v>86</v>
      </c>
      <c r="D92" s="1" t="s">
        <v>29</v>
      </c>
      <c r="E92" s="24">
        <v>0.95</v>
      </c>
      <c r="F92" s="24">
        <v>1.07</v>
      </c>
      <c r="G92" s="24">
        <v>1.1499999999999999</v>
      </c>
      <c r="H92" s="24">
        <v>1.1599999999999999</v>
      </c>
      <c r="I92" s="24">
        <v>1.17</v>
      </c>
      <c r="J92" s="24">
        <v>1.18</v>
      </c>
      <c r="K92" s="24">
        <v>1.28</v>
      </c>
      <c r="L92" s="24">
        <v>1.28</v>
      </c>
      <c r="M92" s="24">
        <v>1.29</v>
      </c>
      <c r="N92" s="24">
        <v>1.27</v>
      </c>
      <c r="O92" s="24">
        <v>1.4</v>
      </c>
      <c r="P92" s="24">
        <v>1.4</v>
      </c>
      <c r="Q92" s="24">
        <v>1.37</v>
      </c>
      <c r="R92" s="24">
        <v>1.35</v>
      </c>
      <c r="S92" s="24">
        <v>1.32</v>
      </c>
      <c r="T92" s="24">
        <v>0.79</v>
      </c>
      <c r="U92" s="24">
        <v>0.78</v>
      </c>
      <c r="V92" s="24">
        <v>0.78</v>
      </c>
      <c r="W92" s="24">
        <v>0.78</v>
      </c>
      <c r="X92" s="24">
        <v>0.77</v>
      </c>
      <c r="Y92" s="24">
        <v>0.77</v>
      </c>
      <c r="Z92" s="24">
        <v>0.8</v>
      </c>
      <c r="AA92" s="24">
        <v>0.76</v>
      </c>
      <c r="AB92" s="24">
        <v>0.76</v>
      </c>
      <c r="AC92" s="24">
        <v>0.85</v>
      </c>
      <c r="AD92" s="24">
        <v>0.84</v>
      </c>
      <c r="AE92" s="24">
        <v>0.8</v>
      </c>
      <c r="AF92" s="24">
        <v>0.84</v>
      </c>
      <c r="AG92" s="24">
        <v>0.82</v>
      </c>
      <c r="AH92" s="24">
        <v>0.8</v>
      </c>
      <c r="AI92" s="24">
        <v>0.78</v>
      </c>
      <c r="AJ92" s="24">
        <v>0.76</v>
      </c>
      <c r="AK92" s="24">
        <v>0.71799999999999997</v>
      </c>
      <c r="AL92" s="24">
        <v>0.71899999999999997</v>
      </c>
      <c r="AM92" s="24">
        <v>0.68</v>
      </c>
      <c r="AN92" s="24">
        <v>0.66300000000000003</v>
      </c>
      <c r="AO92" s="24">
        <v>0.625</v>
      </c>
      <c r="AP92" s="24">
        <v>0.60499999999999998</v>
      </c>
      <c r="AQ92" s="24">
        <v>0.58299999999999996</v>
      </c>
      <c r="AR92" s="24">
        <v>0.57299999999999995</v>
      </c>
      <c r="AS92" s="24">
        <v>0.54700000000000004</v>
      </c>
      <c r="AT92" s="24">
        <v>0.55600000000000005</v>
      </c>
      <c r="AU92" s="24">
        <v>0.53200000000000003</v>
      </c>
      <c r="AV92" s="24">
        <v>0.52200000000000002</v>
      </c>
      <c r="AW92" s="24">
        <v>0.51</v>
      </c>
      <c r="AX92" s="24">
        <v>0.47</v>
      </c>
      <c r="AY92" s="24">
        <v>0.46300000000000002</v>
      </c>
      <c r="AZ92" s="24">
        <v>0.38600000000000001</v>
      </c>
      <c r="BA92" s="24">
        <v>0.379</v>
      </c>
      <c r="BB92" s="24">
        <v>0.35199999999999998</v>
      </c>
      <c r="BC92" s="24">
        <v>0.34599999999999997</v>
      </c>
      <c r="BD92" s="24">
        <v>0.33600000000000002</v>
      </c>
      <c r="BE92" s="24">
        <v>0.32700000000000001</v>
      </c>
      <c r="BF92" s="24">
        <v>0.32800000000000001</v>
      </c>
      <c r="BG92" s="24">
        <v>0.317</v>
      </c>
      <c r="BH92" s="24">
        <v>0.307</v>
      </c>
      <c r="BI92" s="24">
        <v>0.29799999999999999</v>
      </c>
      <c r="BJ92" s="24">
        <v>0.28799999999999998</v>
      </c>
      <c r="BK92" s="24">
        <v>0.28000000000000003</v>
      </c>
      <c r="BL92" s="24">
        <v>0.27600000000000002</v>
      </c>
      <c r="BM92" s="24">
        <v>0.26900000000000002</v>
      </c>
      <c r="BN92" s="24">
        <v>0.25</v>
      </c>
      <c r="BO92" s="24">
        <v>0.24099999999999999</v>
      </c>
      <c r="BP92" s="24">
        <v>0.23899999999999999</v>
      </c>
      <c r="BQ92" s="24">
        <v>0.22800000000000001</v>
      </c>
      <c r="BR92" s="24">
        <v>0.224</v>
      </c>
      <c r="BS92" s="24">
        <v>0.218</v>
      </c>
      <c r="BT92" s="24">
        <v>0.214</v>
      </c>
      <c r="BU92" s="24">
        <v>0.21</v>
      </c>
      <c r="BV92" s="24">
        <v>0.19900000000000001</v>
      </c>
      <c r="BW92" s="24">
        <v>0.19600000000000001</v>
      </c>
      <c r="BX92" s="203">
        <v>0.191</v>
      </c>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5"/>
      <c r="EM92" s="205"/>
      <c r="EN92" s="205"/>
      <c r="EO92" s="205"/>
      <c r="EP92" s="205"/>
      <c r="EQ92" s="205"/>
      <c r="ER92" s="205"/>
      <c r="ES92" s="205"/>
      <c r="ET92" s="205"/>
      <c r="EU92" s="205"/>
      <c r="EV92" s="205"/>
      <c r="EW92" s="205"/>
    </row>
    <row r="93" spans="1:153" ht="12" customHeight="1" x14ac:dyDescent="0.35">
      <c r="A93" s="18">
        <v>15</v>
      </c>
      <c r="C93" s="144" t="s">
        <v>48</v>
      </c>
      <c r="D93" s="1" t="s">
        <v>29</v>
      </c>
      <c r="E93" s="24">
        <v>79.97</v>
      </c>
      <c r="F93" s="24">
        <v>77.989999999999995</v>
      </c>
      <c r="G93" s="24">
        <v>74.790000000000006</v>
      </c>
      <c r="H93" s="24">
        <v>72.47</v>
      </c>
      <c r="I93" s="24">
        <v>69.91</v>
      </c>
      <c r="J93" s="24">
        <v>68.17</v>
      </c>
      <c r="K93" s="24">
        <v>65.81</v>
      </c>
      <c r="L93" s="24">
        <v>65.11</v>
      </c>
      <c r="M93" s="24">
        <v>64.47</v>
      </c>
      <c r="N93" s="24">
        <v>63.37</v>
      </c>
      <c r="O93" s="24">
        <v>57.14</v>
      </c>
      <c r="P93" s="24">
        <v>56.02</v>
      </c>
      <c r="Q93" s="24">
        <v>53.39</v>
      </c>
      <c r="R93" s="24">
        <v>52.37</v>
      </c>
      <c r="S93" s="24">
        <v>53.44</v>
      </c>
      <c r="T93" s="24">
        <v>50.71</v>
      </c>
      <c r="U93" s="24">
        <v>49.62</v>
      </c>
      <c r="V93" s="24">
        <v>48.34</v>
      </c>
      <c r="W93" s="24">
        <v>47.68</v>
      </c>
      <c r="X93" s="24">
        <v>46.83</v>
      </c>
      <c r="Y93" s="24">
        <v>45.38</v>
      </c>
      <c r="Z93" s="24">
        <v>43.97</v>
      </c>
      <c r="AA93" s="24">
        <v>43.42</v>
      </c>
      <c r="AB93" s="24">
        <v>42.54</v>
      </c>
      <c r="AC93" s="24">
        <v>40.97</v>
      </c>
      <c r="AD93" s="24">
        <v>39.83</v>
      </c>
      <c r="AE93" s="24">
        <v>38.799999999999997</v>
      </c>
      <c r="AF93" s="24">
        <v>37.53</v>
      </c>
      <c r="AG93" s="24">
        <v>35.85</v>
      </c>
      <c r="AH93" s="24">
        <v>34.630000000000003</v>
      </c>
      <c r="AI93" s="24">
        <v>33.229999999999997</v>
      </c>
      <c r="AJ93" s="24">
        <v>32.19</v>
      </c>
      <c r="AK93" s="24">
        <v>30.463999999999999</v>
      </c>
      <c r="AL93" s="24">
        <v>29.154</v>
      </c>
      <c r="AM93" s="24">
        <v>27.446000000000002</v>
      </c>
      <c r="AN93" s="24">
        <v>26.23</v>
      </c>
      <c r="AO93" s="24">
        <v>24.492999999999999</v>
      </c>
      <c r="AP93" s="24">
        <v>24.271000000000001</v>
      </c>
      <c r="AQ93" s="24">
        <v>23.193999999999999</v>
      </c>
      <c r="AR93" s="24">
        <v>22.283999999999999</v>
      </c>
      <c r="AS93" s="24">
        <v>20.940999999999999</v>
      </c>
      <c r="AT93" s="24">
        <v>20.831</v>
      </c>
      <c r="AU93" s="24">
        <v>19.59</v>
      </c>
      <c r="AV93" s="24">
        <v>18.759</v>
      </c>
      <c r="AW93" s="24">
        <v>17.957000000000001</v>
      </c>
      <c r="AX93" s="24">
        <v>16.753</v>
      </c>
      <c r="AY93" s="24">
        <v>16.109000000000002</v>
      </c>
      <c r="AZ93" s="24">
        <v>15.555</v>
      </c>
      <c r="BA93" s="24">
        <v>15.233000000000001</v>
      </c>
      <c r="BB93" s="24">
        <v>14.657999999999999</v>
      </c>
      <c r="BC93" s="24">
        <v>14.074999999999999</v>
      </c>
      <c r="BD93" s="24">
        <v>12.77</v>
      </c>
      <c r="BE93" s="24">
        <v>12.228</v>
      </c>
      <c r="BF93" s="24">
        <v>11.483000000000001</v>
      </c>
      <c r="BG93" s="24">
        <v>10.904</v>
      </c>
      <c r="BH93" s="24">
        <v>10.414</v>
      </c>
      <c r="BI93" s="24">
        <v>9.9740000000000002</v>
      </c>
      <c r="BJ93" s="24">
        <v>9.4570000000000007</v>
      </c>
      <c r="BK93" s="24">
        <v>8.9130000000000003</v>
      </c>
      <c r="BL93" s="24">
        <v>8.56</v>
      </c>
      <c r="BM93" s="24">
        <v>8.1649999999999991</v>
      </c>
      <c r="BN93" s="24">
        <v>7.6959999999999997</v>
      </c>
      <c r="BO93" s="24">
        <v>7.1639999999999997</v>
      </c>
      <c r="BP93" s="24">
        <v>6.9050000000000002</v>
      </c>
      <c r="BQ93" s="24">
        <v>6.4130000000000003</v>
      </c>
      <c r="BR93" s="24">
        <v>6.0839999999999996</v>
      </c>
      <c r="BS93" s="24">
        <v>5.8019999999999996</v>
      </c>
      <c r="BT93" s="24">
        <v>5.649</v>
      </c>
      <c r="BU93" s="24">
        <v>5.4950000000000001</v>
      </c>
      <c r="BV93" s="24">
        <v>5.1680000000000001</v>
      </c>
      <c r="BW93" s="24">
        <v>4.9240000000000004</v>
      </c>
      <c r="BX93" s="203">
        <v>4.7930000000000001</v>
      </c>
      <c r="BY93" s="203"/>
      <c r="BZ93" s="203"/>
      <c r="CA93" s="203"/>
      <c r="CB93" s="203"/>
      <c r="CC93" s="203"/>
      <c r="CD93" s="203"/>
      <c r="CE93" s="203"/>
      <c r="CF93" s="203"/>
      <c r="CG93" s="203"/>
      <c r="CH93" s="203"/>
      <c r="CI93" s="203"/>
      <c r="CJ93" s="203"/>
      <c r="CK93" s="203"/>
      <c r="CL93" s="203"/>
      <c r="CM93" s="203"/>
      <c r="CN93" s="203"/>
      <c r="CO93" s="203"/>
      <c r="CP93" s="203"/>
      <c r="CQ93" s="203"/>
      <c r="CR93" s="203"/>
      <c r="CS93" s="203"/>
      <c r="CT93" s="203"/>
      <c r="CU93" s="203"/>
      <c r="CV93" s="203"/>
      <c r="CW93" s="203"/>
      <c r="CX93" s="203"/>
      <c r="CY93" s="203"/>
      <c r="CZ93" s="203"/>
      <c r="DA93" s="203"/>
      <c r="DB93" s="203"/>
      <c r="DC93" s="203"/>
      <c r="DD93" s="203"/>
      <c r="DE93" s="203"/>
      <c r="DF93" s="203"/>
      <c r="DG93" s="203"/>
      <c r="DH93" s="203"/>
      <c r="DI93" s="203"/>
      <c r="DJ93" s="203"/>
      <c r="DK93" s="203"/>
      <c r="DL93" s="203"/>
      <c r="DM93" s="203"/>
      <c r="DN93" s="203"/>
      <c r="DO93" s="203"/>
      <c r="DP93" s="203"/>
      <c r="DQ93" s="203"/>
      <c r="DR93" s="203"/>
      <c r="DS93" s="203"/>
      <c r="DT93" s="203"/>
      <c r="DU93" s="203"/>
      <c r="DV93" s="203"/>
      <c r="DW93" s="203"/>
      <c r="DX93" s="203"/>
      <c r="DY93" s="203"/>
      <c r="DZ93" s="203"/>
      <c r="EA93" s="203"/>
      <c r="EB93" s="203"/>
      <c r="EC93" s="203"/>
      <c r="ED93" s="203"/>
      <c r="EE93" s="203"/>
      <c r="EF93" s="203"/>
      <c r="EG93" s="203"/>
      <c r="EH93" s="203"/>
      <c r="EI93" s="203"/>
      <c r="EJ93" s="203"/>
      <c r="EK93" s="203"/>
      <c r="EL93" s="205"/>
      <c r="EM93" s="205"/>
      <c r="EN93" s="205"/>
      <c r="EO93" s="205"/>
      <c r="EP93" s="205"/>
      <c r="EQ93" s="205"/>
      <c r="ER93" s="205"/>
      <c r="ES93" s="205"/>
      <c r="ET93" s="205"/>
      <c r="EU93" s="205"/>
      <c r="EV93" s="205"/>
      <c r="EW93" s="205"/>
    </row>
    <row r="94" spans="1:153" ht="12" customHeight="1" x14ac:dyDescent="0.35">
      <c r="A94" s="18"/>
      <c r="C94" s="144"/>
      <c r="D94" s="145"/>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5"/>
      <c r="EM94" s="205"/>
      <c r="EN94" s="205"/>
      <c r="EO94" s="205"/>
      <c r="EP94" s="205"/>
      <c r="EQ94" s="205"/>
      <c r="ER94" s="205"/>
      <c r="ES94" s="205"/>
      <c r="ET94" s="205"/>
      <c r="EU94" s="205"/>
      <c r="EV94" s="205"/>
      <c r="EW94" s="205"/>
    </row>
    <row r="95" spans="1:153" ht="12" customHeight="1" x14ac:dyDescent="0.35">
      <c r="A95" s="123">
        <v>16</v>
      </c>
      <c r="B95" s="201"/>
      <c r="C95" s="153" t="s">
        <v>14</v>
      </c>
      <c r="D95" s="134" t="s">
        <v>9</v>
      </c>
      <c r="E95" s="152">
        <v>374774</v>
      </c>
      <c r="F95" s="152">
        <v>352646</v>
      </c>
      <c r="G95" s="152">
        <v>331024</v>
      </c>
      <c r="H95" s="152">
        <v>316917</v>
      </c>
      <c r="I95" s="152">
        <v>311413</v>
      </c>
      <c r="J95" s="152">
        <v>297600</v>
      </c>
      <c r="K95" s="152">
        <v>287015</v>
      </c>
      <c r="L95" s="152">
        <v>278679</v>
      </c>
      <c r="M95" s="152">
        <v>272599</v>
      </c>
      <c r="N95" s="152">
        <v>267258</v>
      </c>
      <c r="O95" s="152">
        <v>270190</v>
      </c>
      <c r="P95" s="152">
        <v>265369</v>
      </c>
      <c r="Q95" s="152">
        <v>268175</v>
      </c>
      <c r="R95" s="152">
        <v>264997</v>
      </c>
      <c r="S95" s="152">
        <v>260111</v>
      </c>
      <c r="T95" s="152">
        <v>258922</v>
      </c>
      <c r="U95" s="152">
        <v>255736</v>
      </c>
      <c r="V95" s="152">
        <v>253262</v>
      </c>
      <c r="W95" s="152">
        <v>252085</v>
      </c>
      <c r="X95" s="152">
        <v>249792</v>
      </c>
      <c r="Y95" s="152">
        <v>247006</v>
      </c>
      <c r="Z95" s="152">
        <v>246530</v>
      </c>
      <c r="AA95" s="152">
        <v>241705</v>
      </c>
      <c r="AB95" s="152">
        <v>238802</v>
      </c>
      <c r="AC95" s="152">
        <v>238327</v>
      </c>
      <c r="AD95" s="152">
        <v>237299</v>
      </c>
      <c r="AE95" s="152">
        <v>236615</v>
      </c>
      <c r="AF95" s="152">
        <v>234169</v>
      </c>
      <c r="AG95" s="152">
        <v>235804</v>
      </c>
      <c r="AH95" s="152">
        <v>235798</v>
      </c>
      <c r="AI95" s="152">
        <v>236461</v>
      </c>
      <c r="AJ95" s="152">
        <v>237266</v>
      </c>
      <c r="AK95" s="152">
        <v>239451.06</v>
      </c>
      <c r="AL95" s="152">
        <v>241698.55799999999</v>
      </c>
      <c r="AM95" s="152">
        <v>242870.33300000001</v>
      </c>
      <c r="AN95" s="152">
        <v>245126.08600000001</v>
      </c>
      <c r="AO95" s="152">
        <v>249298.671</v>
      </c>
      <c r="AP95" s="152">
        <v>253048.14199999999</v>
      </c>
      <c r="AQ95" s="152">
        <v>255061.06299999999</v>
      </c>
      <c r="AR95" s="152">
        <v>254714.717</v>
      </c>
      <c r="AS95" s="152">
        <v>253880.62100000001</v>
      </c>
      <c r="AT95" s="152">
        <v>242396.85800000001</v>
      </c>
      <c r="AU95" s="152">
        <v>248109.61199999999</v>
      </c>
      <c r="AV95" s="152">
        <v>247182.666</v>
      </c>
      <c r="AW95" s="152">
        <v>246998.47500000001</v>
      </c>
      <c r="AX95" s="152">
        <v>242660.51699999999</v>
      </c>
      <c r="AY95" s="152">
        <v>240877.01500000001</v>
      </c>
      <c r="AZ95" s="152">
        <v>241110.16800000001</v>
      </c>
      <c r="BA95" s="152">
        <v>241824.38099999999</v>
      </c>
      <c r="BB95" s="152">
        <v>245770.179</v>
      </c>
      <c r="BC95" s="152">
        <v>245985.82800000001</v>
      </c>
      <c r="BD95" s="152">
        <v>247972.03</v>
      </c>
      <c r="BE95" s="152">
        <v>249034.76</v>
      </c>
      <c r="BF95" s="152">
        <v>249214.38200000001</v>
      </c>
      <c r="BG95" s="152">
        <v>250014.91</v>
      </c>
      <c r="BH95" s="152">
        <v>251857.796</v>
      </c>
      <c r="BI95" s="152">
        <v>251662.272</v>
      </c>
      <c r="BJ95" s="152">
        <v>253819.5</v>
      </c>
      <c r="BK95" s="152">
        <v>254330.978</v>
      </c>
      <c r="BL95" s="152">
        <v>254987.14600000001</v>
      </c>
      <c r="BM95" s="152">
        <v>256467.58</v>
      </c>
      <c r="BN95" s="152">
        <v>258393.78899999999</v>
      </c>
      <c r="BO95" s="152">
        <v>259138.38699999999</v>
      </c>
      <c r="BP95" s="152">
        <v>259228.12700000001</v>
      </c>
      <c r="BQ95" s="152">
        <v>255813.758</v>
      </c>
      <c r="BR95" s="152">
        <v>252181.63</v>
      </c>
      <c r="BS95" s="152">
        <v>249428.49100000001</v>
      </c>
      <c r="BT95" s="152">
        <v>246317.36600000001</v>
      </c>
      <c r="BU95" s="152">
        <v>244462.55300000001</v>
      </c>
      <c r="BV95" s="152">
        <v>242773.326</v>
      </c>
      <c r="BW95" s="152">
        <v>240956.90900000001</v>
      </c>
      <c r="BX95" s="210">
        <v>238427.62700000001</v>
      </c>
      <c r="BY95" s="208"/>
      <c r="BZ95" s="208"/>
      <c r="CA95" s="208"/>
      <c r="CB95" s="208"/>
      <c r="CC95" s="208"/>
      <c r="CD95" s="208"/>
      <c r="CE95" s="208"/>
      <c r="CF95" s="208"/>
      <c r="CG95" s="208"/>
      <c r="CH95" s="208"/>
      <c r="CI95" s="208"/>
      <c r="CJ95" s="208"/>
      <c r="CK95" s="208"/>
      <c r="CL95" s="208"/>
      <c r="CM95" s="208"/>
      <c r="CN95" s="208"/>
      <c r="CO95" s="208"/>
      <c r="CP95" s="208"/>
      <c r="CQ95" s="208"/>
      <c r="CR95" s="208"/>
      <c r="CS95" s="208"/>
      <c r="CT95" s="208"/>
      <c r="CU95" s="208"/>
      <c r="CV95" s="208"/>
      <c r="CW95" s="208"/>
      <c r="CX95" s="208"/>
      <c r="CY95" s="208"/>
      <c r="CZ95" s="208"/>
      <c r="DA95" s="208"/>
      <c r="DB95" s="208"/>
      <c r="DC95" s="208"/>
      <c r="DD95" s="208"/>
      <c r="DE95" s="208"/>
      <c r="DF95" s="208"/>
      <c r="DG95" s="208"/>
      <c r="DH95" s="208"/>
      <c r="DI95" s="208"/>
      <c r="DJ95" s="208"/>
      <c r="DK95" s="208"/>
      <c r="DL95" s="208"/>
      <c r="DM95" s="208"/>
      <c r="DN95" s="208"/>
      <c r="DO95" s="208"/>
      <c r="DP95" s="208"/>
      <c r="DQ95" s="208"/>
      <c r="DR95" s="208"/>
      <c r="DS95" s="208"/>
      <c r="DT95" s="208"/>
      <c r="DU95" s="208"/>
      <c r="DV95" s="208"/>
      <c r="DW95" s="208"/>
      <c r="DX95" s="208"/>
      <c r="DY95" s="208"/>
      <c r="DZ95" s="208"/>
      <c r="EA95" s="208"/>
      <c r="EB95" s="208"/>
      <c r="EC95" s="208"/>
      <c r="ED95" s="208"/>
      <c r="EE95" s="208"/>
      <c r="EF95" s="208"/>
      <c r="EG95" s="208"/>
      <c r="EH95" s="208"/>
      <c r="EI95" s="208"/>
      <c r="EJ95" s="208"/>
      <c r="EK95" s="208"/>
      <c r="EL95" s="209"/>
      <c r="EM95" s="209"/>
      <c r="EN95" s="209"/>
      <c r="EO95" s="209"/>
      <c r="EP95" s="209"/>
      <c r="EQ95" s="209"/>
      <c r="ER95" s="209"/>
      <c r="ES95" s="209"/>
      <c r="ET95" s="209"/>
      <c r="EU95" s="209"/>
      <c r="EV95" s="209"/>
      <c r="EW95" s="209"/>
    </row>
    <row r="96" spans="1:153" ht="12" customHeight="1" x14ac:dyDescent="0.35">
      <c r="A96" s="18"/>
      <c r="C96" s="145"/>
      <c r="D96" s="145"/>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c r="BD96" s="24"/>
      <c r="BE96" s="24"/>
      <c r="BF96" s="24"/>
      <c r="BG96" s="24"/>
      <c r="BH96" s="24"/>
      <c r="BI96" s="24"/>
      <c r="BJ96" s="24"/>
      <c r="BK96" s="24"/>
      <c r="BL96" s="24"/>
      <c r="BM96" s="24"/>
      <c r="BN96" s="24"/>
      <c r="BO96" s="24"/>
      <c r="BP96" s="24"/>
      <c r="BQ96" s="24"/>
      <c r="BR96" s="24"/>
      <c r="BS96" s="24"/>
      <c r="BT96" s="24"/>
      <c r="BU96" s="24"/>
      <c r="BV96" s="24"/>
      <c r="BW96" s="24"/>
      <c r="BX96" s="203"/>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5"/>
      <c r="EM96" s="205"/>
      <c r="EN96" s="205"/>
      <c r="EO96" s="205"/>
      <c r="EP96" s="205"/>
      <c r="EQ96" s="205"/>
      <c r="ER96" s="205"/>
      <c r="ES96" s="205"/>
      <c r="ET96" s="205"/>
      <c r="EU96" s="205"/>
      <c r="EV96" s="205"/>
      <c r="EW96" s="205"/>
    </row>
    <row r="97" spans="1:153" ht="12" customHeight="1" x14ac:dyDescent="0.35">
      <c r="A97" s="18"/>
      <c r="C97" s="7" t="s">
        <v>145</v>
      </c>
      <c r="D97" s="145"/>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c r="BD97" s="24"/>
      <c r="BE97" s="24"/>
      <c r="BF97" s="24"/>
      <c r="BG97" s="24"/>
      <c r="BH97" s="24"/>
      <c r="BI97" s="24"/>
      <c r="BJ97" s="24"/>
      <c r="BK97" s="24"/>
      <c r="BL97" s="24"/>
      <c r="BM97" s="24"/>
      <c r="BN97" s="24"/>
      <c r="BO97" s="24"/>
      <c r="BP97" s="24"/>
      <c r="BQ97" s="24"/>
      <c r="BR97" s="24"/>
      <c r="BS97" s="24"/>
      <c r="BT97" s="24"/>
      <c r="BU97" s="24"/>
      <c r="BV97" s="24"/>
      <c r="BW97" s="24"/>
      <c r="BX97" s="203"/>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5"/>
      <c r="EM97" s="205"/>
      <c r="EN97" s="205"/>
      <c r="EO97" s="205"/>
      <c r="EP97" s="205"/>
      <c r="EQ97" s="205"/>
      <c r="ER97" s="205"/>
      <c r="ES97" s="205"/>
      <c r="ET97" s="205"/>
      <c r="EU97" s="205"/>
      <c r="EV97" s="205"/>
      <c r="EW97" s="205"/>
    </row>
    <row r="98" spans="1:153" ht="12" customHeight="1" x14ac:dyDescent="0.35">
      <c r="A98" s="18"/>
      <c r="C98" s="1" t="s">
        <v>87</v>
      </c>
      <c r="D98" s="145"/>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5"/>
      <c r="EM98" s="205"/>
      <c r="EN98" s="205"/>
      <c r="EO98" s="205"/>
      <c r="EP98" s="205"/>
      <c r="EQ98" s="205"/>
      <c r="ER98" s="205"/>
      <c r="ES98" s="205"/>
      <c r="ET98" s="205"/>
      <c r="EU98" s="205"/>
      <c r="EV98" s="205"/>
      <c r="EW98" s="205"/>
    </row>
    <row r="99" spans="1:153" ht="12" customHeight="1" x14ac:dyDescent="0.35">
      <c r="A99" s="18">
        <v>17</v>
      </c>
      <c r="C99" s="145" t="s">
        <v>88</v>
      </c>
      <c r="D99" s="1" t="s">
        <v>29</v>
      </c>
      <c r="E99" s="24">
        <v>54.03</v>
      </c>
      <c r="F99" s="24">
        <v>55.87</v>
      </c>
      <c r="G99" s="24">
        <v>53.46</v>
      </c>
      <c r="H99" s="24">
        <v>49.79</v>
      </c>
      <c r="I99" s="24">
        <v>42.61</v>
      </c>
      <c r="J99" s="24">
        <v>49.16</v>
      </c>
      <c r="K99" s="24">
        <v>53.42</v>
      </c>
      <c r="L99" s="24">
        <v>51.6</v>
      </c>
      <c r="M99" s="24">
        <v>71.239999999999995</v>
      </c>
      <c r="N99" s="24">
        <v>64.819999999999993</v>
      </c>
      <c r="O99" s="24">
        <v>113.81</v>
      </c>
      <c r="P99" s="24">
        <v>76.599999999999994</v>
      </c>
      <c r="Q99" s="24">
        <v>77.23</v>
      </c>
      <c r="R99" s="24">
        <v>79.150000000000006</v>
      </c>
      <c r="S99" s="24">
        <v>84.65</v>
      </c>
      <c r="T99" s="24">
        <v>80.31</v>
      </c>
      <c r="U99" s="24">
        <v>73.98</v>
      </c>
      <c r="V99" s="24">
        <v>79.569999999999993</v>
      </c>
      <c r="W99" s="24">
        <v>78.83</v>
      </c>
      <c r="X99" s="24">
        <v>70.87</v>
      </c>
      <c r="Y99" s="24">
        <v>73.739999999999995</v>
      </c>
      <c r="Z99" s="24">
        <v>78.95</v>
      </c>
      <c r="AA99" s="24">
        <v>79.37</v>
      </c>
      <c r="AB99" s="24">
        <v>77.739999999999995</v>
      </c>
      <c r="AC99" s="24">
        <v>78.06</v>
      </c>
      <c r="AD99" s="24">
        <v>78.59</v>
      </c>
      <c r="AE99" s="24">
        <v>72.349999999999994</v>
      </c>
      <c r="AF99" s="24">
        <v>75.84</v>
      </c>
      <c r="AG99" s="24">
        <v>70.739999999999995</v>
      </c>
      <c r="AH99" s="24">
        <v>73.08</v>
      </c>
      <c r="AI99" s="24">
        <v>72.28</v>
      </c>
      <c r="AJ99" s="24">
        <v>65.319999999999993</v>
      </c>
      <c r="AK99" s="24">
        <v>61.298000000000002</v>
      </c>
      <c r="AL99" s="24">
        <v>64.572999999999993</v>
      </c>
      <c r="AM99" s="24">
        <v>66.372</v>
      </c>
      <c r="AN99" s="24">
        <v>62.973999999999997</v>
      </c>
      <c r="AO99" s="24">
        <v>58.923000000000002</v>
      </c>
      <c r="AP99" s="24">
        <v>63.267000000000003</v>
      </c>
      <c r="AQ99" s="24">
        <v>56.662999999999997</v>
      </c>
      <c r="AR99" s="24">
        <v>59.521999999999998</v>
      </c>
      <c r="AS99" s="24">
        <v>48.451000000000001</v>
      </c>
      <c r="AT99" s="24">
        <v>50.703000000000003</v>
      </c>
      <c r="AU99" s="24">
        <v>48.069000000000003</v>
      </c>
      <c r="AV99" s="24">
        <v>46.246000000000002</v>
      </c>
      <c r="AW99" s="24">
        <v>45.844999999999999</v>
      </c>
      <c r="AX99" s="24">
        <v>46.822000000000003</v>
      </c>
      <c r="AY99" s="24">
        <v>46.35</v>
      </c>
      <c r="AZ99" s="24">
        <v>46.335999999999999</v>
      </c>
      <c r="BA99" s="24">
        <v>46.872</v>
      </c>
      <c r="BB99" s="24">
        <v>49.091999999999999</v>
      </c>
      <c r="BC99" s="24">
        <v>52.351999999999997</v>
      </c>
      <c r="BD99" s="24">
        <v>47.957000000000001</v>
      </c>
      <c r="BE99" s="24">
        <v>44.085000000000001</v>
      </c>
      <c r="BF99" s="24">
        <v>38.167999999999999</v>
      </c>
      <c r="BG99" s="24">
        <v>52.012</v>
      </c>
      <c r="BH99" s="24">
        <v>53.072000000000003</v>
      </c>
      <c r="BI99" s="24">
        <v>53.296999999999997</v>
      </c>
      <c r="BJ99" s="24">
        <v>52.948</v>
      </c>
      <c r="BK99" s="24">
        <v>54.981000000000002</v>
      </c>
      <c r="BL99" s="24">
        <v>52.832000000000001</v>
      </c>
      <c r="BM99" s="24">
        <v>50.122</v>
      </c>
      <c r="BN99" s="24">
        <v>48.405000000000001</v>
      </c>
      <c r="BO99" s="24">
        <v>45.874000000000002</v>
      </c>
      <c r="BP99" s="24">
        <v>46.670999999999999</v>
      </c>
      <c r="BQ99" s="24">
        <v>42.539000000000001</v>
      </c>
      <c r="BR99" s="24">
        <v>40.030999999999999</v>
      </c>
      <c r="BS99" s="24">
        <v>35.042999999999999</v>
      </c>
      <c r="BT99" s="24">
        <v>33.203000000000003</v>
      </c>
      <c r="BU99" s="24">
        <v>40.082000000000001</v>
      </c>
      <c r="BV99" s="24">
        <v>45.761000000000003</v>
      </c>
      <c r="BW99" s="24">
        <v>46.744999999999997</v>
      </c>
      <c r="BX99" s="203">
        <v>41.204000000000001</v>
      </c>
      <c r="BY99" s="203"/>
      <c r="BZ99" s="203"/>
      <c r="CA99" s="203"/>
      <c r="CB99" s="203"/>
      <c r="CC99" s="203"/>
      <c r="CD99" s="203"/>
      <c r="CE99" s="203"/>
      <c r="CF99" s="203"/>
      <c r="CG99" s="203"/>
      <c r="CH99" s="203"/>
      <c r="CI99" s="203"/>
      <c r="CJ99" s="203"/>
      <c r="CK99" s="203"/>
      <c r="CL99" s="203"/>
      <c r="CM99" s="203"/>
      <c r="CN99" s="203"/>
      <c r="CO99" s="203"/>
      <c r="CP99" s="203"/>
      <c r="CQ99" s="203"/>
      <c r="CR99" s="203"/>
      <c r="CS99" s="203"/>
      <c r="CT99" s="203"/>
      <c r="CU99" s="203"/>
      <c r="CV99" s="203"/>
      <c r="CW99" s="203"/>
      <c r="CX99" s="203"/>
      <c r="CY99" s="203"/>
      <c r="CZ99" s="203"/>
      <c r="DA99" s="203"/>
      <c r="DB99" s="203"/>
      <c r="DC99" s="203"/>
      <c r="DD99" s="203"/>
      <c r="DE99" s="203"/>
      <c r="DF99" s="203"/>
      <c r="DG99" s="203"/>
      <c r="DH99" s="203"/>
      <c r="DI99" s="203"/>
      <c r="DJ99" s="203"/>
      <c r="DK99" s="203"/>
      <c r="DL99" s="203"/>
      <c r="DM99" s="203"/>
      <c r="DN99" s="203"/>
      <c r="DO99" s="203"/>
      <c r="DP99" s="203"/>
      <c r="DQ99" s="203"/>
      <c r="DR99" s="203"/>
      <c r="DS99" s="203"/>
      <c r="DT99" s="203"/>
      <c r="DU99" s="203"/>
      <c r="DV99" s="203"/>
      <c r="DW99" s="203"/>
      <c r="DX99" s="203"/>
      <c r="DY99" s="203"/>
      <c r="DZ99" s="203"/>
      <c r="EA99" s="203"/>
      <c r="EB99" s="203"/>
      <c r="EC99" s="203"/>
      <c r="ED99" s="203"/>
      <c r="EE99" s="203"/>
      <c r="EF99" s="203"/>
      <c r="EG99" s="203"/>
      <c r="EH99" s="203"/>
      <c r="EI99" s="203"/>
      <c r="EJ99" s="203"/>
      <c r="EK99" s="203"/>
      <c r="EL99" s="205"/>
      <c r="EM99" s="205"/>
      <c r="EN99" s="205"/>
      <c r="EO99" s="205"/>
      <c r="EP99" s="205"/>
      <c r="EQ99" s="205"/>
      <c r="ER99" s="205"/>
      <c r="ES99" s="205"/>
      <c r="ET99" s="205"/>
      <c r="EU99" s="205"/>
      <c r="EV99" s="205"/>
      <c r="EW99" s="205"/>
    </row>
    <row r="100" spans="1:153" ht="12" customHeight="1" x14ac:dyDescent="0.35">
      <c r="A100" s="18">
        <v>18</v>
      </c>
      <c r="C100" s="145" t="s">
        <v>82</v>
      </c>
      <c r="D100" s="1" t="s">
        <v>29</v>
      </c>
      <c r="E100" s="24">
        <v>28.51</v>
      </c>
      <c r="F100" s="24">
        <v>27.85</v>
      </c>
      <c r="G100" s="24">
        <v>30.76</v>
      </c>
      <c r="H100" s="24">
        <v>30.96</v>
      </c>
      <c r="I100" s="24">
        <v>34.97</v>
      </c>
      <c r="J100" s="24">
        <v>30.55</v>
      </c>
      <c r="K100" s="24">
        <v>30.71</v>
      </c>
      <c r="L100" s="24">
        <v>34.659999999999997</v>
      </c>
      <c r="M100" s="24">
        <v>9.1999999999999993</v>
      </c>
      <c r="N100" s="24">
        <v>11.79</v>
      </c>
      <c r="O100" s="24">
        <v>9.48</v>
      </c>
      <c r="P100" s="24">
        <v>3.35</v>
      </c>
      <c r="Q100" s="24">
        <v>12.05</v>
      </c>
      <c r="R100" s="24">
        <v>11.46</v>
      </c>
      <c r="S100" s="24">
        <v>9.74</v>
      </c>
      <c r="T100" s="24">
        <v>13.43</v>
      </c>
      <c r="U100" s="24">
        <v>19.39</v>
      </c>
      <c r="V100" s="24">
        <v>14</v>
      </c>
      <c r="W100" s="24">
        <v>13.97</v>
      </c>
      <c r="X100" s="24">
        <v>20.89</v>
      </c>
      <c r="Y100" s="24">
        <v>21.75</v>
      </c>
      <c r="Z100" s="24">
        <v>15.15</v>
      </c>
      <c r="AA100" s="24">
        <v>18</v>
      </c>
      <c r="AB100" s="24">
        <v>16.37</v>
      </c>
      <c r="AC100" s="24">
        <v>17.510000000000002</v>
      </c>
      <c r="AD100" s="24">
        <v>16.2</v>
      </c>
      <c r="AE100" s="24">
        <v>22.81</v>
      </c>
      <c r="AF100" s="24">
        <v>20</v>
      </c>
      <c r="AG100" s="24">
        <v>25.2</v>
      </c>
      <c r="AH100" s="24">
        <v>22.8</v>
      </c>
      <c r="AI100" s="24">
        <v>23.95</v>
      </c>
      <c r="AJ100" s="24">
        <v>30.33</v>
      </c>
      <c r="AK100" s="24">
        <v>33.264000000000003</v>
      </c>
      <c r="AL100" s="24">
        <v>31.152999999999999</v>
      </c>
      <c r="AM100" s="24">
        <v>29.285</v>
      </c>
      <c r="AN100" s="24">
        <v>33.51</v>
      </c>
      <c r="AO100" s="24">
        <v>37.752000000000002</v>
      </c>
      <c r="AP100" s="24">
        <v>32.783000000000001</v>
      </c>
      <c r="AQ100" s="24">
        <v>40.164999999999999</v>
      </c>
      <c r="AR100" s="24">
        <v>38.145000000000003</v>
      </c>
      <c r="AS100" s="24">
        <v>47.784999999999997</v>
      </c>
      <c r="AT100" s="24">
        <v>46.911000000000001</v>
      </c>
      <c r="AU100" s="24">
        <v>50.231000000000002</v>
      </c>
      <c r="AV100" s="24">
        <v>51.18</v>
      </c>
      <c r="AW100" s="24">
        <v>52.210999999999999</v>
      </c>
      <c r="AX100" s="24">
        <v>50.012</v>
      </c>
      <c r="AY100" s="24">
        <v>51.622</v>
      </c>
      <c r="AZ100" s="24">
        <v>51.573</v>
      </c>
      <c r="BA100" s="24">
        <v>50.453000000000003</v>
      </c>
      <c r="BB100" s="24">
        <v>47.488999999999997</v>
      </c>
      <c r="BC100" s="24">
        <v>44.491</v>
      </c>
      <c r="BD100" s="24">
        <v>48.567</v>
      </c>
      <c r="BE100" s="24">
        <v>53.198999999999998</v>
      </c>
      <c r="BF100" s="24">
        <v>56.744999999999997</v>
      </c>
      <c r="BG100" s="24">
        <v>46.033000000000001</v>
      </c>
      <c r="BH100" s="24">
        <v>44.268999999999998</v>
      </c>
      <c r="BI100" s="24">
        <v>43.423000000000002</v>
      </c>
      <c r="BJ100" s="24">
        <v>42.338999999999999</v>
      </c>
      <c r="BK100" s="24">
        <v>41.607999999999997</v>
      </c>
      <c r="BL100" s="24">
        <v>44.121000000000002</v>
      </c>
      <c r="BM100" s="24">
        <v>46.966999999999999</v>
      </c>
      <c r="BN100" s="24">
        <v>48.369</v>
      </c>
      <c r="BO100" s="24">
        <v>50.853999999999999</v>
      </c>
      <c r="BP100" s="24">
        <v>48.957000000000001</v>
      </c>
      <c r="BQ100" s="24">
        <v>52.365000000000002</v>
      </c>
      <c r="BR100" s="24">
        <v>56.438000000000002</v>
      </c>
      <c r="BS100" s="24">
        <v>62.088999999999999</v>
      </c>
      <c r="BT100" s="24">
        <v>60.527000000000001</v>
      </c>
      <c r="BU100" s="24">
        <v>57.399000000000001</v>
      </c>
      <c r="BV100" s="24">
        <v>50.689</v>
      </c>
      <c r="BW100" s="24">
        <v>48.612000000000002</v>
      </c>
      <c r="BX100" s="203">
        <v>54.665999999999997</v>
      </c>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5"/>
      <c r="EM100" s="205"/>
      <c r="EN100" s="205"/>
      <c r="EO100" s="205"/>
      <c r="EP100" s="205"/>
      <c r="EQ100" s="205"/>
      <c r="ER100" s="205"/>
      <c r="ES100" s="205"/>
      <c r="ET100" s="205"/>
      <c r="EU100" s="205"/>
      <c r="EV100" s="205"/>
      <c r="EW100" s="205"/>
    </row>
    <row r="101" spans="1:153" ht="12" customHeight="1" x14ac:dyDescent="0.35">
      <c r="A101" s="18">
        <v>19</v>
      </c>
      <c r="C101" s="145" t="s">
        <v>89</v>
      </c>
      <c r="D101" s="1" t="s">
        <v>29</v>
      </c>
      <c r="E101" s="24">
        <v>17.45</v>
      </c>
      <c r="F101" s="24">
        <v>16.28</v>
      </c>
      <c r="G101" s="24">
        <v>15.78</v>
      </c>
      <c r="H101" s="24">
        <v>19.25</v>
      </c>
      <c r="I101" s="24">
        <v>22.43</v>
      </c>
      <c r="J101" s="24">
        <v>20.29</v>
      </c>
      <c r="K101" s="24">
        <v>15.87</v>
      </c>
      <c r="L101" s="24">
        <v>13.74</v>
      </c>
      <c r="M101" s="24">
        <v>19.55</v>
      </c>
      <c r="N101" s="24">
        <v>23.39</v>
      </c>
      <c r="O101" s="24">
        <v>-23.28</v>
      </c>
      <c r="P101" s="24">
        <v>20.05</v>
      </c>
      <c r="Q101" s="24">
        <v>10.72</v>
      </c>
      <c r="R101" s="24">
        <v>9.39</v>
      </c>
      <c r="S101" s="24">
        <v>5.61</v>
      </c>
      <c r="T101" s="24">
        <v>6.26</v>
      </c>
      <c r="U101" s="24">
        <v>6.63</v>
      </c>
      <c r="V101" s="24">
        <v>6.43</v>
      </c>
      <c r="W101" s="24">
        <v>7.2</v>
      </c>
      <c r="X101" s="24">
        <v>8.25</v>
      </c>
      <c r="Y101" s="24">
        <v>4.51</v>
      </c>
      <c r="Z101" s="24">
        <v>5.9</v>
      </c>
      <c r="AA101" s="24">
        <v>2.63</v>
      </c>
      <c r="AB101" s="24">
        <v>5.89</v>
      </c>
      <c r="AC101" s="24">
        <v>4.43</v>
      </c>
      <c r="AD101" s="24">
        <v>5.21</v>
      </c>
      <c r="AE101" s="24">
        <v>4.84</v>
      </c>
      <c r="AF101" s="24">
        <v>4.16</v>
      </c>
      <c r="AG101" s="24">
        <v>4.0599999999999996</v>
      </c>
      <c r="AH101" s="24">
        <v>4.13</v>
      </c>
      <c r="AI101" s="24">
        <v>3.77</v>
      </c>
      <c r="AJ101" s="24">
        <v>4.34</v>
      </c>
      <c r="AK101" s="24">
        <v>5.4379999999999997</v>
      </c>
      <c r="AL101" s="24">
        <v>4.274</v>
      </c>
      <c r="AM101" s="24">
        <v>4.3419999999999996</v>
      </c>
      <c r="AN101" s="24">
        <v>3.516</v>
      </c>
      <c r="AO101" s="24">
        <v>3.3250000000000002</v>
      </c>
      <c r="AP101" s="24">
        <v>3.95</v>
      </c>
      <c r="AQ101" s="24">
        <v>3.173</v>
      </c>
      <c r="AR101" s="24">
        <v>2.3330000000000002</v>
      </c>
      <c r="AS101" s="24">
        <v>3.7639999999999998</v>
      </c>
      <c r="AT101" s="24">
        <v>2.3860000000000001</v>
      </c>
      <c r="AU101" s="24">
        <v>1.6990000000000001</v>
      </c>
      <c r="AV101" s="24">
        <v>2.5739999999999998</v>
      </c>
      <c r="AW101" s="24">
        <v>1.9450000000000001</v>
      </c>
      <c r="AX101" s="24">
        <v>3.1659999999999999</v>
      </c>
      <c r="AY101" s="24">
        <v>2.0289999999999999</v>
      </c>
      <c r="AZ101" s="24">
        <v>2.0910000000000002</v>
      </c>
      <c r="BA101" s="24">
        <v>2.6749999999999998</v>
      </c>
      <c r="BB101" s="24">
        <v>3.4180000000000001</v>
      </c>
      <c r="BC101" s="24">
        <v>3.157</v>
      </c>
      <c r="BD101" s="24">
        <v>3.476</v>
      </c>
      <c r="BE101" s="24">
        <v>2.7160000000000002</v>
      </c>
      <c r="BF101" s="24">
        <v>5.0869999999999997</v>
      </c>
      <c r="BG101" s="24">
        <v>1.9550000000000001</v>
      </c>
      <c r="BH101" s="24">
        <v>2.6589999999999998</v>
      </c>
      <c r="BI101" s="24">
        <v>3.28</v>
      </c>
      <c r="BJ101" s="24">
        <v>4.7130000000000001</v>
      </c>
      <c r="BK101" s="24">
        <v>3.411</v>
      </c>
      <c r="BL101" s="24">
        <v>3.0470000000000002</v>
      </c>
      <c r="BM101" s="24">
        <v>2.91</v>
      </c>
      <c r="BN101" s="24">
        <v>3.2269999999999999</v>
      </c>
      <c r="BO101" s="24">
        <v>3.2719999999999998</v>
      </c>
      <c r="BP101" s="24">
        <v>4.3710000000000004</v>
      </c>
      <c r="BQ101" s="24">
        <v>5.0960000000000001</v>
      </c>
      <c r="BR101" s="24">
        <v>3.5310000000000001</v>
      </c>
      <c r="BS101" s="24">
        <v>2.867</v>
      </c>
      <c r="BT101" s="24">
        <v>6.27</v>
      </c>
      <c r="BU101" s="24">
        <v>2.52</v>
      </c>
      <c r="BV101" s="24">
        <v>3.5510000000000002</v>
      </c>
      <c r="BW101" s="24">
        <v>4.6429999999999998</v>
      </c>
      <c r="BX101" s="203">
        <v>4.1289999999999996</v>
      </c>
      <c r="BY101" s="203"/>
      <c r="BZ101" s="203"/>
      <c r="CA101" s="203"/>
      <c r="CB101" s="203"/>
      <c r="CC101" s="203"/>
      <c r="CD101" s="203"/>
      <c r="CE101" s="203"/>
      <c r="CF101" s="203"/>
      <c r="CG101" s="203"/>
      <c r="CH101" s="203"/>
      <c r="CI101" s="203"/>
      <c r="CJ101" s="203"/>
      <c r="CK101" s="203"/>
      <c r="CL101" s="203"/>
      <c r="CM101" s="203"/>
      <c r="CN101" s="203"/>
      <c r="CO101" s="203"/>
      <c r="CP101" s="203"/>
      <c r="CQ101" s="203"/>
      <c r="CR101" s="203"/>
      <c r="CS101" s="203"/>
      <c r="CT101" s="203"/>
      <c r="CU101" s="203"/>
      <c r="CV101" s="203"/>
      <c r="CW101" s="203"/>
      <c r="CX101" s="203"/>
      <c r="CY101" s="203"/>
      <c r="CZ101" s="203"/>
      <c r="DA101" s="203"/>
      <c r="DB101" s="203"/>
      <c r="DC101" s="203"/>
      <c r="DD101" s="203"/>
      <c r="DE101" s="203"/>
      <c r="DF101" s="203"/>
      <c r="DG101" s="203"/>
      <c r="DH101" s="203"/>
      <c r="DI101" s="203"/>
      <c r="DJ101" s="203"/>
      <c r="DK101" s="203"/>
      <c r="DL101" s="203"/>
      <c r="DM101" s="203"/>
      <c r="DN101" s="203"/>
      <c r="DO101" s="203"/>
      <c r="DP101" s="203"/>
      <c r="DQ101" s="203"/>
      <c r="DR101" s="203"/>
      <c r="DS101" s="203"/>
      <c r="DT101" s="203"/>
      <c r="DU101" s="203"/>
      <c r="DV101" s="203"/>
      <c r="DW101" s="203"/>
      <c r="DX101" s="203"/>
      <c r="DY101" s="203"/>
      <c r="DZ101" s="203"/>
      <c r="EA101" s="203"/>
      <c r="EB101" s="203"/>
      <c r="EC101" s="203"/>
      <c r="ED101" s="203"/>
      <c r="EE101" s="203"/>
      <c r="EF101" s="203"/>
      <c r="EG101" s="203"/>
      <c r="EH101" s="203"/>
      <c r="EI101" s="203"/>
      <c r="EJ101" s="203"/>
      <c r="EK101" s="203"/>
      <c r="EL101" s="205"/>
      <c r="EM101" s="205"/>
      <c r="EN101" s="205"/>
      <c r="EO101" s="205"/>
      <c r="EP101" s="205"/>
      <c r="EQ101" s="205"/>
      <c r="ER101" s="205"/>
      <c r="ES101" s="205"/>
      <c r="ET101" s="205"/>
      <c r="EU101" s="205"/>
      <c r="EV101" s="205"/>
      <c r="EW101" s="205"/>
    </row>
    <row r="102" spans="1:153" ht="12" customHeight="1" x14ac:dyDescent="0.35">
      <c r="A102" s="123">
        <v>20</v>
      </c>
      <c r="B102" s="201"/>
      <c r="C102" s="154" t="s">
        <v>14</v>
      </c>
      <c r="D102" s="134" t="s">
        <v>9</v>
      </c>
      <c r="E102" s="152">
        <v>14161</v>
      </c>
      <c r="F102" s="152">
        <v>16921</v>
      </c>
      <c r="G102" s="152">
        <v>16715</v>
      </c>
      <c r="H102" s="152">
        <v>13033</v>
      </c>
      <c r="I102" s="152">
        <v>12725</v>
      </c>
      <c r="J102" s="152">
        <v>5851</v>
      </c>
      <c r="K102" s="152">
        <v>4973</v>
      </c>
      <c r="L102" s="152">
        <v>3531</v>
      </c>
      <c r="M102" s="152">
        <v>1888</v>
      </c>
      <c r="N102" s="152">
        <v>2255</v>
      </c>
      <c r="O102" s="152">
        <v>1985</v>
      </c>
      <c r="P102" s="152">
        <v>2492</v>
      </c>
      <c r="Q102" s="152">
        <v>2737</v>
      </c>
      <c r="R102" s="152">
        <v>3029</v>
      </c>
      <c r="S102" s="152">
        <v>2938</v>
      </c>
      <c r="T102" s="152">
        <v>3159</v>
      </c>
      <c r="U102" s="152">
        <v>3115</v>
      </c>
      <c r="V102" s="152">
        <v>4049</v>
      </c>
      <c r="W102" s="152">
        <v>4247</v>
      </c>
      <c r="X102" s="152">
        <v>3805</v>
      </c>
      <c r="Y102" s="152">
        <v>4372</v>
      </c>
      <c r="Z102" s="152">
        <v>4335</v>
      </c>
      <c r="AA102" s="152">
        <v>4011</v>
      </c>
      <c r="AB102" s="152">
        <v>4770</v>
      </c>
      <c r="AC102" s="152">
        <v>4552</v>
      </c>
      <c r="AD102" s="152">
        <v>6329</v>
      </c>
      <c r="AE102" s="152">
        <v>7254</v>
      </c>
      <c r="AF102" s="152">
        <v>7694</v>
      </c>
      <c r="AG102" s="152">
        <v>7488</v>
      </c>
      <c r="AH102" s="152">
        <v>8535</v>
      </c>
      <c r="AI102" s="152">
        <v>8956</v>
      </c>
      <c r="AJ102" s="152">
        <v>8187</v>
      </c>
      <c r="AK102" s="152">
        <v>8416.92</v>
      </c>
      <c r="AL102" s="152">
        <v>10577.897999999999</v>
      </c>
      <c r="AM102" s="152">
        <v>11750.191000000001</v>
      </c>
      <c r="AN102" s="152">
        <v>11585.064</v>
      </c>
      <c r="AO102" s="152">
        <v>12112.736999999999</v>
      </c>
      <c r="AP102" s="152">
        <v>9197.1820000000007</v>
      </c>
      <c r="AQ102" s="152">
        <v>8709.7729999999992</v>
      </c>
      <c r="AR102" s="152">
        <v>9409.7540000000008</v>
      </c>
      <c r="AS102" s="152">
        <v>7981.6450000000004</v>
      </c>
      <c r="AT102" s="152">
        <v>8537.8639999999996</v>
      </c>
      <c r="AU102" s="152">
        <v>9214.2279999999992</v>
      </c>
      <c r="AV102" s="152">
        <v>8571.107</v>
      </c>
      <c r="AW102" s="152">
        <v>8293.616</v>
      </c>
      <c r="AX102" s="152">
        <v>8696.4869999999992</v>
      </c>
      <c r="AY102" s="152">
        <v>8777.9480000000003</v>
      </c>
      <c r="AZ102" s="152">
        <v>8771.51</v>
      </c>
      <c r="BA102" s="152">
        <v>8507.6080000000002</v>
      </c>
      <c r="BB102" s="152">
        <v>9270.4429999999993</v>
      </c>
      <c r="BC102" s="152">
        <v>10108.021000000001</v>
      </c>
      <c r="BD102" s="152">
        <v>9745.0570000000007</v>
      </c>
      <c r="BE102" s="152">
        <v>9409.5499999999993</v>
      </c>
      <c r="BF102" s="152">
        <v>5089.7929999999997</v>
      </c>
      <c r="BG102" s="152">
        <v>9344.5349999999999</v>
      </c>
      <c r="BH102" s="152">
        <v>10224.726000000001</v>
      </c>
      <c r="BI102" s="152">
        <v>9734.0429999999997</v>
      </c>
      <c r="BJ102" s="152">
        <v>9294.3780000000006</v>
      </c>
      <c r="BK102" s="152">
        <v>9601.6970000000001</v>
      </c>
      <c r="BL102" s="152">
        <v>9981.9549999999999</v>
      </c>
      <c r="BM102" s="152">
        <v>11631.472</v>
      </c>
      <c r="BN102" s="152">
        <v>10833.425999999999</v>
      </c>
      <c r="BO102" s="152">
        <v>11279.549000000001</v>
      </c>
      <c r="BP102" s="152">
        <v>6473.7650000000003</v>
      </c>
      <c r="BQ102" s="152">
        <v>2899.6770000000001</v>
      </c>
      <c r="BR102" s="152">
        <v>5032.9849999999997</v>
      </c>
      <c r="BS102" s="152">
        <v>3556.7379999999998</v>
      </c>
      <c r="BT102" s="152">
        <v>3789.8290000000002</v>
      </c>
      <c r="BU102" s="152">
        <v>5266.11</v>
      </c>
      <c r="BV102" s="152">
        <v>5744.4840000000004</v>
      </c>
      <c r="BW102" s="152">
        <v>5611.9210000000003</v>
      </c>
      <c r="BX102" s="210">
        <v>6144.366</v>
      </c>
      <c r="BY102" s="208"/>
      <c r="BZ102" s="208"/>
      <c r="CA102" s="208"/>
      <c r="CB102" s="208"/>
      <c r="CC102" s="208"/>
      <c r="CD102" s="208"/>
      <c r="CE102" s="208"/>
      <c r="CF102" s="208"/>
      <c r="CG102" s="208"/>
      <c r="CH102" s="208"/>
      <c r="CI102" s="208"/>
      <c r="CJ102" s="208"/>
      <c r="CK102" s="208"/>
      <c r="CL102" s="208"/>
      <c r="CM102" s="208"/>
      <c r="CN102" s="208"/>
      <c r="CO102" s="208"/>
      <c r="CP102" s="208"/>
      <c r="CQ102" s="208"/>
      <c r="CR102" s="208"/>
      <c r="CS102" s="208"/>
      <c r="CT102" s="208"/>
      <c r="CU102" s="208"/>
      <c r="CV102" s="208"/>
      <c r="CW102" s="208"/>
      <c r="CX102" s="208"/>
      <c r="CY102" s="208"/>
      <c r="CZ102" s="208"/>
      <c r="DA102" s="208"/>
      <c r="DB102" s="208"/>
      <c r="DC102" s="208"/>
      <c r="DD102" s="208"/>
      <c r="DE102" s="208"/>
      <c r="DF102" s="208"/>
      <c r="DG102" s="208"/>
      <c r="DH102" s="208"/>
      <c r="DI102" s="208"/>
      <c r="DJ102" s="208"/>
      <c r="DK102" s="208"/>
      <c r="DL102" s="208"/>
      <c r="DM102" s="208"/>
      <c r="DN102" s="208"/>
      <c r="DO102" s="208"/>
      <c r="DP102" s="208"/>
      <c r="DQ102" s="208"/>
      <c r="DR102" s="208"/>
      <c r="DS102" s="208"/>
      <c r="DT102" s="208"/>
      <c r="DU102" s="208"/>
      <c r="DV102" s="208"/>
      <c r="DW102" s="208"/>
      <c r="DX102" s="208"/>
      <c r="DY102" s="208"/>
      <c r="DZ102" s="208"/>
      <c r="EA102" s="208"/>
      <c r="EB102" s="208"/>
      <c r="EC102" s="208"/>
      <c r="ED102" s="208"/>
      <c r="EE102" s="208"/>
      <c r="EF102" s="208"/>
      <c r="EG102" s="208"/>
      <c r="EH102" s="208"/>
      <c r="EI102" s="208"/>
      <c r="EJ102" s="208"/>
      <c r="EK102" s="208"/>
      <c r="EL102" s="209"/>
      <c r="EM102" s="209"/>
      <c r="EN102" s="209"/>
      <c r="EO102" s="209"/>
      <c r="EP102" s="209"/>
      <c r="EQ102" s="209"/>
      <c r="ER102" s="209"/>
      <c r="ES102" s="209"/>
      <c r="ET102" s="209"/>
      <c r="EU102" s="209"/>
      <c r="EV102" s="209"/>
      <c r="EW102" s="209"/>
    </row>
    <row r="103" spans="1:153" ht="12" customHeight="1" x14ac:dyDescent="0.35">
      <c r="A103" s="18"/>
      <c r="C103" s="145"/>
      <c r="D103" s="1"/>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c r="BD103" s="24"/>
      <c r="BE103" s="24"/>
      <c r="BF103" s="24"/>
      <c r="BG103" s="24"/>
      <c r="BH103" s="24"/>
      <c r="BI103" s="24"/>
      <c r="BJ103" s="24"/>
      <c r="BK103" s="24"/>
      <c r="BL103" s="24"/>
      <c r="BM103" s="24"/>
      <c r="BN103" s="24"/>
      <c r="BO103" s="24"/>
      <c r="BP103" s="24"/>
      <c r="BQ103" s="24"/>
      <c r="BR103" s="24"/>
      <c r="BS103" s="24"/>
      <c r="BT103" s="24"/>
      <c r="BU103" s="24"/>
      <c r="BV103" s="24"/>
      <c r="BW103" s="24"/>
      <c r="BX103" s="203"/>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5"/>
      <c r="EM103" s="205"/>
      <c r="EN103" s="205"/>
      <c r="EO103" s="205"/>
      <c r="EP103" s="205"/>
      <c r="EQ103" s="205"/>
      <c r="ER103" s="205"/>
      <c r="ES103" s="205"/>
      <c r="ET103" s="205"/>
      <c r="EU103" s="205"/>
      <c r="EV103" s="205"/>
      <c r="EW103" s="205"/>
    </row>
    <row r="104" spans="1:153" ht="12" customHeight="1" x14ac:dyDescent="0.35">
      <c r="A104" s="18"/>
      <c r="C104" s="1" t="s">
        <v>90</v>
      </c>
      <c r="D104" s="145"/>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5"/>
      <c r="EM104" s="205"/>
      <c r="EN104" s="205"/>
      <c r="EO104" s="205"/>
      <c r="EP104" s="205"/>
      <c r="EQ104" s="205"/>
      <c r="ER104" s="205"/>
      <c r="ES104" s="205"/>
      <c r="ET104" s="205"/>
      <c r="EU104" s="205"/>
      <c r="EV104" s="205"/>
      <c r="EW104" s="205"/>
    </row>
    <row r="105" spans="1:153" ht="12" customHeight="1" x14ac:dyDescent="0.35">
      <c r="A105" s="18">
        <v>21</v>
      </c>
      <c r="C105" s="145" t="s">
        <v>88</v>
      </c>
      <c r="D105" s="1" t="s">
        <v>9</v>
      </c>
      <c r="E105" s="26">
        <v>7651</v>
      </c>
      <c r="F105" s="26">
        <v>9454</v>
      </c>
      <c r="G105" s="26">
        <v>8936</v>
      </c>
      <c r="H105" s="26">
        <v>6489</v>
      </c>
      <c r="I105" s="26">
        <v>5422</v>
      </c>
      <c r="J105" s="26">
        <v>2876</v>
      </c>
      <c r="K105" s="26">
        <v>2657</v>
      </c>
      <c r="L105" s="26">
        <v>1822</v>
      </c>
      <c r="M105" s="26">
        <v>1345</v>
      </c>
      <c r="N105" s="26">
        <v>1461</v>
      </c>
      <c r="O105" s="26">
        <v>2259</v>
      </c>
      <c r="P105" s="26">
        <v>1909</v>
      </c>
      <c r="Q105" s="26">
        <v>2114</v>
      </c>
      <c r="R105" s="26">
        <v>2398</v>
      </c>
      <c r="S105" s="26">
        <v>2487</v>
      </c>
      <c r="T105" s="26">
        <v>2537</v>
      </c>
      <c r="U105" s="26">
        <v>2304</v>
      </c>
      <c r="V105" s="26">
        <v>3222</v>
      </c>
      <c r="W105" s="26">
        <v>3348</v>
      </c>
      <c r="X105" s="26">
        <v>2697</v>
      </c>
      <c r="Y105" s="26">
        <v>3224</v>
      </c>
      <c r="Z105" s="26">
        <v>3423</v>
      </c>
      <c r="AA105" s="26">
        <v>3184</v>
      </c>
      <c r="AB105" s="26">
        <v>3708</v>
      </c>
      <c r="AC105" s="26">
        <v>3553</v>
      </c>
      <c r="AD105" s="26">
        <v>4974</v>
      </c>
      <c r="AE105" s="26">
        <v>5248</v>
      </c>
      <c r="AF105" s="26">
        <v>5835</v>
      </c>
      <c r="AG105" s="26">
        <v>5297</v>
      </c>
      <c r="AH105" s="26">
        <v>6237</v>
      </c>
      <c r="AI105" s="26">
        <v>6474</v>
      </c>
      <c r="AJ105" s="26">
        <v>5348</v>
      </c>
      <c r="AK105" s="26">
        <v>5159.3710000000001</v>
      </c>
      <c r="AL105" s="26">
        <v>6830.4679999999998</v>
      </c>
      <c r="AM105" s="26">
        <v>7798.89</v>
      </c>
      <c r="AN105" s="26">
        <v>7295.5510000000004</v>
      </c>
      <c r="AO105" s="26">
        <v>7137.2139999999999</v>
      </c>
      <c r="AP105" s="26">
        <v>5818.8119999999999</v>
      </c>
      <c r="AQ105" s="26">
        <v>4935.1909999999998</v>
      </c>
      <c r="AR105" s="26">
        <v>5600.8609999999999</v>
      </c>
      <c r="AS105" s="26">
        <v>3867.1669999999999</v>
      </c>
      <c r="AT105" s="26">
        <v>4328.9870000000001</v>
      </c>
      <c r="AU105" s="26">
        <v>4429.2089999999998</v>
      </c>
      <c r="AV105" s="26">
        <v>3963.759</v>
      </c>
      <c r="AW105" s="26">
        <v>3802.1759999999999</v>
      </c>
      <c r="AX105" s="26">
        <v>4071.8539999999998</v>
      </c>
      <c r="AY105" s="26">
        <v>4068.5720000000001</v>
      </c>
      <c r="AZ105" s="26">
        <v>4064.3539999999998</v>
      </c>
      <c r="BA105" s="26">
        <v>3987.6860000000001</v>
      </c>
      <c r="BB105" s="26">
        <v>4551.0860000000002</v>
      </c>
      <c r="BC105" s="26">
        <v>5291.7539999999999</v>
      </c>
      <c r="BD105" s="26">
        <v>4673.4210000000003</v>
      </c>
      <c r="BE105" s="26">
        <v>4148.1959999999999</v>
      </c>
      <c r="BF105" s="26">
        <v>1942.681</v>
      </c>
      <c r="BG105" s="26">
        <v>4860.2619999999997</v>
      </c>
      <c r="BH105" s="26">
        <v>5426.4939999999997</v>
      </c>
      <c r="BI105" s="26">
        <v>5187.9350000000004</v>
      </c>
      <c r="BJ105" s="26">
        <v>4921.1610000000001</v>
      </c>
      <c r="BK105" s="26">
        <v>5279.1559999999999</v>
      </c>
      <c r="BL105" s="26">
        <v>5273.7079999999996</v>
      </c>
      <c r="BM105" s="26">
        <v>5829.9750000000004</v>
      </c>
      <c r="BN105" s="26">
        <v>5243.9129999999996</v>
      </c>
      <c r="BO105" s="26">
        <v>5174.3379999999997</v>
      </c>
      <c r="BP105" s="26">
        <v>3021.3939999999998</v>
      </c>
      <c r="BQ105" s="26">
        <v>1233.5029999999999</v>
      </c>
      <c r="BR105" s="26">
        <v>2014.74</v>
      </c>
      <c r="BS105" s="26">
        <v>1246.3900000000001</v>
      </c>
      <c r="BT105" s="26">
        <v>1258.3440000000001</v>
      </c>
      <c r="BU105" s="26">
        <v>2110.7379999999998</v>
      </c>
      <c r="BV105" s="26">
        <v>2628.7159999999999</v>
      </c>
      <c r="BW105" s="26">
        <v>2623.2759999999998</v>
      </c>
      <c r="BX105" s="208">
        <v>2531.7539999999999</v>
      </c>
      <c r="BY105" s="208"/>
      <c r="BZ105" s="208"/>
      <c r="CA105" s="208"/>
      <c r="CB105" s="208"/>
      <c r="CC105" s="208"/>
      <c r="CD105" s="208"/>
      <c r="CE105" s="208"/>
      <c r="CF105" s="208"/>
      <c r="CG105" s="208"/>
      <c r="CH105" s="208"/>
      <c r="CI105" s="208"/>
      <c r="CJ105" s="208"/>
      <c r="CK105" s="208"/>
      <c r="CL105" s="208"/>
      <c r="CM105" s="208"/>
      <c r="CN105" s="208"/>
      <c r="CO105" s="208"/>
      <c r="CP105" s="208"/>
      <c r="CQ105" s="208"/>
      <c r="CR105" s="208"/>
      <c r="CS105" s="208"/>
      <c r="CT105" s="208"/>
      <c r="CU105" s="208"/>
      <c r="CV105" s="208"/>
      <c r="CW105" s="208"/>
      <c r="CX105" s="208"/>
      <c r="CY105" s="208"/>
      <c r="CZ105" s="208"/>
      <c r="DA105" s="208"/>
      <c r="DB105" s="208"/>
      <c r="DC105" s="208"/>
      <c r="DD105" s="208"/>
      <c r="DE105" s="208"/>
      <c r="DF105" s="208"/>
      <c r="DG105" s="208"/>
      <c r="DH105" s="208"/>
      <c r="DI105" s="208"/>
      <c r="DJ105" s="208"/>
      <c r="DK105" s="208"/>
      <c r="DL105" s="208"/>
      <c r="DM105" s="208"/>
      <c r="DN105" s="208"/>
      <c r="DO105" s="208"/>
      <c r="DP105" s="208"/>
      <c r="DQ105" s="208"/>
      <c r="DR105" s="208"/>
      <c r="DS105" s="208"/>
      <c r="DT105" s="208"/>
      <c r="DU105" s="208"/>
      <c r="DV105" s="208"/>
      <c r="DW105" s="208"/>
      <c r="DX105" s="208"/>
      <c r="DY105" s="208"/>
      <c r="DZ105" s="208"/>
      <c r="EA105" s="208"/>
      <c r="EB105" s="208"/>
      <c r="EC105" s="208"/>
      <c r="ED105" s="208"/>
      <c r="EE105" s="208"/>
      <c r="EF105" s="208"/>
      <c r="EG105" s="208"/>
      <c r="EH105" s="208"/>
      <c r="EI105" s="208"/>
      <c r="EJ105" s="208"/>
      <c r="EK105" s="208"/>
      <c r="EL105" s="209"/>
      <c r="EM105" s="209"/>
      <c r="EN105" s="209"/>
      <c r="EO105" s="209"/>
      <c r="EP105" s="209"/>
      <c r="EQ105" s="209"/>
      <c r="ER105" s="209"/>
      <c r="ES105" s="209"/>
      <c r="ET105" s="209"/>
      <c r="EU105" s="209"/>
      <c r="EV105" s="209"/>
      <c r="EW105" s="209"/>
    </row>
    <row r="106" spans="1:153" ht="12" customHeight="1" x14ac:dyDescent="0.35">
      <c r="A106" s="18">
        <v>22</v>
      </c>
      <c r="C106" s="145" t="s">
        <v>82</v>
      </c>
      <c r="D106" s="1" t="s">
        <v>9</v>
      </c>
      <c r="E106" s="26">
        <v>4038</v>
      </c>
      <c r="F106" s="26">
        <v>4713</v>
      </c>
      <c r="G106" s="26">
        <v>5142</v>
      </c>
      <c r="H106" s="26">
        <v>4035</v>
      </c>
      <c r="I106" s="26">
        <v>4450</v>
      </c>
      <c r="J106" s="26">
        <v>1787</v>
      </c>
      <c r="K106" s="26">
        <v>1527</v>
      </c>
      <c r="L106" s="26">
        <v>1224</v>
      </c>
      <c r="M106" s="26">
        <v>174</v>
      </c>
      <c r="N106" s="26">
        <v>266</v>
      </c>
      <c r="O106" s="26">
        <v>188</v>
      </c>
      <c r="P106" s="26">
        <v>84</v>
      </c>
      <c r="Q106" s="26">
        <v>330</v>
      </c>
      <c r="R106" s="26">
        <v>347</v>
      </c>
      <c r="S106" s="26">
        <v>286</v>
      </c>
      <c r="T106" s="26">
        <v>424</v>
      </c>
      <c r="U106" s="26">
        <v>604</v>
      </c>
      <c r="V106" s="26">
        <v>567</v>
      </c>
      <c r="W106" s="26">
        <v>593</v>
      </c>
      <c r="X106" s="26">
        <v>795</v>
      </c>
      <c r="Y106" s="26">
        <v>951</v>
      </c>
      <c r="Z106" s="26">
        <v>657</v>
      </c>
      <c r="AA106" s="26">
        <v>722</v>
      </c>
      <c r="AB106" s="26">
        <v>781</v>
      </c>
      <c r="AC106" s="26">
        <v>797</v>
      </c>
      <c r="AD106" s="26">
        <v>1025</v>
      </c>
      <c r="AE106" s="26">
        <v>1655</v>
      </c>
      <c r="AF106" s="26">
        <v>1538</v>
      </c>
      <c r="AG106" s="26">
        <v>1887</v>
      </c>
      <c r="AH106" s="26">
        <v>1946</v>
      </c>
      <c r="AI106" s="26">
        <v>2145</v>
      </c>
      <c r="AJ106" s="26">
        <v>2484</v>
      </c>
      <c r="AK106" s="26">
        <v>2799.8139999999999</v>
      </c>
      <c r="AL106" s="26">
        <v>3295.2869999999998</v>
      </c>
      <c r="AM106" s="26">
        <v>3441.1</v>
      </c>
      <c r="AN106" s="26">
        <v>3882.13</v>
      </c>
      <c r="AO106" s="26">
        <v>4572.8289999999997</v>
      </c>
      <c r="AP106" s="26">
        <v>3015.1010000000001</v>
      </c>
      <c r="AQ106" s="26">
        <v>3498.2440000000001</v>
      </c>
      <c r="AR106" s="26">
        <v>3589.3710000000001</v>
      </c>
      <c r="AS106" s="26">
        <v>3814.0230000000001</v>
      </c>
      <c r="AT106" s="26">
        <v>4005.163</v>
      </c>
      <c r="AU106" s="26">
        <v>4628.4229999999998</v>
      </c>
      <c r="AV106" s="26">
        <v>4386.7290000000003</v>
      </c>
      <c r="AW106" s="26">
        <v>4330.1450000000004</v>
      </c>
      <c r="AX106" s="26">
        <v>4349.3230000000003</v>
      </c>
      <c r="AY106" s="26">
        <v>4531.3149999999996</v>
      </c>
      <c r="AZ106" s="26">
        <v>4523.7110000000002</v>
      </c>
      <c r="BA106" s="26">
        <v>4292.3789999999999</v>
      </c>
      <c r="BB106" s="26">
        <v>4402.4780000000001</v>
      </c>
      <c r="BC106" s="26">
        <v>4497.1509999999998</v>
      </c>
      <c r="BD106" s="26">
        <v>4732.87</v>
      </c>
      <c r="BE106" s="26">
        <v>5005.8010000000004</v>
      </c>
      <c r="BF106" s="26">
        <v>2888.2109999999998</v>
      </c>
      <c r="BG106" s="26">
        <v>4301.6130000000003</v>
      </c>
      <c r="BH106" s="26">
        <v>4526.393</v>
      </c>
      <c r="BI106" s="26">
        <v>4226.8119999999999</v>
      </c>
      <c r="BJ106" s="26">
        <v>3935.1550000000002</v>
      </c>
      <c r="BK106" s="26">
        <v>3995.0259999999998</v>
      </c>
      <c r="BL106" s="26">
        <v>4404.1059999999998</v>
      </c>
      <c r="BM106" s="26">
        <v>5462.9870000000001</v>
      </c>
      <c r="BN106" s="26">
        <v>5239.9750000000004</v>
      </c>
      <c r="BO106" s="26">
        <v>5736.0879999999997</v>
      </c>
      <c r="BP106" s="26">
        <v>3169.3919999999998</v>
      </c>
      <c r="BQ106" s="26">
        <v>1518.4090000000001</v>
      </c>
      <c r="BR106" s="26">
        <v>2840.5239999999999</v>
      </c>
      <c r="BS106" s="26">
        <v>2208.3589999999999</v>
      </c>
      <c r="BT106" s="26">
        <v>2293.857</v>
      </c>
      <c r="BU106" s="26">
        <v>3022.6729999999998</v>
      </c>
      <c r="BV106" s="26">
        <v>2911.8029999999999</v>
      </c>
      <c r="BW106" s="26">
        <v>2728.0920000000001</v>
      </c>
      <c r="BX106" s="208">
        <v>3358.8969999999999</v>
      </c>
      <c r="BY106" s="208"/>
      <c r="BZ106" s="208"/>
      <c r="CA106" s="208"/>
      <c r="CB106" s="208"/>
      <c r="CC106" s="208"/>
      <c r="CD106" s="208"/>
      <c r="CE106" s="208"/>
      <c r="CF106" s="208"/>
      <c r="CG106" s="208"/>
      <c r="CH106" s="208"/>
      <c r="CI106" s="208"/>
      <c r="CJ106" s="208"/>
      <c r="CK106" s="208"/>
      <c r="CL106" s="208"/>
      <c r="CM106" s="208"/>
      <c r="CN106" s="208"/>
      <c r="CO106" s="208"/>
      <c r="CP106" s="208"/>
      <c r="CQ106" s="208"/>
      <c r="CR106" s="208"/>
      <c r="CS106" s="208"/>
      <c r="CT106" s="208"/>
      <c r="CU106" s="208"/>
      <c r="CV106" s="208"/>
      <c r="CW106" s="208"/>
      <c r="CX106" s="208"/>
      <c r="CY106" s="208"/>
      <c r="CZ106" s="208"/>
      <c r="DA106" s="208"/>
      <c r="DB106" s="208"/>
      <c r="DC106" s="208"/>
      <c r="DD106" s="208"/>
      <c r="DE106" s="208"/>
      <c r="DF106" s="208"/>
      <c r="DG106" s="208"/>
      <c r="DH106" s="208"/>
      <c r="DI106" s="208"/>
      <c r="DJ106" s="208"/>
      <c r="DK106" s="208"/>
      <c r="DL106" s="208"/>
      <c r="DM106" s="208"/>
      <c r="DN106" s="208"/>
      <c r="DO106" s="208"/>
      <c r="DP106" s="208"/>
      <c r="DQ106" s="208"/>
      <c r="DR106" s="208"/>
      <c r="DS106" s="208"/>
      <c r="DT106" s="208"/>
      <c r="DU106" s="208"/>
      <c r="DV106" s="208"/>
      <c r="DW106" s="208"/>
      <c r="DX106" s="208"/>
      <c r="DY106" s="208"/>
      <c r="DZ106" s="208"/>
      <c r="EA106" s="208"/>
      <c r="EB106" s="208"/>
      <c r="EC106" s="208"/>
      <c r="ED106" s="208"/>
      <c r="EE106" s="208"/>
      <c r="EF106" s="208"/>
      <c r="EG106" s="208"/>
      <c r="EH106" s="208"/>
      <c r="EI106" s="208"/>
      <c r="EJ106" s="208"/>
      <c r="EK106" s="208"/>
      <c r="EL106" s="209"/>
      <c r="EM106" s="209"/>
      <c r="EN106" s="209"/>
      <c r="EO106" s="209"/>
      <c r="EP106" s="209"/>
      <c r="EQ106" s="209"/>
      <c r="ER106" s="209"/>
      <c r="ES106" s="209"/>
      <c r="ET106" s="209"/>
      <c r="EU106" s="209"/>
      <c r="EV106" s="209"/>
      <c r="EW106" s="209"/>
    </row>
    <row r="107" spans="1:153" ht="12" customHeight="1" x14ac:dyDescent="0.35">
      <c r="A107" s="18">
        <v>23</v>
      </c>
      <c r="C107" s="145" t="s">
        <v>89</v>
      </c>
      <c r="D107" s="1" t="s">
        <v>9</v>
      </c>
      <c r="E107" s="26">
        <v>2472</v>
      </c>
      <c r="F107" s="26">
        <v>2754</v>
      </c>
      <c r="G107" s="26">
        <v>2637</v>
      </c>
      <c r="H107" s="26">
        <v>2509</v>
      </c>
      <c r="I107" s="26">
        <v>2854</v>
      </c>
      <c r="J107" s="26">
        <v>1187</v>
      </c>
      <c r="K107" s="26">
        <v>789</v>
      </c>
      <c r="L107" s="26">
        <v>485</v>
      </c>
      <c r="M107" s="26">
        <v>369</v>
      </c>
      <c r="N107" s="26">
        <v>527</v>
      </c>
      <c r="O107" s="26">
        <v>-462</v>
      </c>
      <c r="P107" s="26">
        <v>500</v>
      </c>
      <c r="Q107" s="26">
        <v>293</v>
      </c>
      <c r="R107" s="26">
        <v>284</v>
      </c>
      <c r="S107" s="26">
        <v>165</v>
      </c>
      <c r="T107" s="26">
        <v>198</v>
      </c>
      <c r="U107" s="26">
        <v>206</v>
      </c>
      <c r="V107" s="26">
        <v>260</v>
      </c>
      <c r="W107" s="26">
        <v>306</v>
      </c>
      <c r="X107" s="26">
        <v>314</v>
      </c>
      <c r="Y107" s="26">
        <v>197</v>
      </c>
      <c r="Z107" s="26">
        <v>256</v>
      </c>
      <c r="AA107" s="26">
        <v>105</v>
      </c>
      <c r="AB107" s="26">
        <v>281</v>
      </c>
      <c r="AC107" s="26">
        <v>202</v>
      </c>
      <c r="AD107" s="26">
        <v>329</v>
      </c>
      <c r="AE107" s="26">
        <v>351</v>
      </c>
      <c r="AF107" s="26">
        <v>320</v>
      </c>
      <c r="AG107" s="26">
        <v>304</v>
      </c>
      <c r="AH107" s="26">
        <v>352</v>
      </c>
      <c r="AI107" s="26">
        <v>337</v>
      </c>
      <c r="AJ107" s="26">
        <v>356</v>
      </c>
      <c r="AK107" s="26">
        <v>457.73599999999999</v>
      </c>
      <c r="AL107" s="26">
        <v>452.13900000000001</v>
      </c>
      <c r="AM107" s="26">
        <v>510.20100000000002</v>
      </c>
      <c r="AN107" s="26">
        <v>407.38</v>
      </c>
      <c r="AO107" s="26">
        <v>402.69400000000002</v>
      </c>
      <c r="AP107" s="26">
        <v>363.267</v>
      </c>
      <c r="AQ107" s="26">
        <v>276.33999999999997</v>
      </c>
      <c r="AR107" s="26">
        <v>219.52099999999999</v>
      </c>
      <c r="AS107" s="26">
        <v>300.45800000000003</v>
      </c>
      <c r="AT107" s="26">
        <v>203.71100000000001</v>
      </c>
      <c r="AU107" s="26">
        <v>156.595</v>
      </c>
      <c r="AV107" s="26">
        <v>220.61799999999999</v>
      </c>
      <c r="AW107" s="26">
        <v>161.292</v>
      </c>
      <c r="AX107" s="26">
        <v>275.31</v>
      </c>
      <c r="AY107" s="26">
        <v>178.06299999999999</v>
      </c>
      <c r="AZ107" s="26">
        <v>183.44</v>
      </c>
      <c r="BA107" s="26">
        <v>227.541</v>
      </c>
      <c r="BB107" s="26">
        <v>316.88600000000002</v>
      </c>
      <c r="BC107" s="26">
        <v>319.11799999999999</v>
      </c>
      <c r="BD107" s="26">
        <v>338.762</v>
      </c>
      <c r="BE107" s="26">
        <v>255.553</v>
      </c>
      <c r="BF107" s="26">
        <v>258.89999999999998</v>
      </c>
      <c r="BG107" s="26">
        <v>182.65799999999999</v>
      </c>
      <c r="BH107" s="26">
        <v>271.83800000000002</v>
      </c>
      <c r="BI107" s="26">
        <v>319.3</v>
      </c>
      <c r="BJ107" s="26">
        <v>438.06400000000002</v>
      </c>
      <c r="BK107" s="26">
        <v>327.512</v>
      </c>
      <c r="BL107" s="26">
        <v>304.14699999999999</v>
      </c>
      <c r="BM107" s="26">
        <v>338.512</v>
      </c>
      <c r="BN107" s="26">
        <v>349.54500000000002</v>
      </c>
      <c r="BO107" s="26">
        <v>369.11399999999998</v>
      </c>
      <c r="BP107" s="26">
        <v>282.98500000000001</v>
      </c>
      <c r="BQ107" s="26">
        <v>147.768</v>
      </c>
      <c r="BR107" s="26">
        <v>177.727</v>
      </c>
      <c r="BS107" s="26">
        <v>101.98699999999999</v>
      </c>
      <c r="BT107" s="26">
        <v>237.63</v>
      </c>
      <c r="BU107" s="26">
        <v>132.69800000000001</v>
      </c>
      <c r="BV107" s="26">
        <v>203.971</v>
      </c>
      <c r="BW107" s="26">
        <v>260.55099999999999</v>
      </c>
      <c r="BX107" s="208">
        <v>253.71700000000001</v>
      </c>
      <c r="BY107" s="208"/>
      <c r="BZ107" s="208"/>
      <c r="CA107" s="208"/>
      <c r="CB107" s="208"/>
      <c r="CC107" s="208"/>
      <c r="CD107" s="208"/>
      <c r="CE107" s="208"/>
      <c r="CF107" s="208"/>
      <c r="CG107" s="208"/>
      <c r="CH107" s="208"/>
      <c r="CI107" s="208"/>
      <c r="CJ107" s="208"/>
      <c r="CK107" s="208"/>
      <c r="CL107" s="208"/>
      <c r="CM107" s="208"/>
      <c r="CN107" s="208"/>
      <c r="CO107" s="208"/>
      <c r="CP107" s="208"/>
      <c r="CQ107" s="208"/>
      <c r="CR107" s="208"/>
      <c r="CS107" s="208"/>
      <c r="CT107" s="208"/>
      <c r="CU107" s="208"/>
      <c r="CV107" s="208"/>
      <c r="CW107" s="208"/>
      <c r="CX107" s="208"/>
      <c r="CY107" s="208"/>
      <c r="CZ107" s="208"/>
      <c r="DA107" s="208"/>
      <c r="DB107" s="208"/>
      <c r="DC107" s="208"/>
      <c r="DD107" s="208"/>
      <c r="DE107" s="208"/>
      <c r="DF107" s="208"/>
      <c r="DG107" s="208"/>
      <c r="DH107" s="208"/>
      <c r="DI107" s="208"/>
      <c r="DJ107" s="208"/>
      <c r="DK107" s="208"/>
      <c r="DL107" s="208"/>
      <c r="DM107" s="208"/>
      <c r="DN107" s="208"/>
      <c r="DO107" s="208"/>
      <c r="DP107" s="208"/>
      <c r="DQ107" s="208"/>
      <c r="DR107" s="208"/>
      <c r="DS107" s="208"/>
      <c r="DT107" s="208"/>
      <c r="DU107" s="208"/>
      <c r="DV107" s="208"/>
      <c r="DW107" s="208"/>
      <c r="DX107" s="208"/>
      <c r="DY107" s="208"/>
      <c r="DZ107" s="208"/>
      <c r="EA107" s="208"/>
      <c r="EB107" s="208"/>
      <c r="EC107" s="208"/>
      <c r="ED107" s="208"/>
      <c r="EE107" s="208"/>
      <c r="EF107" s="208"/>
      <c r="EG107" s="208"/>
      <c r="EH107" s="208"/>
      <c r="EI107" s="208"/>
      <c r="EJ107" s="208"/>
      <c r="EK107" s="208"/>
      <c r="EL107" s="209"/>
      <c r="EM107" s="209"/>
      <c r="EN107" s="209"/>
      <c r="EO107" s="209"/>
      <c r="EP107" s="209"/>
      <c r="EQ107" s="209"/>
      <c r="ER107" s="209"/>
      <c r="ES107" s="209"/>
      <c r="ET107" s="209"/>
      <c r="EU107" s="209"/>
      <c r="EV107" s="209"/>
      <c r="EW107" s="209"/>
    </row>
    <row r="108" spans="1:153" ht="12" customHeight="1" x14ac:dyDescent="0.35">
      <c r="A108" s="123">
        <v>24</v>
      </c>
      <c r="B108" s="201"/>
      <c r="C108" s="154" t="s">
        <v>14</v>
      </c>
      <c r="D108" s="134" t="s">
        <v>9</v>
      </c>
      <c r="E108" s="152">
        <v>14161</v>
      </c>
      <c r="F108" s="152">
        <v>16921</v>
      </c>
      <c r="G108" s="152">
        <v>16715</v>
      </c>
      <c r="H108" s="152">
        <v>13033</v>
      </c>
      <c r="I108" s="152">
        <v>12726</v>
      </c>
      <c r="J108" s="152">
        <v>5850</v>
      </c>
      <c r="K108" s="152">
        <v>4973</v>
      </c>
      <c r="L108" s="152">
        <v>3531</v>
      </c>
      <c r="M108" s="152">
        <v>1888</v>
      </c>
      <c r="N108" s="152">
        <v>2254</v>
      </c>
      <c r="O108" s="152">
        <v>1985</v>
      </c>
      <c r="P108" s="152">
        <v>2493</v>
      </c>
      <c r="Q108" s="152">
        <v>2737</v>
      </c>
      <c r="R108" s="152">
        <v>3029</v>
      </c>
      <c r="S108" s="152">
        <v>2938</v>
      </c>
      <c r="T108" s="152">
        <v>3159</v>
      </c>
      <c r="U108" s="152">
        <v>3114</v>
      </c>
      <c r="V108" s="152">
        <v>4049</v>
      </c>
      <c r="W108" s="152">
        <v>4247</v>
      </c>
      <c r="X108" s="152">
        <v>3806</v>
      </c>
      <c r="Y108" s="152">
        <v>4372</v>
      </c>
      <c r="Z108" s="152">
        <v>4336</v>
      </c>
      <c r="AA108" s="152">
        <v>4011</v>
      </c>
      <c r="AB108" s="152">
        <v>4770</v>
      </c>
      <c r="AC108" s="152">
        <v>4552</v>
      </c>
      <c r="AD108" s="152">
        <v>6328</v>
      </c>
      <c r="AE108" s="152">
        <v>7254</v>
      </c>
      <c r="AF108" s="152">
        <v>7693</v>
      </c>
      <c r="AG108" s="152">
        <v>7488</v>
      </c>
      <c r="AH108" s="152">
        <v>8535</v>
      </c>
      <c r="AI108" s="152">
        <v>8956</v>
      </c>
      <c r="AJ108" s="152">
        <v>8188</v>
      </c>
      <c r="AK108" s="152">
        <v>8416.92</v>
      </c>
      <c r="AL108" s="152">
        <v>10577.897999999999</v>
      </c>
      <c r="AM108" s="152">
        <v>11750.191000000001</v>
      </c>
      <c r="AN108" s="152">
        <v>11585.064</v>
      </c>
      <c r="AO108" s="152">
        <v>12112.736999999999</v>
      </c>
      <c r="AP108" s="152">
        <v>9197.1820000000007</v>
      </c>
      <c r="AQ108" s="152">
        <v>8709.7729999999992</v>
      </c>
      <c r="AR108" s="152">
        <v>9409.7540000000008</v>
      </c>
      <c r="AS108" s="152">
        <v>7981.6450000000004</v>
      </c>
      <c r="AT108" s="152">
        <v>8537.8639999999996</v>
      </c>
      <c r="AU108" s="152">
        <v>9214.2279999999992</v>
      </c>
      <c r="AV108" s="152">
        <v>8571.107</v>
      </c>
      <c r="AW108" s="152">
        <v>8293.616</v>
      </c>
      <c r="AX108" s="152">
        <v>8696.4869999999992</v>
      </c>
      <c r="AY108" s="152">
        <v>8777.9480000000003</v>
      </c>
      <c r="AZ108" s="152">
        <v>8771.51</v>
      </c>
      <c r="BA108" s="152">
        <v>8507.6080000000002</v>
      </c>
      <c r="BB108" s="152">
        <v>9270.4429999999993</v>
      </c>
      <c r="BC108" s="152">
        <v>10108.021000000001</v>
      </c>
      <c r="BD108" s="152">
        <v>9745.0570000000007</v>
      </c>
      <c r="BE108" s="152">
        <v>9409.5499999999993</v>
      </c>
      <c r="BF108" s="152">
        <v>5089.7929999999997</v>
      </c>
      <c r="BG108" s="152">
        <v>9344.5349999999999</v>
      </c>
      <c r="BH108" s="152">
        <v>10224.726000000001</v>
      </c>
      <c r="BI108" s="152">
        <v>9734.0429999999997</v>
      </c>
      <c r="BJ108" s="152">
        <v>9294.3780000000006</v>
      </c>
      <c r="BK108" s="152">
        <v>9601.6970000000001</v>
      </c>
      <c r="BL108" s="152">
        <v>9981.9549999999999</v>
      </c>
      <c r="BM108" s="152">
        <v>11631.472</v>
      </c>
      <c r="BN108" s="152">
        <v>10833.425999999999</v>
      </c>
      <c r="BO108" s="152">
        <v>11279.549000000001</v>
      </c>
      <c r="BP108" s="152">
        <v>6473.7650000000003</v>
      </c>
      <c r="BQ108" s="152">
        <v>2899.6770000000001</v>
      </c>
      <c r="BR108" s="152">
        <v>5032.9849999999997</v>
      </c>
      <c r="BS108" s="152">
        <v>3556.7379999999998</v>
      </c>
      <c r="BT108" s="152">
        <v>3789.8290000000002</v>
      </c>
      <c r="BU108" s="152">
        <v>5266.11</v>
      </c>
      <c r="BV108" s="152">
        <v>5744.4840000000004</v>
      </c>
      <c r="BW108" s="152">
        <v>5611.9210000000003</v>
      </c>
      <c r="BX108" s="210">
        <v>6144.366</v>
      </c>
      <c r="BY108" s="208"/>
      <c r="BZ108" s="208"/>
      <c r="CA108" s="208"/>
      <c r="CB108" s="208"/>
      <c r="CC108" s="208"/>
      <c r="CD108" s="208"/>
      <c r="CE108" s="208"/>
      <c r="CF108" s="208"/>
      <c r="CG108" s="208"/>
      <c r="CH108" s="208"/>
      <c r="CI108" s="208"/>
      <c r="CJ108" s="208"/>
      <c r="CK108" s="208"/>
      <c r="CL108" s="208"/>
      <c r="CM108" s="208"/>
      <c r="CN108" s="208"/>
      <c r="CO108" s="208"/>
      <c r="CP108" s="208"/>
      <c r="CQ108" s="208"/>
      <c r="CR108" s="208"/>
      <c r="CS108" s="208"/>
      <c r="CT108" s="208"/>
      <c r="CU108" s="208"/>
      <c r="CV108" s="208"/>
      <c r="CW108" s="208"/>
      <c r="CX108" s="208"/>
      <c r="CY108" s="208"/>
      <c r="CZ108" s="208"/>
      <c r="DA108" s="208"/>
      <c r="DB108" s="208"/>
      <c r="DC108" s="208"/>
      <c r="DD108" s="208"/>
      <c r="DE108" s="208"/>
      <c r="DF108" s="208"/>
      <c r="DG108" s="208"/>
      <c r="DH108" s="208"/>
      <c r="DI108" s="208"/>
      <c r="DJ108" s="208"/>
      <c r="DK108" s="208"/>
      <c r="DL108" s="208"/>
      <c r="DM108" s="208"/>
      <c r="DN108" s="208"/>
      <c r="DO108" s="208"/>
      <c r="DP108" s="208"/>
      <c r="DQ108" s="208"/>
      <c r="DR108" s="208"/>
      <c r="DS108" s="208"/>
      <c r="DT108" s="208"/>
      <c r="DU108" s="208"/>
      <c r="DV108" s="208"/>
      <c r="DW108" s="208"/>
      <c r="DX108" s="208"/>
      <c r="DY108" s="208"/>
      <c r="DZ108" s="208"/>
      <c r="EA108" s="208"/>
      <c r="EB108" s="208"/>
      <c r="EC108" s="208"/>
      <c r="ED108" s="208"/>
      <c r="EE108" s="208"/>
      <c r="EF108" s="208"/>
      <c r="EG108" s="208"/>
      <c r="EH108" s="208"/>
      <c r="EI108" s="208"/>
      <c r="EJ108" s="208"/>
      <c r="EK108" s="208"/>
      <c r="EL108" s="209"/>
      <c r="EM108" s="209"/>
      <c r="EN108" s="209"/>
      <c r="EO108" s="209"/>
      <c r="EP108" s="209"/>
      <c r="EQ108" s="209"/>
      <c r="ER108" s="209"/>
      <c r="ES108" s="209"/>
      <c r="ET108" s="209"/>
      <c r="EU108" s="209"/>
      <c r="EV108" s="209"/>
      <c r="EW108" s="209"/>
    </row>
    <row r="109" spans="1:153" ht="12" customHeight="1" x14ac:dyDescent="0.35">
      <c r="A109" s="17"/>
      <c r="C109" s="7"/>
      <c r="D109" s="18"/>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c r="BD109" s="24"/>
      <c r="BE109" s="24"/>
      <c r="BF109" s="24"/>
      <c r="BG109" s="24"/>
      <c r="BH109" s="24"/>
      <c r="BI109" s="24"/>
      <c r="BJ109" s="24"/>
      <c r="BK109" s="24"/>
      <c r="BL109" s="24"/>
      <c r="BM109" s="24"/>
      <c r="BN109" s="24"/>
      <c r="BO109" s="24"/>
      <c r="BP109" s="24"/>
      <c r="BQ109" s="24"/>
      <c r="BR109" s="24"/>
      <c r="BS109" s="24"/>
      <c r="BT109" s="24"/>
      <c r="BU109" s="24"/>
      <c r="BV109" s="24"/>
      <c r="BW109" s="24"/>
      <c r="BX109" s="203"/>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5"/>
      <c r="EM109" s="205"/>
      <c r="EN109" s="205"/>
      <c r="EO109" s="205"/>
      <c r="EP109" s="205"/>
      <c r="EQ109" s="205"/>
      <c r="ER109" s="205"/>
      <c r="ES109" s="205"/>
      <c r="ET109" s="205"/>
      <c r="EU109" s="205"/>
      <c r="EV109" s="205"/>
      <c r="EW109" s="205"/>
    </row>
    <row r="110" spans="1:153" ht="12" customHeight="1" x14ac:dyDescent="0.35">
      <c r="A110" s="17"/>
      <c r="C110" s="7"/>
      <c r="D110" s="18"/>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5"/>
      <c r="EM110" s="205"/>
      <c r="EN110" s="205"/>
      <c r="EO110" s="205"/>
      <c r="EP110" s="205"/>
      <c r="EQ110" s="205"/>
      <c r="ER110" s="205"/>
      <c r="ES110" s="205"/>
      <c r="ET110" s="205"/>
      <c r="EU110" s="205"/>
      <c r="EV110" s="205"/>
      <c r="EW110" s="205"/>
    </row>
    <row r="111" spans="1:153" ht="12" customHeight="1" x14ac:dyDescent="0.35">
      <c r="A111" s="123" t="s">
        <v>26</v>
      </c>
      <c r="C111" s="17" t="s">
        <v>173</v>
      </c>
      <c r="D111" s="18"/>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03"/>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5"/>
      <c r="EM111" s="205"/>
      <c r="EN111" s="205"/>
      <c r="EO111" s="205"/>
      <c r="EP111" s="205"/>
      <c r="EQ111" s="205"/>
      <c r="ER111" s="205"/>
      <c r="ES111" s="205"/>
      <c r="ET111" s="205"/>
      <c r="EU111" s="205"/>
      <c r="EV111" s="205"/>
      <c r="EW111" s="205"/>
    </row>
    <row r="112" spans="1:153" ht="12" customHeight="1" x14ac:dyDescent="0.35">
      <c r="A112" s="123"/>
      <c r="B112" s="201"/>
      <c r="C112" s="17" t="s">
        <v>77</v>
      </c>
      <c r="D112" s="134"/>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c r="AA112" s="165"/>
      <c r="AB112" s="165"/>
      <c r="AC112" s="165"/>
      <c r="AD112" s="165"/>
      <c r="AE112" s="165"/>
      <c r="AF112" s="165"/>
      <c r="AG112" s="165"/>
      <c r="AH112" s="165"/>
      <c r="AI112" s="165"/>
      <c r="AJ112" s="165"/>
      <c r="AK112" s="165"/>
      <c r="AL112" s="165"/>
      <c r="AM112" s="165"/>
      <c r="AN112" s="165"/>
      <c r="AO112" s="165"/>
      <c r="AP112" s="165"/>
      <c r="AQ112" s="165"/>
      <c r="AR112" s="165"/>
      <c r="AS112" s="165"/>
      <c r="AT112" s="165"/>
      <c r="AU112" s="165"/>
      <c r="AV112" s="165"/>
      <c r="AW112" s="165"/>
      <c r="AX112" s="165"/>
      <c r="AY112" s="165"/>
      <c r="AZ112" s="165"/>
      <c r="BA112" s="165"/>
      <c r="BB112" s="165"/>
      <c r="BC112" s="165"/>
      <c r="BD112" s="165"/>
      <c r="BE112" s="165"/>
      <c r="BF112" s="165"/>
      <c r="BG112" s="165"/>
      <c r="BH112" s="165"/>
      <c r="BI112" s="165"/>
      <c r="BJ112" s="165"/>
      <c r="BK112" s="165"/>
      <c r="BL112" s="165"/>
      <c r="BM112" s="165"/>
      <c r="BN112" s="165"/>
      <c r="BO112" s="165"/>
      <c r="BP112" s="165"/>
      <c r="BQ112" s="165"/>
      <c r="BR112" s="165"/>
      <c r="BS112" s="165"/>
      <c r="BT112" s="165"/>
      <c r="BU112" s="165"/>
      <c r="BV112" s="165"/>
      <c r="BW112" s="165"/>
      <c r="BX112" s="207"/>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5"/>
      <c r="EM112" s="205"/>
      <c r="EN112" s="205"/>
      <c r="EO112" s="205"/>
      <c r="EP112" s="205"/>
      <c r="EQ112" s="205"/>
      <c r="ER112" s="205"/>
      <c r="ES112" s="205"/>
      <c r="ET112" s="205"/>
      <c r="EU112" s="205"/>
      <c r="EV112" s="205"/>
      <c r="EW112" s="205"/>
    </row>
    <row r="113" spans="1:153" ht="12" customHeight="1" x14ac:dyDescent="0.35">
      <c r="A113" s="18"/>
      <c r="C113" s="7" t="s">
        <v>63</v>
      </c>
      <c r="D113" s="1"/>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c r="BD113" s="24"/>
      <c r="BE113" s="24"/>
      <c r="BF113" s="24"/>
      <c r="BG113" s="24"/>
      <c r="BH113" s="24"/>
      <c r="BI113" s="24"/>
      <c r="BJ113" s="24"/>
      <c r="BK113" s="24"/>
      <c r="BL113" s="24"/>
      <c r="BM113" s="24"/>
      <c r="BN113" s="24"/>
      <c r="BO113" s="24"/>
      <c r="BP113" s="24"/>
      <c r="BQ113" s="24"/>
      <c r="BR113" s="24"/>
      <c r="BS113" s="24"/>
      <c r="BT113" s="24"/>
      <c r="BU113" s="24"/>
      <c r="BV113" s="24"/>
      <c r="BW113" s="24"/>
      <c r="BX113" s="203"/>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5"/>
      <c r="EM113" s="205"/>
      <c r="EN113" s="205"/>
      <c r="EO113" s="205"/>
      <c r="EP113" s="205"/>
      <c r="EQ113" s="205"/>
      <c r="ER113" s="205"/>
      <c r="ES113" s="205"/>
      <c r="ET113" s="205"/>
      <c r="EU113" s="205"/>
      <c r="EV113" s="205"/>
      <c r="EW113" s="205"/>
    </row>
    <row r="114" spans="1:153" ht="10.25" customHeight="1" x14ac:dyDescent="0.35">
      <c r="A114" s="18">
        <v>1</v>
      </c>
      <c r="C114" s="144" t="s">
        <v>78</v>
      </c>
      <c r="D114" s="1" t="s">
        <v>29</v>
      </c>
      <c r="E114" s="24">
        <v>50.8</v>
      </c>
      <c r="F114" s="24">
        <v>54.34</v>
      </c>
      <c r="G114" s="24">
        <v>55.21</v>
      </c>
      <c r="H114" s="24">
        <v>53.58</v>
      </c>
      <c r="I114" s="24">
        <v>42.77</v>
      </c>
      <c r="J114" s="24">
        <v>44.35</v>
      </c>
      <c r="K114" s="24">
        <v>37.549999999999997</v>
      </c>
      <c r="L114" s="24">
        <v>38.19</v>
      </c>
      <c r="M114" s="24">
        <v>36.840000000000003</v>
      </c>
      <c r="N114" s="24">
        <v>50.66</v>
      </c>
      <c r="O114" s="24">
        <v>57.35</v>
      </c>
      <c r="P114" s="24">
        <v>61.99</v>
      </c>
      <c r="Q114" s="24">
        <v>57.61</v>
      </c>
      <c r="R114" s="24">
        <v>61.17</v>
      </c>
      <c r="S114" s="24">
        <v>63.63</v>
      </c>
      <c r="T114" s="24">
        <v>60.63</v>
      </c>
      <c r="U114" s="24">
        <v>53.89</v>
      </c>
      <c r="V114" s="24">
        <v>59.14</v>
      </c>
      <c r="W114" s="24">
        <v>60.5</v>
      </c>
      <c r="X114" s="24">
        <v>61.27</v>
      </c>
      <c r="Y114" s="24">
        <v>59.38</v>
      </c>
      <c r="Z114" s="24">
        <v>62.46</v>
      </c>
      <c r="AA114" s="24">
        <v>66.31</v>
      </c>
      <c r="AB114" s="24">
        <v>66.11</v>
      </c>
      <c r="AC114" s="24">
        <v>63</v>
      </c>
      <c r="AD114" s="24">
        <v>64.72</v>
      </c>
      <c r="AE114" s="24">
        <v>67.39</v>
      </c>
      <c r="AF114" s="24">
        <v>68.069999999999993</v>
      </c>
      <c r="AG114" s="24">
        <v>66.16</v>
      </c>
      <c r="AH114" s="24">
        <v>69.92</v>
      </c>
      <c r="AI114" s="24">
        <v>71.64</v>
      </c>
      <c r="AJ114" s="24">
        <v>70.86</v>
      </c>
      <c r="AK114" s="24">
        <v>66.513999999999996</v>
      </c>
      <c r="AL114" s="24">
        <v>68.278000000000006</v>
      </c>
      <c r="AM114" s="24">
        <v>70.771000000000001</v>
      </c>
      <c r="AN114" s="24">
        <v>69.704999999999998</v>
      </c>
      <c r="AO114" s="24">
        <v>69.763999999999996</v>
      </c>
      <c r="AP114" s="24">
        <v>63.744999999999997</v>
      </c>
      <c r="AQ114" s="24">
        <v>66.578000000000003</v>
      </c>
      <c r="AR114" s="24">
        <v>66.525999999999996</v>
      </c>
      <c r="AS114" s="24">
        <v>61.793999999999997</v>
      </c>
      <c r="AT114" s="24">
        <v>66.659000000000006</v>
      </c>
      <c r="AU114" s="24">
        <v>66.465999999999994</v>
      </c>
      <c r="AV114" s="24">
        <v>65.063999999999993</v>
      </c>
      <c r="AW114" s="24">
        <v>61.249000000000002</v>
      </c>
      <c r="AX114" s="24">
        <v>63.168999999999997</v>
      </c>
      <c r="AY114" s="24">
        <v>64.003</v>
      </c>
      <c r="AZ114" s="24">
        <v>63.499000000000002</v>
      </c>
      <c r="BA114" s="24">
        <v>60.069000000000003</v>
      </c>
      <c r="BB114" s="24">
        <v>63.66</v>
      </c>
      <c r="BC114" s="24">
        <v>65.531999999999996</v>
      </c>
      <c r="BD114" s="24">
        <v>64.483999999999995</v>
      </c>
      <c r="BE114" s="24">
        <v>60.795000000000002</v>
      </c>
      <c r="BF114" s="24">
        <v>55.914999999999999</v>
      </c>
      <c r="BG114" s="24">
        <v>68.322999999999993</v>
      </c>
      <c r="BH114" s="24">
        <v>75.058000000000007</v>
      </c>
      <c r="BI114" s="24">
        <v>75.828000000000003</v>
      </c>
      <c r="BJ114" s="24">
        <v>77.823999999999998</v>
      </c>
      <c r="BK114" s="24">
        <v>70.775000000000006</v>
      </c>
      <c r="BL114" s="24">
        <v>64.825999999999993</v>
      </c>
      <c r="BM114" s="24">
        <v>64.09</v>
      </c>
      <c r="BN114" s="24">
        <v>66.045000000000002</v>
      </c>
      <c r="BO114" s="24">
        <v>68.626999999999995</v>
      </c>
      <c r="BP114" s="24">
        <v>67.23</v>
      </c>
      <c r="BQ114" s="24">
        <v>60.210999999999999</v>
      </c>
      <c r="BR114" s="24">
        <v>62.527000000000001</v>
      </c>
      <c r="BS114" s="24">
        <v>65.766999999999996</v>
      </c>
      <c r="BT114" s="24">
        <v>66.775999999999996</v>
      </c>
      <c r="BU114" s="24">
        <v>62.899000000000001</v>
      </c>
      <c r="BV114" s="24">
        <v>66.542000000000002</v>
      </c>
      <c r="BW114" s="24">
        <v>72.346999999999994</v>
      </c>
      <c r="BX114" s="203">
        <v>71.855000000000004</v>
      </c>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5"/>
      <c r="EM114" s="205"/>
      <c r="EN114" s="205"/>
      <c r="EO114" s="205"/>
      <c r="EP114" s="205"/>
      <c r="EQ114" s="205"/>
      <c r="ER114" s="205"/>
      <c r="ES114" s="205"/>
      <c r="ET114" s="205"/>
      <c r="EU114" s="205"/>
      <c r="EV114" s="205"/>
      <c r="EW114" s="205"/>
    </row>
    <row r="115" spans="1:153" ht="12" customHeight="1" x14ac:dyDescent="0.35">
      <c r="A115" s="18"/>
      <c r="C115" s="145" t="s">
        <v>79</v>
      </c>
      <c r="D115" s="145"/>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c r="BD115" s="24"/>
      <c r="BE115" s="24"/>
      <c r="BF115" s="24"/>
      <c r="BG115" s="24"/>
      <c r="BH115" s="24"/>
      <c r="BI115" s="24"/>
      <c r="BJ115" s="24"/>
      <c r="BK115" s="24"/>
      <c r="BL115" s="24"/>
      <c r="BM115" s="24"/>
      <c r="BN115" s="24"/>
      <c r="BO115" s="24"/>
      <c r="BP115" s="24"/>
      <c r="BQ115" s="24"/>
      <c r="BR115" s="24"/>
      <c r="BS115" s="24"/>
      <c r="BT115" s="24"/>
      <c r="BU115" s="24"/>
      <c r="BV115" s="24"/>
      <c r="BW115" s="24"/>
      <c r="BX115" s="203"/>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5"/>
      <c r="EM115" s="205"/>
      <c r="EN115" s="205"/>
      <c r="EO115" s="205"/>
      <c r="EP115" s="205"/>
      <c r="EQ115" s="205"/>
      <c r="ER115" s="205"/>
      <c r="ES115" s="205"/>
      <c r="ET115" s="205"/>
      <c r="EU115" s="205"/>
      <c r="EV115" s="205"/>
      <c r="EW115" s="205"/>
    </row>
    <row r="116" spans="1:153" ht="10.25" customHeight="1" x14ac:dyDescent="0.35">
      <c r="A116" s="18">
        <v>2</v>
      </c>
      <c r="C116" s="146" t="s">
        <v>247</v>
      </c>
      <c r="D116" s="1" t="s">
        <v>29</v>
      </c>
      <c r="E116" s="24">
        <v>12.24</v>
      </c>
      <c r="F116" s="24">
        <v>12.93</v>
      </c>
      <c r="G116" s="24">
        <v>12.84</v>
      </c>
      <c r="H116" s="24">
        <v>12.12</v>
      </c>
      <c r="I116" s="24">
        <v>9.34</v>
      </c>
      <c r="J116" s="24">
        <v>10.15</v>
      </c>
      <c r="K116" s="24">
        <v>9.24</v>
      </c>
      <c r="L116" s="24">
        <v>9.9600000000000009</v>
      </c>
      <c r="M116" s="24">
        <v>9.99</v>
      </c>
      <c r="N116" s="24">
        <v>14.14</v>
      </c>
      <c r="O116" s="24">
        <v>16.28</v>
      </c>
      <c r="P116" s="24">
        <v>18.399999999999999</v>
      </c>
      <c r="Q116" s="24">
        <v>15.73</v>
      </c>
      <c r="R116" s="24">
        <v>17.010000000000002</v>
      </c>
      <c r="S116" s="24">
        <v>17.14</v>
      </c>
      <c r="T116" s="24">
        <v>16.43</v>
      </c>
      <c r="U116" s="24">
        <v>14.15</v>
      </c>
      <c r="V116" s="24">
        <v>16.350000000000001</v>
      </c>
      <c r="W116" s="24">
        <v>15.82</v>
      </c>
      <c r="X116" s="24">
        <v>16.579999999999998</v>
      </c>
      <c r="Y116" s="24">
        <v>17.96</v>
      </c>
      <c r="Z116" s="24">
        <v>16.46</v>
      </c>
      <c r="AA116" s="24">
        <v>18.22</v>
      </c>
      <c r="AB116" s="24">
        <v>19.100000000000001</v>
      </c>
      <c r="AC116" s="24">
        <v>18.010000000000002</v>
      </c>
      <c r="AD116" s="24">
        <v>18.97</v>
      </c>
      <c r="AE116" s="24">
        <v>19.829999999999998</v>
      </c>
      <c r="AF116" s="24">
        <v>20.41</v>
      </c>
      <c r="AG116" s="24">
        <v>19.850000000000001</v>
      </c>
      <c r="AH116" s="24">
        <v>21.88</v>
      </c>
      <c r="AI116" s="24">
        <v>21.58</v>
      </c>
      <c r="AJ116" s="24">
        <v>21.63</v>
      </c>
      <c r="AK116" s="24">
        <v>18.922999999999998</v>
      </c>
      <c r="AL116" s="24">
        <v>20.38</v>
      </c>
      <c r="AM116" s="24">
        <v>20.39</v>
      </c>
      <c r="AN116" s="24">
        <v>20.864999999999998</v>
      </c>
      <c r="AO116" s="24">
        <v>16.907</v>
      </c>
      <c r="AP116" s="24">
        <v>21.997</v>
      </c>
      <c r="AQ116" s="24">
        <v>22.03</v>
      </c>
      <c r="AR116" s="24">
        <v>22.062000000000001</v>
      </c>
      <c r="AS116" s="24">
        <v>19.215</v>
      </c>
      <c r="AT116" s="24">
        <v>22.045000000000002</v>
      </c>
      <c r="AU116" s="24">
        <v>21.074999999999999</v>
      </c>
      <c r="AV116" s="24">
        <v>21.202999999999999</v>
      </c>
      <c r="AW116" s="24">
        <v>19.562000000000001</v>
      </c>
      <c r="AX116" s="24">
        <v>21.367999999999999</v>
      </c>
      <c r="AY116" s="24">
        <v>20.975000000000001</v>
      </c>
      <c r="AZ116" s="24">
        <v>21.26</v>
      </c>
      <c r="BA116" s="24">
        <v>19.204000000000001</v>
      </c>
      <c r="BB116" s="24">
        <v>21.274000000000001</v>
      </c>
      <c r="BC116" s="24">
        <v>21.91</v>
      </c>
      <c r="BD116" s="24">
        <v>21.443999999999999</v>
      </c>
      <c r="BE116" s="24">
        <v>19.831</v>
      </c>
      <c r="BF116" s="24">
        <v>18.12</v>
      </c>
      <c r="BG116" s="24">
        <v>22.864999999999998</v>
      </c>
      <c r="BH116" s="24">
        <v>24.318000000000001</v>
      </c>
      <c r="BI116" s="24">
        <v>21.856000000000002</v>
      </c>
      <c r="BJ116" s="24">
        <v>24.693000000000001</v>
      </c>
      <c r="BK116" s="24">
        <v>24.263000000000002</v>
      </c>
      <c r="BL116" s="24">
        <v>23.283000000000001</v>
      </c>
      <c r="BM116" s="24">
        <v>21.408000000000001</v>
      </c>
      <c r="BN116" s="24">
        <v>22.419</v>
      </c>
      <c r="BO116" s="24">
        <v>23.268000000000001</v>
      </c>
      <c r="BP116" s="24">
        <v>24.167000000000002</v>
      </c>
      <c r="BQ116" s="24">
        <v>22.93</v>
      </c>
      <c r="BR116" s="24">
        <v>24.788</v>
      </c>
      <c r="BS116" s="24">
        <v>26.187000000000001</v>
      </c>
      <c r="BT116" s="24">
        <v>27.675999999999998</v>
      </c>
      <c r="BU116" s="24">
        <v>25.789000000000001</v>
      </c>
      <c r="BV116" s="24">
        <v>27.363</v>
      </c>
      <c r="BW116" s="24">
        <v>29.309000000000001</v>
      </c>
      <c r="BX116" s="203">
        <v>29.568000000000001</v>
      </c>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5"/>
      <c r="EM116" s="205"/>
      <c r="EN116" s="205"/>
      <c r="EO116" s="205"/>
      <c r="EP116" s="205"/>
      <c r="EQ116" s="205"/>
      <c r="ER116" s="205"/>
      <c r="ES116" s="205"/>
      <c r="ET116" s="205"/>
      <c r="EU116" s="205"/>
      <c r="EV116" s="205"/>
      <c r="EW116" s="205"/>
    </row>
    <row r="117" spans="1:153" ht="10.25" customHeight="1" x14ac:dyDescent="0.35">
      <c r="A117" s="18">
        <v>3</v>
      </c>
      <c r="C117" s="146" t="s">
        <v>48</v>
      </c>
      <c r="D117" s="1" t="s">
        <v>29</v>
      </c>
      <c r="E117" s="24">
        <v>27.85</v>
      </c>
      <c r="F117" s="24">
        <v>30</v>
      </c>
      <c r="G117" s="24">
        <v>31.03</v>
      </c>
      <c r="H117" s="24">
        <v>29.14</v>
      </c>
      <c r="I117" s="24">
        <v>21.18</v>
      </c>
      <c r="J117" s="24">
        <v>22.5</v>
      </c>
      <c r="K117" s="24">
        <v>20.399999999999999</v>
      </c>
      <c r="L117" s="24">
        <v>20.88</v>
      </c>
      <c r="M117" s="24">
        <v>21.05</v>
      </c>
      <c r="N117" s="24">
        <v>30.47</v>
      </c>
      <c r="O117" s="24">
        <v>35.630000000000003</v>
      </c>
      <c r="P117" s="24">
        <v>38.08</v>
      </c>
      <c r="Q117" s="24">
        <v>35.520000000000003</v>
      </c>
      <c r="R117" s="24">
        <v>37.42</v>
      </c>
      <c r="S117" s="24">
        <v>39.99</v>
      </c>
      <c r="T117" s="24">
        <v>36.53</v>
      </c>
      <c r="U117" s="24">
        <v>31.32</v>
      </c>
      <c r="V117" s="24">
        <v>33.81</v>
      </c>
      <c r="W117" s="24">
        <v>35.96</v>
      </c>
      <c r="X117" s="24">
        <v>35.21</v>
      </c>
      <c r="Y117" s="24">
        <v>31.39</v>
      </c>
      <c r="Z117" s="24">
        <v>35.29</v>
      </c>
      <c r="AA117" s="24">
        <v>37.53</v>
      </c>
      <c r="AB117" s="24">
        <v>35.83</v>
      </c>
      <c r="AC117" s="24">
        <v>32.799999999999997</v>
      </c>
      <c r="AD117" s="24">
        <v>33.520000000000003</v>
      </c>
      <c r="AE117" s="24">
        <v>35.49</v>
      </c>
      <c r="AF117" s="24">
        <v>34.619999999999997</v>
      </c>
      <c r="AG117" s="24">
        <v>31.65</v>
      </c>
      <c r="AH117" s="24">
        <v>34.229999999999997</v>
      </c>
      <c r="AI117" s="24">
        <v>35.6</v>
      </c>
      <c r="AJ117" s="24">
        <v>34.15</v>
      </c>
      <c r="AK117" s="24">
        <v>30.094999999999999</v>
      </c>
      <c r="AL117" s="24">
        <v>31.117000000000001</v>
      </c>
      <c r="AM117" s="24">
        <v>33.927</v>
      </c>
      <c r="AN117" s="24">
        <v>32.337000000000003</v>
      </c>
      <c r="AO117" s="24">
        <v>30.791</v>
      </c>
      <c r="AP117" s="24">
        <v>27.843</v>
      </c>
      <c r="AQ117" s="24">
        <v>30.728000000000002</v>
      </c>
      <c r="AR117" s="24">
        <v>30.079000000000001</v>
      </c>
      <c r="AS117" s="24">
        <v>27.872</v>
      </c>
      <c r="AT117" s="24">
        <v>31.550999999999998</v>
      </c>
      <c r="AU117" s="24">
        <v>32.368000000000002</v>
      </c>
      <c r="AV117" s="24">
        <v>30.943999999999999</v>
      </c>
      <c r="AW117" s="24">
        <v>27.335999999999999</v>
      </c>
      <c r="AX117" s="24">
        <v>28.632000000000001</v>
      </c>
      <c r="AY117" s="24">
        <v>30.96</v>
      </c>
      <c r="AZ117" s="24">
        <v>29.728999999999999</v>
      </c>
      <c r="BA117" s="24">
        <v>26.888999999999999</v>
      </c>
      <c r="BB117" s="24">
        <v>29.199000000000002</v>
      </c>
      <c r="BC117" s="24">
        <v>31.329000000000001</v>
      </c>
      <c r="BD117" s="24">
        <v>30.667000000000002</v>
      </c>
      <c r="BE117" s="24">
        <v>27</v>
      </c>
      <c r="BF117" s="24">
        <v>23.396999999999998</v>
      </c>
      <c r="BG117" s="24">
        <v>32.936999999999998</v>
      </c>
      <c r="BH117" s="24">
        <v>39.593000000000004</v>
      </c>
      <c r="BI117" s="24">
        <v>42.283000000000001</v>
      </c>
      <c r="BJ117" s="24">
        <v>41.734999999999999</v>
      </c>
      <c r="BK117" s="24">
        <v>34.600999999999999</v>
      </c>
      <c r="BL117" s="24">
        <v>29.747</v>
      </c>
      <c r="BM117" s="24">
        <v>29.312000000000001</v>
      </c>
      <c r="BN117" s="24">
        <v>29.994</v>
      </c>
      <c r="BO117" s="24">
        <v>32.878999999999998</v>
      </c>
      <c r="BP117" s="24">
        <v>31.193999999999999</v>
      </c>
      <c r="BQ117" s="24">
        <v>27.446999999999999</v>
      </c>
      <c r="BR117" s="24">
        <v>29.582999999999998</v>
      </c>
      <c r="BS117" s="24">
        <v>32.183999999999997</v>
      </c>
      <c r="BT117" s="24">
        <v>32.064</v>
      </c>
      <c r="BU117" s="24">
        <v>28.815000000000001</v>
      </c>
      <c r="BV117" s="24">
        <v>30.135999999999999</v>
      </c>
      <c r="BW117" s="24">
        <v>35.116999999999997</v>
      </c>
      <c r="BX117" s="203">
        <v>34.082000000000001</v>
      </c>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5"/>
      <c r="EM117" s="205"/>
      <c r="EN117" s="205"/>
      <c r="EO117" s="205"/>
      <c r="EP117" s="205"/>
      <c r="EQ117" s="205"/>
      <c r="ER117" s="205"/>
      <c r="ES117" s="205"/>
      <c r="ET117" s="205"/>
      <c r="EU117" s="205"/>
      <c r="EV117" s="205"/>
      <c r="EW117" s="205"/>
    </row>
    <row r="118" spans="1:153" ht="10.25" customHeight="1" x14ac:dyDescent="0.35">
      <c r="A118" s="18">
        <v>4</v>
      </c>
      <c r="C118" s="145" t="s">
        <v>80</v>
      </c>
      <c r="D118" s="1" t="s">
        <v>29</v>
      </c>
      <c r="E118" s="24">
        <v>10.71</v>
      </c>
      <c r="F118" s="24">
        <v>11.41</v>
      </c>
      <c r="G118" s="24">
        <v>11.34</v>
      </c>
      <c r="H118" s="24">
        <v>12.32</v>
      </c>
      <c r="I118" s="24">
        <v>12.25</v>
      </c>
      <c r="J118" s="24">
        <v>11.7</v>
      </c>
      <c r="K118" s="24">
        <v>7.91</v>
      </c>
      <c r="L118" s="24">
        <v>7.35</v>
      </c>
      <c r="M118" s="24">
        <v>5.8</v>
      </c>
      <c r="N118" s="24">
        <v>6.05</v>
      </c>
      <c r="O118" s="24">
        <v>5.44</v>
      </c>
      <c r="P118" s="24">
        <v>5.51</v>
      </c>
      <c r="Q118" s="24">
        <v>6.36</v>
      </c>
      <c r="R118" s="24">
        <v>6.74</v>
      </c>
      <c r="S118" s="24">
        <v>6.5</v>
      </c>
      <c r="T118" s="24">
        <v>7.67</v>
      </c>
      <c r="U118" s="24">
        <v>8.42</v>
      </c>
      <c r="V118" s="24">
        <v>8.98</v>
      </c>
      <c r="W118" s="24">
        <v>8.7200000000000006</v>
      </c>
      <c r="X118" s="24">
        <v>9.48</v>
      </c>
      <c r="Y118" s="24">
        <v>10.029999999999999</v>
      </c>
      <c r="Z118" s="24">
        <v>10.71</v>
      </c>
      <c r="AA118" s="24">
        <v>10.56</v>
      </c>
      <c r="AB118" s="24">
        <v>11.18</v>
      </c>
      <c r="AC118" s="24">
        <v>12.19</v>
      </c>
      <c r="AD118" s="24">
        <v>12.23</v>
      </c>
      <c r="AE118" s="24">
        <v>12.07</v>
      </c>
      <c r="AF118" s="24">
        <v>13.04</v>
      </c>
      <c r="AG118" s="24">
        <v>14.66</v>
      </c>
      <c r="AH118" s="24">
        <v>13.81</v>
      </c>
      <c r="AI118" s="24">
        <v>14.46</v>
      </c>
      <c r="AJ118" s="24">
        <v>15.08</v>
      </c>
      <c r="AK118" s="24">
        <v>17.495999999999999</v>
      </c>
      <c r="AL118" s="24">
        <v>16.780999999999999</v>
      </c>
      <c r="AM118" s="24">
        <v>16.452999999999999</v>
      </c>
      <c r="AN118" s="24">
        <v>16.501999999999999</v>
      </c>
      <c r="AO118" s="24">
        <v>22.065000000000001</v>
      </c>
      <c r="AP118" s="24">
        <v>13.904999999999999</v>
      </c>
      <c r="AQ118" s="24">
        <v>13.819000000000001</v>
      </c>
      <c r="AR118" s="24">
        <v>14.385</v>
      </c>
      <c r="AS118" s="24">
        <v>14.707000000000001</v>
      </c>
      <c r="AT118" s="24">
        <v>13.063000000000001</v>
      </c>
      <c r="AU118" s="24">
        <v>13.023</v>
      </c>
      <c r="AV118" s="24">
        <v>12.917999999999999</v>
      </c>
      <c r="AW118" s="24">
        <v>14.352</v>
      </c>
      <c r="AX118" s="24">
        <v>13.167999999999999</v>
      </c>
      <c r="AY118" s="24">
        <v>12.068</v>
      </c>
      <c r="AZ118" s="24">
        <v>12.51</v>
      </c>
      <c r="BA118" s="24">
        <v>13.976000000000001</v>
      </c>
      <c r="BB118" s="24">
        <v>13.186999999999999</v>
      </c>
      <c r="BC118" s="24">
        <v>12.294</v>
      </c>
      <c r="BD118" s="24">
        <v>12.372999999999999</v>
      </c>
      <c r="BE118" s="24">
        <v>13.965</v>
      </c>
      <c r="BF118" s="24">
        <v>14.398</v>
      </c>
      <c r="BG118" s="24">
        <v>12.521000000000001</v>
      </c>
      <c r="BH118" s="24">
        <v>11.147</v>
      </c>
      <c r="BI118" s="24">
        <v>11.689</v>
      </c>
      <c r="BJ118" s="24">
        <v>11.396000000000001</v>
      </c>
      <c r="BK118" s="24">
        <v>11.911</v>
      </c>
      <c r="BL118" s="24">
        <v>11.795999999999999</v>
      </c>
      <c r="BM118" s="24">
        <v>13.37</v>
      </c>
      <c r="BN118" s="24">
        <v>13.632999999999999</v>
      </c>
      <c r="BO118" s="24">
        <v>12.478999999999999</v>
      </c>
      <c r="BP118" s="24">
        <v>11.869</v>
      </c>
      <c r="BQ118" s="24">
        <v>9.8339999999999996</v>
      </c>
      <c r="BR118" s="24">
        <v>8.1560000000000006</v>
      </c>
      <c r="BS118" s="24">
        <v>7.3959999999999999</v>
      </c>
      <c r="BT118" s="24">
        <v>7.0369999999999999</v>
      </c>
      <c r="BU118" s="24">
        <v>8.2949999999999999</v>
      </c>
      <c r="BV118" s="24">
        <v>9.0440000000000005</v>
      </c>
      <c r="BW118" s="24">
        <v>7.9210000000000003</v>
      </c>
      <c r="BX118" s="203">
        <v>8.2050000000000001</v>
      </c>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5"/>
      <c r="EM118" s="205"/>
      <c r="EN118" s="205"/>
      <c r="EO118" s="205"/>
      <c r="EP118" s="205"/>
      <c r="EQ118" s="205"/>
      <c r="ER118" s="205"/>
      <c r="ES118" s="205"/>
      <c r="ET118" s="205"/>
      <c r="EU118" s="205"/>
      <c r="EV118" s="205"/>
      <c r="EW118" s="205"/>
    </row>
    <row r="119" spans="1:153" ht="12" customHeight="1" x14ac:dyDescent="0.35">
      <c r="A119" s="18"/>
      <c r="C119" s="1"/>
      <c r="D119" s="145"/>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c r="BD119" s="24"/>
      <c r="BE119" s="24"/>
      <c r="BF119" s="24"/>
      <c r="BG119" s="24"/>
      <c r="BH119" s="24"/>
      <c r="BI119" s="24"/>
      <c r="BJ119" s="24"/>
      <c r="BK119" s="24"/>
      <c r="BL119" s="24"/>
      <c r="BM119" s="24"/>
      <c r="BN119" s="24"/>
      <c r="BO119" s="24"/>
      <c r="BP119" s="24"/>
      <c r="BQ119" s="24"/>
      <c r="BR119" s="24"/>
      <c r="BS119" s="24"/>
      <c r="BT119" s="24"/>
      <c r="BU119" s="24"/>
      <c r="BV119" s="24"/>
      <c r="BW119" s="24"/>
      <c r="BX119" s="203"/>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5"/>
      <c r="EM119" s="205"/>
      <c r="EN119" s="205"/>
      <c r="EO119" s="205"/>
      <c r="EP119" s="205"/>
      <c r="EQ119" s="205"/>
      <c r="ER119" s="205"/>
      <c r="ES119" s="205"/>
      <c r="ET119" s="205"/>
      <c r="EU119" s="205"/>
      <c r="EV119" s="205"/>
      <c r="EW119" s="205"/>
    </row>
    <row r="120" spans="1:153" ht="12" customHeight="1" x14ac:dyDescent="0.35">
      <c r="A120" s="18">
        <v>5</v>
      </c>
      <c r="C120" s="144" t="s">
        <v>81</v>
      </c>
      <c r="D120" s="1" t="s">
        <v>29</v>
      </c>
      <c r="E120" s="24">
        <v>5.6</v>
      </c>
      <c r="F120" s="24">
        <v>5.15</v>
      </c>
      <c r="G120" s="24">
        <v>4.46</v>
      </c>
      <c r="H120" s="24">
        <v>4.3099999999999996</v>
      </c>
      <c r="I120" s="24">
        <v>5.48</v>
      </c>
      <c r="J120" s="24">
        <v>5.28</v>
      </c>
      <c r="K120" s="24">
        <v>5.32</v>
      </c>
      <c r="L120" s="24">
        <v>5.52</v>
      </c>
      <c r="M120" s="24">
        <v>7.42</v>
      </c>
      <c r="N120" s="24">
        <v>6.73</v>
      </c>
      <c r="O120" s="24">
        <v>5.65</v>
      </c>
      <c r="P120" s="24">
        <v>5.01</v>
      </c>
      <c r="Q120" s="24">
        <v>5.63</v>
      </c>
      <c r="R120" s="24">
        <v>5.0999999999999996</v>
      </c>
      <c r="S120" s="24">
        <v>4.57</v>
      </c>
      <c r="T120" s="24">
        <v>4.16</v>
      </c>
      <c r="U120" s="24">
        <v>4.33</v>
      </c>
      <c r="V120" s="24">
        <v>3.91</v>
      </c>
      <c r="W120" s="24">
        <v>3.55</v>
      </c>
      <c r="X120" s="24">
        <v>3.56</v>
      </c>
      <c r="Y120" s="24">
        <v>3.67</v>
      </c>
      <c r="Z120" s="24">
        <v>3.43</v>
      </c>
      <c r="AA120" s="24">
        <v>3.15</v>
      </c>
      <c r="AB120" s="24">
        <v>2.83</v>
      </c>
      <c r="AC120" s="24">
        <v>3.54</v>
      </c>
      <c r="AD120" s="24">
        <v>2.95</v>
      </c>
      <c r="AE120" s="24">
        <v>2.66</v>
      </c>
      <c r="AF120" s="24">
        <v>2.5099999999999998</v>
      </c>
      <c r="AG120" s="24">
        <v>2.85</v>
      </c>
      <c r="AH120" s="24">
        <v>2.42</v>
      </c>
      <c r="AI120" s="24">
        <v>2.1800000000000002</v>
      </c>
      <c r="AJ120" s="24">
        <v>2.37</v>
      </c>
      <c r="AK120" s="24">
        <v>2.6139999999999999</v>
      </c>
      <c r="AL120" s="24">
        <v>2.5089999999999999</v>
      </c>
      <c r="AM120" s="24">
        <v>2.35</v>
      </c>
      <c r="AN120" s="24">
        <v>2.2130000000000001</v>
      </c>
      <c r="AO120" s="24">
        <v>2.5739999999999998</v>
      </c>
      <c r="AP120" s="24">
        <v>3.181</v>
      </c>
      <c r="AQ120" s="24">
        <v>2.7829999999999999</v>
      </c>
      <c r="AR120" s="24">
        <v>2.9380000000000002</v>
      </c>
      <c r="AS120" s="24">
        <v>2.9039999999999999</v>
      </c>
      <c r="AT120" s="24">
        <v>2.7269999999999999</v>
      </c>
      <c r="AU120" s="24">
        <v>2.5030000000000001</v>
      </c>
      <c r="AV120" s="24">
        <v>2.524</v>
      </c>
      <c r="AW120" s="24">
        <v>2.8159999999999998</v>
      </c>
      <c r="AX120" s="24">
        <v>2.754</v>
      </c>
      <c r="AY120" s="24">
        <v>2.5179999999999998</v>
      </c>
      <c r="AZ120" s="24">
        <v>2.4009999999999998</v>
      </c>
      <c r="BA120" s="24">
        <v>3.2530000000000001</v>
      </c>
      <c r="BB120" s="24">
        <v>3.4239999999999999</v>
      </c>
      <c r="BC120" s="24">
        <v>3.2429999999999999</v>
      </c>
      <c r="BD120" s="24">
        <v>3.085</v>
      </c>
      <c r="BE120" s="24">
        <v>3.3530000000000002</v>
      </c>
      <c r="BF120" s="24">
        <v>2.8530000000000002</v>
      </c>
      <c r="BG120" s="24">
        <v>3.3250000000000002</v>
      </c>
      <c r="BH120" s="24">
        <v>3.3149999999999999</v>
      </c>
      <c r="BI120" s="24">
        <v>3.11</v>
      </c>
      <c r="BJ120" s="24">
        <v>2.82</v>
      </c>
      <c r="BK120" s="24">
        <v>3.3340000000000001</v>
      </c>
      <c r="BL120" s="24">
        <v>3.4359999999999999</v>
      </c>
      <c r="BM120" s="24">
        <v>3.3940000000000001</v>
      </c>
      <c r="BN120" s="24">
        <v>3.214</v>
      </c>
      <c r="BO120" s="24">
        <v>2.9449999999999998</v>
      </c>
      <c r="BP120" s="24">
        <v>2.3620000000000001</v>
      </c>
      <c r="BQ120" s="24">
        <v>1.9550000000000001</v>
      </c>
      <c r="BR120" s="24">
        <v>2.2650000000000001</v>
      </c>
      <c r="BS120" s="24">
        <v>1.8080000000000001</v>
      </c>
      <c r="BT120" s="24">
        <v>1.696</v>
      </c>
      <c r="BU120" s="24">
        <v>2.1720000000000002</v>
      </c>
      <c r="BV120" s="24">
        <v>2.1880000000000002</v>
      </c>
      <c r="BW120" s="24">
        <v>2.073</v>
      </c>
      <c r="BX120" s="203">
        <v>1.984</v>
      </c>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5"/>
      <c r="EM120" s="205"/>
      <c r="EN120" s="205"/>
      <c r="EO120" s="205"/>
      <c r="EP120" s="205"/>
      <c r="EQ120" s="205"/>
      <c r="ER120" s="205"/>
      <c r="ES120" s="205"/>
      <c r="ET120" s="205"/>
      <c r="EU120" s="205"/>
      <c r="EV120" s="205"/>
      <c r="EW120" s="205"/>
    </row>
    <row r="121" spans="1:153" ht="12" customHeight="1" x14ac:dyDescent="0.35">
      <c r="A121" s="18"/>
      <c r="C121" s="144"/>
      <c r="D121" s="145"/>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03"/>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5"/>
      <c r="EM121" s="205"/>
      <c r="EN121" s="205"/>
      <c r="EO121" s="205"/>
      <c r="EP121" s="205"/>
      <c r="EQ121" s="205"/>
      <c r="ER121" s="205"/>
      <c r="ES121" s="205"/>
      <c r="ET121" s="205"/>
      <c r="EU121" s="205"/>
      <c r="EV121" s="205"/>
      <c r="EW121" s="205"/>
    </row>
    <row r="122" spans="1:153" ht="12" customHeight="1" x14ac:dyDescent="0.35">
      <c r="A122" s="18">
        <v>6</v>
      </c>
      <c r="C122" s="144" t="s">
        <v>144</v>
      </c>
      <c r="D122" s="1" t="s">
        <v>29</v>
      </c>
      <c r="E122" s="24">
        <v>41.16</v>
      </c>
      <c r="F122" s="24">
        <v>38.42</v>
      </c>
      <c r="G122" s="24">
        <v>37.880000000000003</v>
      </c>
      <c r="H122" s="24">
        <v>39.46</v>
      </c>
      <c r="I122" s="24">
        <v>49.29</v>
      </c>
      <c r="J122" s="24">
        <v>48.02</v>
      </c>
      <c r="K122" s="24">
        <v>54.65</v>
      </c>
      <c r="L122" s="24">
        <v>53.52</v>
      </c>
      <c r="M122" s="24">
        <v>52.1</v>
      </c>
      <c r="N122" s="24">
        <v>39.200000000000003</v>
      </c>
      <c r="O122" s="24">
        <v>33.94</v>
      </c>
      <c r="P122" s="24">
        <v>29.72</v>
      </c>
      <c r="Q122" s="24">
        <v>33.24</v>
      </c>
      <c r="R122" s="24">
        <v>30.34</v>
      </c>
      <c r="S122" s="24">
        <v>28.53</v>
      </c>
      <c r="T122" s="24">
        <v>31.36</v>
      </c>
      <c r="U122" s="24">
        <v>38.299999999999997</v>
      </c>
      <c r="V122" s="24">
        <v>33.6</v>
      </c>
      <c r="W122" s="24">
        <v>32.770000000000003</v>
      </c>
      <c r="X122" s="24">
        <v>32.200000000000003</v>
      </c>
      <c r="Y122" s="24">
        <v>33.49</v>
      </c>
      <c r="Z122" s="24">
        <v>30.82</v>
      </c>
      <c r="AA122" s="24">
        <v>27.13</v>
      </c>
      <c r="AB122" s="24">
        <v>27.8</v>
      </c>
      <c r="AC122" s="24">
        <v>29.55</v>
      </c>
      <c r="AD122" s="24">
        <v>28.2</v>
      </c>
      <c r="AE122" s="24">
        <v>26.5</v>
      </c>
      <c r="AF122" s="24">
        <v>26.42</v>
      </c>
      <c r="AG122" s="24">
        <v>27.33</v>
      </c>
      <c r="AH122" s="24">
        <v>24.05</v>
      </c>
      <c r="AI122" s="24">
        <v>23.03</v>
      </c>
      <c r="AJ122" s="24">
        <v>23.62</v>
      </c>
      <c r="AK122" s="24">
        <v>26.591000000000001</v>
      </c>
      <c r="AL122" s="24">
        <v>25.433</v>
      </c>
      <c r="AM122" s="24">
        <v>23.507999999999999</v>
      </c>
      <c r="AN122" s="24">
        <v>24.606999999999999</v>
      </c>
      <c r="AO122" s="24">
        <v>24.492000000000001</v>
      </c>
      <c r="AP122" s="24">
        <v>29.227</v>
      </c>
      <c r="AQ122" s="24">
        <v>27.571999999999999</v>
      </c>
      <c r="AR122" s="24">
        <v>27.15</v>
      </c>
      <c r="AS122" s="24">
        <v>31.308</v>
      </c>
      <c r="AT122" s="24">
        <v>27.494</v>
      </c>
      <c r="AU122" s="24">
        <v>28.1</v>
      </c>
      <c r="AV122" s="24">
        <v>29.359000000000002</v>
      </c>
      <c r="AW122" s="24">
        <v>32.64</v>
      </c>
      <c r="AX122" s="24">
        <v>30.646000000000001</v>
      </c>
      <c r="AY122" s="24">
        <v>30.297999999999998</v>
      </c>
      <c r="AZ122" s="24">
        <v>31.05</v>
      </c>
      <c r="BA122" s="24">
        <v>33.311999999999998</v>
      </c>
      <c r="BB122" s="24">
        <v>29.53</v>
      </c>
      <c r="BC122" s="24">
        <v>28.010999999999999</v>
      </c>
      <c r="BD122" s="24">
        <v>29.187999999999999</v>
      </c>
      <c r="BE122" s="24">
        <v>32.139000000000003</v>
      </c>
      <c r="BF122" s="24">
        <v>37.826999999999998</v>
      </c>
      <c r="BG122" s="24">
        <v>24.978000000000002</v>
      </c>
      <c r="BH122" s="24">
        <v>18.45</v>
      </c>
      <c r="BI122" s="24">
        <v>18.009</v>
      </c>
      <c r="BJ122" s="24">
        <v>16.547000000000001</v>
      </c>
      <c r="BK122" s="24">
        <v>22.928999999999998</v>
      </c>
      <c r="BL122" s="24">
        <v>28.120999999999999</v>
      </c>
      <c r="BM122" s="24">
        <v>28.956</v>
      </c>
      <c r="BN122" s="24">
        <v>27.027000000000001</v>
      </c>
      <c r="BO122" s="24">
        <v>24.925000000000001</v>
      </c>
      <c r="BP122" s="24">
        <v>27.334</v>
      </c>
      <c r="BQ122" s="24">
        <v>34.707999999999998</v>
      </c>
      <c r="BR122" s="24">
        <v>32.232999999999997</v>
      </c>
      <c r="BS122" s="24">
        <v>29.768999999999998</v>
      </c>
      <c r="BT122" s="24">
        <v>28.364999999999998</v>
      </c>
      <c r="BU122" s="24">
        <v>31.818000000000001</v>
      </c>
      <c r="BV122" s="24">
        <v>28.571000000000002</v>
      </c>
      <c r="BW122" s="24">
        <v>22.782</v>
      </c>
      <c r="BX122" s="203">
        <v>23.530999999999999</v>
      </c>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5"/>
      <c r="EM122" s="205"/>
      <c r="EN122" s="205"/>
      <c r="EO122" s="205"/>
      <c r="EP122" s="205"/>
      <c r="EQ122" s="205"/>
      <c r="ER122" s="205"/>
      <c r="ES122" s="205"/>
      <c r="ET122" s="205"/>
      <c r="EU122" s="205"/>
      <c r="EV122" s="205"/>
      <c r="EW122" s="205"/>
    </row>
    <row r="123" spans="1:153" ht="12" customHeight="1" x14ac:dyDescent="0.35">
      <c r="A123" s="18">
        <v>7</v>
      </c>
      <c r="C123" s="145" t="s">
        <v>83</v>
      </c>
      <c r="D123" s="1" t="s">
        <v>29</v>
      </c>
      <c r="E123" s="24">
        <v>5.68</v>
      </c>
      <c r="F123" s="24">
        <v>6.26</v>
      </c>
      <c r="G123" s="24">
        <v>6.59</v>
      </c>
      <c r="H123" s="24">
        <v>5.08</v>
      </c>
      <c r="I123" s="24">
        <v>4.93</v>
      </c>
      <c r="J123" s="24">
        <v>3.75</v>
      </c>
      <c r="K123" s="24">
        <v>3.93</v>
      </c>
      <c r="L123" s="24">
        <v>4.13</v>
      </c>
      <c r="M123" s="24">
        <v>4.83</v>
      </c>
      <c r="N123" s="24">
        <v>4.6100000000000003</v>
      </c>
      <c r="O123" s="24">
        <v>4.34</v>
      </c>
      <c r="P123" s="24">
        <v>5.17</v>
      </c>
      <c r="Q123" s="24">
        <v>5.42</v>
      </c>
      <c r="R123" s="24">
        <v>5.09</v>
      </c>
      <c r="S123" s="24">
        <v>5.18</v>
      </c>
      <c r="T123" s="24">
        <v>4.63</v>
      </c>
      <c r="U123" s="24">
        <v>4.6500000000000004</v>
      </c>
      <c r="V123" s="24">
        <v>3.97</v>
      </c>
      <c r="W123" s="24">
        <v>4.1100000000000003</v>
      </c>
      <c r="X123" s="24">
        <v>3.61</v>
      </c>
      <c r="Y123" s="24">
        <v>4.3499999999999996</v>
      </c>
      <c r="Z123" s="24">
        <v>3.91</v>
      </c>
      <c r="AA123" s="24">
        <v>3.67</v>
      </c>
      <c r="AB123" s="24">
        <v>3.07</v>
      </c>
      <c r="AC123" s="24">
        <v>3.29</v>
      </c>
      <c r="AD123" s="24">
        <v>2.44</v>
      </c>
      <c r="AE123" s="24">
        <v>1.97</v>
      </c>
      <c r="AF123" s="24">
        <v>2.12</v>
      </c>
      <c r="AG123" s="24">
        <v>2.27</v>
      </c>
      <c r="AH123" s="24">
        <v>1.93</v>
      </c>
      <c r="AI123" s="24">
        <v>2.0699999999999998</v>
      </c>
      <c r="AJ123" s="24">
        <v>2.04</v>
      </c>
      <c r="AK123" s="24">
        <v>2.3180000000000001</v>
      </c>
      <c r="AL123" s="24">
        <v>2.238</v>
      </c>
      <c r="AM123" s="24">
        <v>1.9990000000000001</v>
      </c>
      <c r="AN123" s="24">
        <v>1.792</v>
      </c>
      <c r="AO123" s="24">
        <v>2.121</v>
      </c>
      <c r="AP123" s="24">
        <v>2.488</v>
      </c>
      <c r="AQ123" s="24">
        <v>1.9970000000000001</v>
      </c>
      <c r="AR123" s="24">
        <v>2.2509999999999999</v>
      </c>
      <c r="AS123" s="24">
        <v>2.3919999999999999</v>
      </c>
      <c r="AT123" s="24">
        <v>2.2200000000000002</v>
      </c>
      <c r="AU123" s="24">
        <v>2.282</v>
      </c>
      <c r="AV123" s="24">
        <v>2.4340000000000002</v>
      </c>
      <c r="AW123" s="24">
        <v>2.5369999999999999</v>
      </c>
      <c r="AX123" s="24">
        <v>2.754</v>
      </c>
      <c r="AY123" s="24">
        <v>2.4049999999999998</v>
      </c>
      <c r="AZ123" s="24">
        <v>2.109</v>
      </c>
      <c r="BA123" s="24">
        <v>2.2170000000000001</v>
      </c>
      <c r="BB123" s="24">
        <v>1.9990000000000001</v>
      </c>
      <c r="BC123" s="24">
        <v>1.869</v>
      </c>
      <c r="BD123" s="24">
        <v>1.911</v>
      </c>
      <c r="BE123" s="24">
        <v>2.0720000000000001</v>
      </c>
      <c r="BF123" s="24">
        <v>2.819</v>
      </c>
      <c r="BG123" s="24">
        <v>1.9470000000000001</v>
      </c>
      <c r="BH123" s="24">
        <v>1.6359999999999999</v>
      </c>
      <c r="BI123" s="24">
        <v>1.5760000000000001</v>
      </c>
      <c r="BJ123" s="24">
        <v>1.431</v>
      </c>
      <c r="BK123" s="24">
        <v>1.901</v>
      </c>
      <c r="BL123" s="24">
        <v>2.629</v>
      </c>
      <c r="BM123" s="24">
        <v>2.0459999999999998</v>
      </c>
      <c r="BN123" s="24">
        <v>2.141</v>
      </c>
      <c r="BO123" s="24">
        <v>1.9730000000000001</v>
      </c>
      <c r="BP123" s="24">
        <v>2.698</v>
      </c>
      <c r="BQ123" s="24">
        <v>2.75</v>
      </c>
      <c r="BR123" s="24">
        <v>3.4359999999999999</v>
      </c>
      <c r="BS123" s="24">
        <v>3.234</v>
      </c>
      <c r="BT123" s="24">
        <v>2.67</v>
      </c>
      <c r="BU123" s="24">
        <v>2.9369999999999998</v>
      </c>
      <c r="BV123" s="24">
        <v>2.3479999999999999</v>
      </c>
      <c r="BW123" s="24">
        <v>2.262</v>
      </c>
      <c r="BX123" s="203">
        <v>2.202</v>
      </c>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5"/>
      <c r="EM123" s="205"/>
      <c r="EN123" s="205"/>
      <c r="EO123" s="205"/>
      <c r="EP123" s="205"/>
      <c r="EQ123" s="205"/>
      <c r="ER123" s="205"/>
      <c r="ES123" s="205"/>
      <c r="ET123" s="205"/>
      <c r="EU123" s="205"/>
      <c r="EV123" s="205"/>
      <c r="EW123" s="205"/>
    </row>
    <row r="124" spans="1:153" ht="12" customHeight="1" x14ac:dyDescent="0.35">
      <c r="A124" s="18">
        <v>8</v>
      </c>
      <c r="C124" s="145" t="s">
        <v>84</v>
      </c>
      <c r="D124" s="1" t="s">
        <v>29</v>
      </c>
      <c r="E124" s="24">
        <v>35.479999999999997</v>
      </c>
      <c r="F124" s="24">
        <v>32.159999999999997</v>
      </c>
      <c r="G124" s="24">
        <v>31.29</v>
      </c>
      <c r="H124" s="24">
        <v>34.380000000000003</v>
      </c>
      <c r="I124" s="24">
        <v>44.36</v>
      </c>
      <c r="J124" s="24">
        <v>44.27</v>
      </c>
      <c r="K124" s="24">
        <v>50.72</v>
      </c>
      <c r="L124" s="24">
        <v>49.39</v>
      </c>
      <c r="M124" s="24">
        <v>47.27</v>
      </c>
      <c r="N124" s="24">
        <v>34.590000000000003</v>
      </c>
      <c r="O124" s="24">
        <v>29.6</v>
      </c>
      <c r="P124" s="24">
        <v>24.55</v>
      </c>
      <c r="Q124" s="24">
        <v>27.82</v>
      </c>
      <c r="R124" s="24">
        <v>25.25</v>
      </c>
      <c r="S124" s="24">
        <v>23.35</v>
      </c>
      <c r="T124" s="24">
        <v>26.73</v>
      </c>
      <c r="U124" s="24">
        <v>33.65</v>
      </c>
      <c r="V124" s="24">
        <v>29.63</v>
      </c>
      <c r="W124" s="24">
        <v>28.66</v>
      </c>
      <c r="X124" s="24">
        <v>28.59</v>
      </c>
      <c r="Y124" s="24">
        <v>29.14</v>
      </c>
      <c r="Z124" s="24">
        <v>26.91</v>
      </c>
      <c r="AA124" s="24">
        <v>23.46</v>
      </c>
      <c r="AB124" s="24">
        <v>24.73</v>
      </c>
      <c r="AC124" s="24">
        <v>26.26</v>
      </c>
      <c r="AD124" s="24">
        <v>25.76</v>
      </c>
      <c r="AE124" s="24">
        <v>24.53</v>
      </c>
      <c r="AF124" s="24">
        <v>24.3</v>
      </c>
      <c r="AG124" s="24">
        <v>25.06</v>
      </c>
      <c r="AH124" s="24">
        <v>22.12</v>
      </c>
      <c r="AI124" s="24">
        <v>20.96</v>
      </c>
      <c r="AJ124" s="24">
        <v>21.58</v>
      </c>
      <c r="AK124" s="24">
        <v>24.273</v>
      </c>
      <c r="AL124" s="24">
        <v>23.195</v>
      </c>
      <c r="AM124" s="24">
        <v>21.509</v>
      </c>
      <c r="AN124" s="24">
        <v>22.815000000000001</v>
      </c>
      <c r="AO124" s="24">
        <v>22.370999999999999</v>
      </c>
      <c r="AP124" s="24">
        <v>26.739000000000001</v>
      </c>
      <c r="AQ124" s="24">
        <v>25.574999999999999</v>
      </c>
      <c r="AR124" s="24">
        <v>24.899000000000001</v>
      </c>
      <c r="AS124" s="24">
        <v>28.916</v>
      </c>
      <c r="AT124" s="24">
        <v>25.273</v>
      </c>
      <c r="AU124" s="24">
        <v>25.818999999999999</v>
      </c>
      <c r="AV124" s="24">
        <v>26.925000000000001</v>
      </c>
      <c r="AW124" s="24">
        <v>30.103999999999999</v>
      </c>
      <c r="AX124" s="24">
        <v>27.891999999999999</v>
      </c>
      <c r="AY124" s="24">
        <v>27.893000000000001</v>
      </c>
      <c r="AZ124" s="24">
        <v>28.940999999999999</v>
      </c>
      <c r="BA124" s="24">
        <v>31.094999999999999</v>
      </c>
      <c r="BB124" s="24">
        <v>27.530999999999999</v>
      </c>
      <c r="BC124" s="24">
        <v>26.141999999999999</v>
      </c>
      <c r="BD124" s="24">
        <v>27.277000000000001</v>
      </c>
      <c r="BE124" s="24">
        <v>30.065999999999999</v>
      </c>
      <c r="BF124" s="24">
        <v>35.008000000000003</v>
      </c>
      <c r="BG124" s="24">
        <v>23.03</v>
      </c>
      <c r="BH124" s="24">
        <v>16.814</v>
      </c>
      <c r="BI124" s="24">
        <v>16.433</v>
      </c>
      <c r="BJ124" s="24">
        <v>15.116</v>
      </c>
      <c r="BK124" s="24">
        <v>21.027999999999999</v>
      </c>
      <c r="BL124" s="24">
        <v>25.491</v>
      </c>
      <c r="BM124" s="24">
        <v>26.91</v>
      </c>
      <c r="BN124" s="24">
        <v>24.885999999999999</v>
      </c>
      <c r="BO124" s="24">
        <v>22.952000000000002</v>
      </c>
      <c r="BP124" s="24">
        <v>24.635999999999999</v>
      </c>
      <c r="BQ124" s="24">
        <v>31.959</v>
      </c>
      <c r="BR124" s="24">
        <v>28.797000000000001</v>
      </c>
      <c r="BS124" s="24">
        <v>26.535</v>
      </c>
      <c r="BT124" s="24">
        <v>25.693999999999999</v>
      </c>
      <c r="BU124" s="24">
        <v>28.882000000000001</v>
      </c>
      <c r="BV124" s="24">
        <v>26.224</v>
      </c>
      <c r="BW124" s="24">
        <v>20.52</v>
      </c>
      <c r="BX124" s="203">
        <v>21.33</v>
      </c>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5"/>
      <c r="EM124" s="205"/>
      <c r="EN124" s="205"/>
      <c r="EO124" s="205"/>
      <c r="EP124" s="205"/>
      <c r="EQ124" s="205"/>
      <c r="ER124" s="205"/>
      <c r="ES124" s="205"/>
      <c r="ET124" s="205"/>
      <c r="EU124" s="205"/>
      <c r="EV124" s="205"/>
      <c r="EW124" s="205"/>
    </row>
    <row r="125" spans="1:153" ht="12" customHeight="1" x14ac:dyDescent="0.35">
      <c r="A125" s="18"/>
      <c r="C125" s="144"/>
      <c r="D125" s="145"/>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c r="BD125" s="24"/>
      <c r="BE125" s="24"/>
      <c r="BF125" s="24"/>
      <c r="BG125" s="24"/>
      <c r="BH125" s="24"/>
      <c r="BI125" s="24"/>
      <c r="BJ125" s="24"/>
      <c r="BK125" s="24"/>
      <c r="BL125" s="24"/>
      <c r="BM125" s="24"/>
      <c r="BN125" s="24"/>
      <c r="BO125" s="24"/>
      <c r="BP125" s="24"/>
      <c r="BQ125" s="24"/>
      <c r="BR125" s="24"/>
      <c r="BS125" s="24"/>
      <c r="BT125" s="24"/>
      <c r="BU125" s="24"/>
      <c r="BV125" s="24"/>
      <c r="BW125" s="24"/>
      <c r="BX125" s="203"/>
      <c r="BY125" s="203"/>
      <c r="BZ125" s="203"/>
      <c r="CA125" s="203"/>
      <c r="CB125" s="203"/>
      <c r="CC125" s="203"/>
      <c r="CD125" s="203"/>
      <c r="CE125" s="203"/>
      <c r="CF125" s="203"/>
      <c r="CG125" s="203"/>
      <c r="CH125" s="203"/>
      <c r="CI125" s="203"/>
      <c r="CJ125" s="203"/>
      <c r="CK125" s="203"/>
      <c r="CL125" s="203"/>
      <c r="CM125" s="203"/>
      <c r="CN125" s="203"/>
      <c r="CO125" s="203"/>
      <c r="CP125" s="203"/>
      <c r="CQ125" s="203"/>
      <c r="CR125" s="203"/>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203"/>
      <c r="DO125" s="203"/>
      <c r="DP125" s="203"/>
      <c r="DQ125" s="203"/>
      <c r="DR125" s="203"/>
      <c r="DS125" s="203"/>
      <c r="DT125" s="203"/>
      <c r="DU125" s="203"/>
      <c r="DV125" s="203"/>
      <c r="DW125" s="203"/>
      <c r="DX125" s="203"/>
      <c r="DY125" s="203"/>
      <c r="DZ125" s="203"/>
      <c r="EA125" s="203"/>
      <c r="EB125" s="203"/>
      <c r="EC125" s="203"/>
      <c r="ED125" s="203"/>
      <c r="EE125" s="203"/>
      <c r="EF125" s="203"/>
      <c r="EG125" s="203"/>
      <c r="EH125" s="203"/>
      <c r="EI125" s="203"/>
      <c r="EJ125" s="203"/>
      <c r="EK125" s="203"/>
      <c r="EL125" s="205"/>
      <c r="EM125" s="205"/>
      <c r="EN125" s="205"/>
      <c r="EO125" s="205"/>
      <c r="EP125" s="205"/>
      <c r="EQ125" s="205"/>
      <c r="ER125" s="205"/>
      <c r="ES125" s="205"/>
      <c r="ET125" s="205"/>
      <c r="EU125" s="205"/>
      <c r="EV125" s="205"/>
      <c r="EW125" s="205"/>
    </row>
    <row r="126" spans="1:153" ht="12" customHeight="1" x14ac:dyDescent="0.35">
      <c r="A126" s="18">
        <v>9</v>
      </c>
      <c r="C126" s="144" t="s">
        <v>85</v>
      </c>
      <c r="D126" s="1" t="s">
        <v>29</v>
      </c>
      <c r="E126" s="24">
        <v>2.4300000000000002</v>
      </c>
      <c r="F126" s="24">
        <v>2.09</v>
      </c>
      <c r="G126" s="24">
        <v>2.44</v>
      </c>
      <c r="H126" s="24">
        <v>2.64</v>
      </c>
      <c r="I126" s="24">
        <v>2.46</v>
      </c>
      <c r="J126" s="24">
        <v>2.35</v>
      </c>
      <c r="K126" s="24">
        <v>2.4700000000000002</v>
      </c>
      <c r="L126" s="24">
        <v>2.77</v>
      </c>
      <c r="M126" s="24">
        <v>3.63</v>
      </c>
      <c r="N126" s="24">
        <v>3.41</v>
      </c>
      <c r="O126" s="24">
        <v>3.06</v>
      </c>
      <c r="P126" s="24">
        <v>3.28</v>
      </c>
      <c r="Q126" s="24">
        <v>3.52</v>
      </c>
      <c r="R126" s="24">
        <v>3.38</v>
      </c>
      <c r="S126" s="24">
        <v>3.26</v>
      </c>
      <c r="T126" s="24">
        <v>3.85</v>
      </c>
      <c r="U126" s="24">
        <v>3.48</v>
      </c>
      <c r="V126" s="24">
        <v>3.36</v>
      </c>
      <c r="W126" s="24">
        <v>3.19</v>
      </c>
      <c r="X126" s="24">
        <v>2.98</v>
      </c>
      <c r="Y126" s="24">
        <v>3.46</v>
      </c>
      <c r="Z126" s="24">
        <v>3.3</v>
      </c>
      <c r="AA126" s="24">
        <v>3.42</v>
      </c>
      <c r="AB126" s="24">
        <v>3.27</v>
      </c>
      <c r="AC126" s="24">
        <v>3.91</v>
      </c>
      <c r="AD126" s="24">
        <v>4.13</v>
      </c>
      <c r="AE126" s="24">
        <v>3.46</v>
      </c>
      <c r="AF126" s="24">
        <v>3</v>
      </c>
      <c r="AG126" s="24">
        <v>3.65</v>
      </c>
      <c r="AH126" s="24">
        <v>3.6</v>
      </c>
      <c r="AI126" s="24">
        <v>3.16</v>
      </c>
      <c r="AJ126" s="24">
        <v>3.14</v>
      </c>
      <c r="AK126" s="24">
        <v>4.282</v>
      </c>
      <c r="AL126" s="24">
        <v>3.78</v>
      </c>
      <c r="AM126" s="24">
        <v>3.3719999999999999</v>
      </c>
      <c r="AN126" s="24">
        <v>3.476</v>
      </c>
      <c r="AO126" s="24">
        <v>3.1709999999999998</v>
      </c>
      <c r="AP126" s="24">
        <v>3.847</v>
      </c>
      <c r="AQ126" s="24">
        <v>3.0670000000000002</v>
      </c>
      <c r="AR126" s="24">
        <v>3.3860000000000001</v>
      </c>
      <c r="AS126" s="24">
        <v>3.9929999999999999</v>
      </c>
      <c r="AT126" s="24">
        <v>3.121</v>
      </c>
      <c r="AU126" s="24">
        <v>2.931</v>
      </c>
      <c r="AV126" s="24">
        <v>3.052</v>
      </c>
      <c r="AW126" s="24">
        <v>3.2949999999999999</v>
      </c>
      <c r="AX126" s="24">
        <v>3.431</v>
      </c>
      <c r="AY126" s="24">
        <v>3.18</v>
      </c>
      <c r="AZ126" s="24">
        <v>3.05</v>
      </c>
      <c r="BA126" s="24">
        <v>3.367</v>
      </c>
      <c r="BB126" s="24">
        <v>3.3860000000000001</v>
      </c>
      <c r="BC126" s="24">
        <v>3.214</v>
      </c>
      <c r="BD126" s="24">
        <v>3.2429999999999999</v>
      </c>
      <c r="BE126" s="24">
        <v>3.7130000000000001</v>
      </c>
      <c r="BF126" s="24">
        <v>3.4049999999999998</v>
      </c>
      <c r="BG126" s="24">
        <v>3.375</v>
      </c>
      <c r="BH126" s="24">
        <v>3.1760000000000002</v>
      </c>
      <c r="BI126" s="24">
        <v>3.0529999999999999</v>
      </c>
      <c r="BJ126" s="24">
        <v>2.8079999999999998</v>
      </c>
      <c r="BK126" s="24">
        <v>2.9630000000000001</v>
      </c>
      <c r="BL126" s="24">
        <v>3.617</v>
      </c>
      <c r="BM126" s="24">
        <v>3.5590000000000002</v>
      </c>
      <c r="BN126" s="24">
        <v>3.714</v>
      </c>
      <c r="BO126" s="24">
        <v>3.504</v>
      </c>
      <c r="BP126" s="24">
        <v>3.0739999999999998</v>
      </c>
      <c r="BQ126" s="24">
        <v>3.1259999999999999</v>
      </c>
      <c r="BR126" s="24">
        <v>2.9750000000000001</v>
      </c>
      <c r="BS126" s="24">
        <v>2.6560000000000001</v>
      </c>
      <c r="BT126" s="24">
        <v>3.1629999999999998</v>
      </c>
      <c r="BU126" s="24">
        <v>3.1110000000000002</v>
      </c>
      <c r="BV126" s="24">
        <v>2.698</v>
      </c>
      <c r="BW126" s="24">
        <v>2.7970000000000002</v>
      </c>
      <c r="BX126" s="203">
        <v>2.629</v>
      </c>
      <c r="BY126" s="203"/>
      <c r="BZ126" s="203"/>
      <c r="CA126" s="203"/>
      <c r="CB126" s="203"/>
      <c r="CC126" s="203"/>
      <c r="CD126" s="203"/>
      <c r="CE126" s="203"/>
      <c r="CF126" s="203"/>
      <c r="CG126" s="203"/>
      <c r="CH126" s="203"/>
      <c r="CI126" s="203"/>
      <c r="CJ126" s="203"/>
      <c r="CK126" s="203"/>
      <c r="CL126" s="203"/>
      <c r="CM126" s="203"/>
      <c r="CN126" s="203"/>
      <c r="CO126" s="203"/>
      <c r="CP126" s="203"/>
      <c r="CQ126" s="203"/>
      <c r="CR126" s="203"/>
      <c r="CS126" s="203"/>
      <c r="CT126" s="203"/>
      <c r="CU126" s="203"/>
      <c r="CV126" s="203"/>
      <c r="CW126" s="203"/>
      <c r="CX126" s="203"/>
      <c r="CY126" s="203"/>
      <c r="CZ126" s="203"/>
      <c r="DA126" s="203"/>
      <c r="DB126" s="203"/>
      <c r="DC126" s="203"/>
      <c r="DD126" s="203"/>
      <c r="DE126" s="203"/>
      <c r="DF126" s="203"/>
      <c r="DG126" s="203"/>
      <c r="DH126" s="203"/>
      <c r="DI126" s="203"/>
      <c r="DJ126" s="203"/>
      <c r="DK126" s="203"/>
      <c r="DL126" s="203"/>
      <c r="DM126" s="203"/>
      <c r="DN126" s="203"/>
      <c r="DO126" s="203"/>
      <c r="DP126" s="203"/>
      <c r="DQ126" s="203"/>
      <c r="DR126" s="203"/>
      <c r="DS126" s="203"/>
      <c r="DT126" s="203"/>
      <c r="DU126" s="203"/>
      <c r="DV126" s="203"/>
      <c r="DW126" s="203"/>
      <c r="DX126" s="203"/>
      <c r="DY126" s="203"/>
      <c r="DZ126" s="203"/>
      <c r="EA126" s="203"/>
      <c r="EB126" s="203"/>
      <c r="EC126" s="203"/>
      <c r="ED126" s="203"/>
      <c r="EE126" s="203"/>
      <c r="EF126" s="203"/>
      <c r="EG126" s="203"/>
      <c r="EH126" s="203"/>
      <c r="EI126" s="203"/>
      <c r="EJ126" s="203"/>
      <c r="EK126" s="203"/>
      <c r="EL126" s="205"/>
      <c r="EM126" s="205"/>
      <c r="EN126" s="205"/>
      <c r="EO126" s="205"/>
      <c r="EP126" s="205"/>
      <c r="EQ126" s="205"/>
      <c r="ER126" s="205"/>
      <c r="ES126" s="205"/>
      <c r="ET126" s="205"/>
      <c r="EU126" s="205"/>
      <c r="EV126" s="205"/>
      <c r="EW126" s="205"/>
    </row>
    <row r="127" spans="1:153" ht="12" customHeight="1" x14ac:dyDescent="0.35">
      <c r="A127" s="18">
        <v>10</v>
      </c>
      <c r="C127" s="145" t="s">
        <v>86</v>
      </c>
      <c r="D127" s="1" t="s">
        <v>29</v>
      </c>
      <c r="E127" s="24">
        <v>0.36</v>
      </c>
      <c r="F127" s="24">
        <v>0.36</v>
      </c>
      <c r="G127" s="24">
        <v>0.35</v>
      </c>
      <c r="H127" s="24">
        <v>0.39</v>
      </c>
      <c r="I127" s="24">
        <v>0.38</v>
      </c>
      <c r="J127" s="24">
        <v>0.41</v>
      </c>
      <c r="K127" s="24">
        <v>0.53</v>
      </c>
      <c r="L127" s="24">
        <v>0.72</v>
      </c>
      <c r="M127" s="24">
        <v>0.73</v>
      </c>
      <c r="N127" s="24">
        <v>0.73</v>
      </c>
      <c r="O127" s="24">
        <v>0.72</v>
      </c>
      <c r="P127" s="24">
        <v>0.65</v>
      </c>
      <c r="Q127" s="24">
        <v>0.75</v>
      </c>
      <c r="R127" s="24">
        <v>0.68</v>
      </c>
      <c r="S127" s="24">
        <v>0.63</v>
      </c>
      <c r="T127" s="24">
        <v>0.65</v>
      </c>
      <c r="U127" s="24">
        <v>0.69</v>
      </c>
      <c r="V127" s="24">
        <v>0.69</v>
      </c>
      <c r="W127" s="24">
        <v>0.71</v>
      </c>
      <c r="X127" s="24">
        <v>0.66</v>
      </c>
      <c r="Y127" s="24">
        <v>0.62</v>
      </c>
      <c r="Z127" s="24">
        <v>0.68</v>
      </c>
      <c r="AA127" s="24">
        <v>0.71</v>
      </c>
      <c r="AB127" s="24">
        <v>0.71</v>
      </c>
      <c r="AC127" s="24">
        <v>0.76</v>
      </c>
      <c r="AD127" s="24">
        <v>0.65</v>
      </c>
      <c r="AE127" s="24">
        <v>0.69</v>
      </c>
      <c r="AF127" s="24">
        <v>0.65</v>
      </c>
      <c r="AG127" s="24">
        <v>0.74</v>
      </c>
      <c r="AH127" s="24">
        <v>0.68</v>
      </c>
      <c r="AI127" s="24">
        <v>0.71</v>
      </c>
      <c r="AJ127" s="24">
        <v>0.75</v>
      </c>
      <c r="AK127" s="24">
        <v>0.755</v>
      </c>
      <c r="AL127" s="24">
        <v>0.74199999999999999</v>
      </c>
      <c r="AM127" s="24">
        <v>0.70599999999999996</v>
      </c>
      <c r="AN127" s="24">
        <v>0.78</v>
      </c>
      <c r="AO127" s="24">
        <v>0.63400000000000001</v>
      </c>
      <c r="AP127" s="24">
        <v>0.90900000000000003</v>
      </c>
      <c r="AQ127" s="24">
        <v>0.92100000000000004</v>
      </c>
      <c r="AR127" s="24">
        <v>1.06</v>
      </c>
      <c r="AS127" s="24">
        <v>1.1040000000000001</v>
      </c>
      <c r="AT127" s="24">
        <v>1.1399999999999999</v>
      </c>
      <c r="AU127" s="24">
        <v>1.236</v>
      </c>
      <c r="AV127" s="24">
        <v>1.321</v>
      </c>
      <c r="AW127" s="24">
        <v>1.403</v>
      </c>
      <c r="AX127" s="24">
        <v>1.458</v>
      </c>
      <c r="AY127" s="24">
        <v>1.415</v>
      </c>
      <c r="AZ127" s="24">
        <v>1.5129999999999999</v>
      </c>
      <c r="BA127" s="24">
        <v>1.508</v>
      </c>
      <c r="BB127" s="24">
        <v>1.42</v>
      </c>
      <c r="BC127" s="24">
        <v>1.3939999999999999</v>
      </c>
      <c r="BD127" s="24">
        <v>1.5349999999999999</v>
      </c>
      <c r="BE127" s="24">
        <v>1.7130000000000001</v>
      </c>
      <c r="BF127" s="24">
        <v>1.7010000000000001</v>
      </c>
      <c r="BG127" s="24">
        <v>1.585</v>
      </c>
      <c r="BH127" s="24">
        <v>1.5649999999999999</v>
      </c>
      <c r="BI127" s="24">
        <v>1.4159999999999999</v>
      </c>
      <c r="BJ127" s="24">
        <v>1.37</v>
      </c>
      <c r="BK127" s="24">
        <v>1.637</v>
      </c>
      <c r="BL127" s="24">
        <v>1.9870000000000001</v>
      </c>
      <c r="BM127" s="24">
        <v>2.0489999999999999</v>
      </c>
      <c r="BN127" s="24">
        <v>2.133</v>
      </c>
      <c r="BO127" s="24">
        <v>2.0609999999999999</v>
      </c>
      <c r="BP127" s="24">
        <v>1.71</v>
      </c>
      <c r="BQ127" s="24">
        <v>1.2210000000000001</v>
      </c>
      <c r="BR127" s="24">
        <v>1.2969999999999999</v>
      </c>
      <c r="BS127" s="24">
        <v>1.2090000000000001</v>
      </c>
      <c r="BT127" s="24">
        <v>1.0289999999999999</v>
      </c>
      <c r="BU127" s="24">
        <v>1.0369999999999999</v>
      </c>
      <c r="BV127" s="24">
        <v>1.044</v>
      </c>
      <c r="BW127" s="24">
        <v>1.0069999999999999</v>
      </c>
      <c r="BX127" s="203">
        <v>0.95299999999999996</v>
      </c>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c r="CY127" s="203"/>
      <c r="CZ127" s="203"/>
      <c r="DA127" s="203"/>
      <c r="DB127" s="203"/>
      <c r="DC127" s="203"/>
      <c r="DD127" s="203"/>
      <c r="DE127" s="203"/>
      <c r="DF127" s="203"/>
      <c r="DG127" s="203"/>
      <c r="DH127" s="203"/>
      <c r="DI127" s="203"/>
      <c r="DJ127" s="203"/>
      <c r="DK127" s="203"/>
      <c r="DL127" s="203"/>
      <c r="DM127" s="203"/>
      <c r="DN127" s="203"/>
      <c r="DO127" s="203"/>
      <c r="DP127" s="203"/>
      <c r="DQ127" s="203"/>
      <c r="DR127" s="203"/>
      <c r="DS127" s="203"/>
      <c r="DT127" s="203"/>
      <c r="DU127" s="203"/>
      <c r="DV127" s="203"/>
      <c r="DW127" s="203"/>
      <c r="DX127" s="203"/>
      <c r="DY127" s="203"/>
      <c r="DZ127" s="203"/>
      <c r="EA127" s="203"/>
      <c r="EB127" s="203"/>
      <c r="EC127" s="203"/>
      <c r="ED127" s="203"/>
      <c r="EE127" s="203"/>
      <c r="EF127" s="203"/>
      <c r="EG127" s="203"/>
      <c r="EH127" s="203"/>
      <c r="EI127" s="203"/>
      <c r="EJ127" s="203"/>
      <c r="EK127" s="203"/>
      <c r="EL127" s="205"/>
      <c r="EM127" s="205"/>
      <c r="EN127" s="205"/>
      <c r="EO127" s="205"/>
      <c r="EP127" s="205"/>
      <c r="EQ127" s="205"/>
      <c r="ER127" s="205"/>
      <c r="ES127" s="205"/>
      <c r="ET127" s="205"/>
      <c r="EU127" s="205"/>
      <c r="EV127" s="205"/>
      <c r="EW127" s="205"/>
    </row>
    <row r="128" spans="1:153" ht="12" customHeight="1" x14ac:dyDescent="0.35">
      <c r="A128" s="18">
        <v>11</v>
      </c>
      <c r="C128" s="145" t="s">
        <v>48</v>
      </c>
      <c r="D128" s="1" t="s">
        <v>29</v>
      </c>
      <c r="E128" s="24">
        <v>2.0699999999999998</v>
      </c>
      <c r="F128" s="24">
        <v>1.73</v>
      </c>
      <c r="G128" s="24">
        <v>2.09</v>
      </c>
      <c r="H128" s="24">
        <v>2.25</v>
      </c>
      <c r="I128" s="24">
        <v>2.08</v>
      </c>
      <c r="J128" s="24">
        <v>1.94</v>
      </c>
      <c r="K128" s="24">
        <v>1.95</v>
      </c>
      <c r="L128" s="24">
        <v>2.0499999999999998</v>
      </c>
      <c r="M128" s="24">
        <v>2.9</v>
      </c>
      <c r="N128" s="24">
        <v>2.67</v>
      </c>
      <c r="O128" s="24">
        <v>2.34</v>
      </c>
      <c r="P128" s="24">
        <v>2.62</v>
      </c>
      <c r="Q128" s="24">
        <v>2.77</v>
      </c>
      <c r="R128" s="24">
        <v>2.7</v>
      </c>
      <c r="S128" s="24">
        <v>2.64</v>
      </c>
      <c r="T128" s="24">
        <v>3.21</v>
      </c>
      <c r="U128" s="24">
        <v>2.79</v>
      </c>
      <c r="V128" s="24">
        <v>2.66</v>
      </c>
      <c r="W128" s="24">
        <v>2.48</v>
      </c>
      <c r="X128" s="24">
        <v>2.3199999999999998</v>
      </c>
      <c r="Y128" s="24">
        <v>2.83</v>
      </c>
      <c r="Z128" s="24">
        <v>2.62</v>
      </c>
      <c r="AA128" s="24">
        <v>2.71</v>
      </c>
      <c r="AB128" s="24">
        <v>2.56</v>
      </c>
      <c r="AC128" s="24">
        <v>3.15</v>
      </c>
      <c r="AD128" s="24">
        <v>3.48</v>
      </c>
      <c r="AE128" s="24">
        <v>2.77</v>
      </c>
      <c r="AF128" s="24">
        <v>2.35</v>
      </c>
      <c r="AG128" s="24">
        <v>2.91</v>
      </c>
      <c r="AH128" s="24">
        <v>2.92</v>
      </c>
      <c r="AI128" s="24">
        <v>2.4500000000000002</v>
      </c>
      <c r="AJ128" s="24">
        <v>2.39</v>
      </c>
      <c r="AK128" s="24">
        <v>3.5270000000000001</v>
      </c>
      <c r="AL128" s="24">
        <v>3.0379999999999998</v>
      </c>
      <c r="AM128" s="24">
        <v>2.6659999999999999</v>
      </c>
      <c r="AN128" s="24">
        <v>2.6960000000000002</v>
      </c>
      <c r="AO128" s="24">
        <v>2.536</v>
      </c>
      <c r="AP128" s="24">
        <v>2.9380000000000002</v>
      </c>
      <c r="AQ128" s="24">
        <v>2.1459999999999999</v>
      </c>
      <c r="AR128" s="24">
        <v>2.3260000000000001</v>
      </c>
      <c r="AS128" s="24">
        <v>2.89</v>
      </c>
      <c r="AT128" s="24">
        <v>1.9810000000000001</v>
      </c>
      <c r="AU128" s="24">
        <v>1.6950000000000001</v>
      </c>
      <c r="AV128" s="24">
        <v>1.7310000000000001</v>
      </c>
      <c r="AW128" s="24">
        <v>1.891</v>
      </c>
      <c r="AX128" s="24">
        <v>1.9730000000000001</v>
      </c>
      <c r="AY128" s="24">
        <v>1.766</v>
      </c>
      <c r="AZ128" s="24">
        <v>1.5369999999999999</v>
      </c>
      <c r="BA128" s="24">
        <v>1.859</v>
      </c>
      <c r="BB128" s="24">
        <v>1.966</v>
      </c>
      <c r="BC128" s="24">
        <v>1.82</v>
      </c>
      <c r="BD128" s="24">
        <v>1.7090000000000001</v>
      </c>
      <c r="BE128" s="24">
        <v>2</v>
      </c>
      <c r="BF128" s="24">
        <v>1.7050000000000001</v>
      </c>
      <c r="BG128" s="24">
        <v>1.79</v>
      </c>
      <c r="BH128" s="24">
        <v>1.611</v>
      </c>
      <c r="BI128" s="24">
        <v>1.637</v>
      </c>
      <c r="BJ128" s="24">
        <v>1.4379999999999999</v>
      </c>
      <c r="BK128" s="24">
        <v>1.325</v>
      </c>
      <c r="BL128" s="24">
        <v>1.63</v>
      </c>
      <c r="BM128" s="24">
        <v>1.51</v>
      </c>
      <c r="BN128" s="24">
        <v>1.581</v>
      </c>
      <c r="BO128" s="24">
        <v>1.4430000000000001</v>
      </c>
      <c r="BP128" s="24">
        <v>1.3640000000000001</v>
      </c>
      <c r="BQ128" s="24">
        <v>1.9039999999999999</v>
      </c>
      <c r="BR128" s="24">
        <v>1.6779999999999999</v>
      </c>
      <c r="BS128" s="24">
        <v>1.4470000000000001</v>
      </c>
      <c r="BT128" s="24">
        <v>2.1339999999999999</v>
      </c>
      <c r="BU128" s="24">
        <v>2.0739999999999998</v>
      </c>
      <c r="BV128" s="24">
        <v>1.6539999999999999</v>
      </c>
      <c r="BW128" s="24">
        <v>1.79</v>
      </c>
      <c r="BX128" s="203">
        <v>1.6759999999999999</v>
      </c>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5"/>
      <c r="EM128" s="205"/>
      <c r="EN128" s="205"/>
      <c r="EO128" s="205"/>
      <c r="EP128" s="205"/>
      <c r="EQ128" s="205"/>
      <c r="ER128" s="205"/>
      <c r="ES128" s="205"/>
      <c r="ET128" s="205"/>
      <c r="EU128" s="205"/>
      <c r="EV128" s="205"/>
      <c r="EW128" s="205"/>
    </row>
    <row r="129" spans="1:153" ht="12" customHeight="1" x14ac:dyDescent="0.35">
      <c r="A129" s="18"/>
      <c r="C129" s="144"/>
      <c r="D129" s="145"/>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c r="BD129" s="24"/>
      <c r="BE129" s="24"/>
      <c r="BF129" s="24"/>
      <c r="BG129" s="24"/>
      <c r="BH129" s="24"/>
      <c r="BI129" s="24"/>
      <c r="BJ129" s="24"/>
      <c r="BK129" s="24"/>
      <c r="BL129" s="24"/>
      <c r="BM129" s="24"/>
      <c r="BN129" s="24"/>
      <c r="BO129" s="24"/>
      <c r="BP129" s="24"/>
      <c r="BQ129" s="24"/>
      <c r="BR129" s="24"/>
      <c r="BS129" s="24"/>
      <c r="BT129" s="24"/>
      <c r="BU129" s="24"/>
      <c r="BV129" s="24"/>
      <c r="BW129" s="24"/>
      <c r="BX129" s="203"/>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5"/>
      <c r="EM129" s="205"/>
      <c r="EN129" s="205"/>
      <c r="EO129" s="205"/>
      <c r="EP129" s="205"/>
      <c r="EQ129" s="205"/>
      <c r="ER129" s="205"/>
      <c r="ES129" s="205"/>
      <c r="ET129" s="205"/>
      <c r="EU129" s="205"/>
      <c r="EV129" s="205"/>
      <c r="EW129" s="205"/>
    </row>
    <row r="130" spans="1:153" ht="12" customHeight="1" x14ac:dyDescent="0.35">
      <c r="A130" s="123">
        <v>12</v>
      </c>
      <c r="B130" s="201"/>
      <c r="C130" s="153" t="s">
        <v>14</v>
      </c>
      <c r="D130" s="134" t="s">
        <v>9</v>
      </c>
      <c r="E130" s="152">
        <v>86432</v>
      </c>
      <c r="F130" s="152">
        <v>96695</v>
      </c>
      <c r="G130" s="152">
        <v>101980</v>
      </c>
      <c r="H130" s="152">
        <v>86609</v>
      </c>
      <c r="I130" s="152">
        <v>73365</v>
      </c>
      <c r="J130" s="152">
        <v>71630</v>
      </c>
      <c r="K130" s="152">
        <v>60584</v>
      </c>
      <c r="L130" s="152">
        <v>44822</v>
      </c>
      <c r="M130" s="152">
        <v>32587</v>
      </c>
      <c r="N130" s="152">
        <v>33798</v>
      </c>
      <c r="O130" s="152">
        <v>40329</v>
      </c>
      <c r="P130" s="152">
        <v>41244</v>
      </c>
      <c r="Q130" s="152">
        <v>32049</v>
      </c>
      <c r="R130" s="152">
        <v>36470</v>
      </c>
      <c r="S130" s="152">
        <v>40827</v>
      </c>
      <c r="T130" s="152">
        <v>36815</v>
      </c>
      <c r="U130" s="152">
        <v>32984</v>
      </c>
      <c r="V130" s="152">
        <v>36554</v>
      </c>
      <c r="W130" s="152">
        <v>43568</v>
      </c>
      <c r="X130" s="152">
        <v>40107</v>
      </c>
      <c r="Y130" s="152">
        <v>36443</v>
      </c>
      <c r="Z130" s="152">
        <v>36926</v>
      </c>
      <c r="AA130" s="152">
        <v>39595</v>
      </c>
      <c r="AB130" s="152">
        <v>39397</v>
      </c>
      <c r="AC130" s="152">
        <v>34044</v>
      </c>
      <c r="AD130" s="152">
        <v>41674</v>
      </c>
      <c r="AE130" s="152">
        <v>49570</v>
      </c>
      <c r="AF130" s="152">
        <v>51492</v>
      </c>
      <c r="AG130" s="152">
        <v>47097</v>
      </c>
      <c r="AH130" s="152">
        <v>51518</v>
      </c>
      <c r="AI130" s="152">
        <v>55911</v>
      </c>
      <c r="AJ130" s="152">
        <v>51372</v>
      </c>
      <c r="AK130" s="152">
        <v>45593.347000000002</v>
      </c>
      <c r="AL130" s="152">
        <v>52564.002</v>
      </c>
      <c r="AM130" s="152">
        <v>62095.995000000003</v>
      </c>
      <c r="AN130" s="152">
        <v>63090.042000000001</v>
      </c>
      <c r="AO130" s="152">
        <v>64015.294999999998</v>
      </c>
      <c r="AP130" s="152">
        <v>58037.379000000001</v>
      </c>
      <c r="AQ130" s="152">
        <v>64447.771999999997</v>
      </c>
      <c r="AR130" s="152">
        <v>62772.612999999998</v>
      </c>
      <c r="AS130" s="152">
        <v>60435.917000000001</v>
      </c>
      <c r="AT130" s="152">
        <v>62586.374000000003</v>
      </c>
      <c r="AU130" s="152">
        <v>70719.887000000002</v>
      </c>
      <c r="AV130" s="152">
        <v>68963.542000000001</v>
      </c>
      <c r="AW130" s="152">
        <v>62436.476000000002</v>
      </c>
      <c r="AX130" s="152">
        <v>66729.270999999993</v>
      </c>
      <c r="AY130" s="152">
        <v>73454.659</v>
      </c>
      <c r="AZ130" s="152">
        <v>72875.538</v>
      </c>
      <c r="BA130" s="152">
        <v>63368.351000000002</v>
      </c>
      <c r="BB130" s="152">
        <v>66088.263000000006</v>
      </c>
      <c r="BC130" s="152">
        <v>73303.858999999997</v>
      </c>
      <c r="BD130" s="152">
        <v>73466.501999999993</v>
      </c>
      <c r="BE130" s="152">
        <v>65818.025999999998</v>
      </c>
      <c r="BF130" s="152">
        <v>44159.88</v>
      </c>
      <c r="BG130" s="152">
        <v>62527.453000000001</v>
      </c>
      <c r="BH130" s="152">
        <v>76601.638999999996</v>
      </c>
      <c r="BI130" s="152">
        <v>83175.145999999993</v>
      </c>
      <c r="BJ130" s="152">
        <v>89117.087</v>
      </c>
      <c r="BK130" s="152">
        <v>73437.687000000005</v>
      </c>
      <c r="BL130" s="152">
        <v>70200.642000000007</v>
      </c>
      <c r="BM130" s="152">
        <v>76942.328999999998</v>
      </c>
      <c r="BN130" s="152">
        <v>77985.245999999999</v>
      </c>
      <c r="BO130" s="152">
        <v>85944.433999999994</v>
      </c>
      <c r="BP130" s="152">
        <v>81619.398000000001</v>
      </c>
      <c r="BQ130" s="152">
        <v>58587.231</v>
      </c>
      <c r="BR130" s="152">
        <v>52134.025999999998</v>
      </c>
      <c r="BS130" s="152">
        <v>61404.033000000003</v>
      </c>
      <c r="BT130" s="152">
        <v>52943.578999999998</v>
      </c>
      <c r="BU130" s="152">
        <v>51589.464999999997</v>
      </c>
      <c r="BV130" s="152">
        <v>60204.173999999999</v>
      </c>
      <c r="BW130" s="152">
        <v>65539.346999999994</v>
      </c>
      <c r="BX130" s="210">
        <v>68781.808000000005</v>
      </c>
      <c r="BY130" s="208"/>
      <c r="BZ130" s="208"/>
      <c r="CA130" s="208"/>
      <c r="CB130" s="208"/>
      <c r="CC130" s="208"/>
      <c r="CD130" s="208"/>
      <c r="CE130" s="208"/>
      <c r="CF130" s="208"/>
      <c r="CG130" s="208"/>
      <c r="CH130" s="208"/>
      <c r="CI130" s="208"/>
      <c r="CJ130" s="208"/>
      <c r="CK130" s="208"/>
      <c r="CL130" s="208"/>
      <c r="CM130" s="208"/>
      <c r="CN130" s="208"/>
      <c r="CO130" s="208"/>
      <c r="CP130" s="208"/>
      <c r="CQ130" s="208"/>
      <c r="CR130" s="208"/>
      <c r="CS130" s="208"/>
      <c r="CT130" s="208"/>
      <c r="CU130" s="208"/>
      <c r="CV130" s="208"/>
      <c r="CW130" s="208"/>
      <c r="CX130" s="208"/>
      <c r="CY130" s="208"/>
      <c r="CZ130" s="208"/>
      <c r="DA130" s="208"/>
      <c r="DB130" s="208"/>
      <c r="DC130" s="208"/>
      <c r="DD130" s="208"/>
      <c r="DE130" s="208"/>
      <c r="DF130" s="208"/>
      <c r="DG130" s="208"/>
      <c r="DH130" s="208"/>
      <c r="DI130" s="208"/>
      <c r="DJ130" s="208"/>
      <c r="DK130" s="208"/>
      <c r="DL130" s="208"/>
      <c r="DM130" s="208"/>
      <c r="DN130" s="208"/>
      <c r="DO130" s="208"/>
      <c r="DP130" s="208"/>
      <c r="DQ130" s="208"/>
      <c r="DR130" s="208"/>
      <c r="DS130" s="208"/>
      <c r="DT130" s="208"/>
      <c r="DU130" s="208"/>
      <c r="DV130" s="208"/>
      <c r="DW130" s="208"/>
      <c r="DX130" s="208"/>
      <c r="DY130" s="208"/>
      <c r="DZ130" s="208"/>
      <c r="EA130" s="208"/>
      <c r="EB130" s="208"/>
      <c r="EC130" s="208"/>
      <c r="ED130" s="208"/>
      <c r="EE130" s="208"/>
      <c r="EF130" s="208"/>
      <c r="EG130" s="208"/>
      <c r="EH130" s="208"/>
      <c r="EI130" s="208"/>
      <c r="EJ130" s="208"/>
      <c r="EK130" s="208"/>
      <c r="EL130" s="209"/>
      <c r="EM130" s="209"/>
      <c r="EN130" s="209"/>
      <c r="EO130" s="209"/>
      <c r="EP130" s="209"/>
      <c r="EQ130" s="209"/>
      <c r="ER130" s="209"/>
      <c r="ES130" s="209"/>
      <c r="ET130" s="209"/>
      <c r="EU130" s="209"/>
      <c r="EV130" s="209"/>
      <c r="EW130" s="209"/>
    </row>
    <row r="131" spans="1:153" ht="12" customHeight="1" x14ac:dyDescent="0.35">
      <c r="A131" s="18"/>
      <c r="C131" s="7"/>
      <c r="D131" s="145"/>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03"/>
      <c r="BY131" s="203"/>
      <c r="BZ131" s="203"/>
      <c r="CA131" s="203"/>
      <c r="CB131" s="203"/>
      <c r="CC131" s="203"/>
      <c r="CD131" s="203"/>
      <c r="CE131" s="203"/>
      <c r="CF131" s="203"/>
      <c r="CG131" s="203"/>
      <c r="CH131" s="203"/>
      <c r="CI131" s="203"/>
      <c r="CJ131" s="203"/>
      <c r="CK131" s="203"/>
      <c r="CL131" s="203"/>
      <c r="CM131" s="203"/>
      <c r="CN131" s="203"/>
      <c r="CO131" s="203"/>
      <c r="CP131" s="203"/>
      <c r="CQ131" s="203"/>
      <c r="CR131" s="203"/>
      <c r="CS131" s="203"/>
      <c r="CT131" s="203"/>
      <c r="CU131" s="203"/>
      <c r="CV131" s="203"/>
      <c r="CW131" s="203"/>
      <c r="CX131" s="203"/>
      <c r="CY131" s="203"/>
      <c r="CZ131" s="203"/>
      <c r="DA131" s="203"/>
      <c r="DB131" s="203"/>
      <c r="DC131" s="203"/>
      <c r="DD131" s="203"/>
      <c r="DE131" s="203"/>
      <c r="DF131" s="203"/>
      <c r="DG131" s="203"/>
      <c r="DH131" s="203"/>
      <c r="DI131" s="203"/>
      <c r="DJ131" s="203"/>
      <c r="DK131" s="203"/>
      <c r="DL131" s="203"/>
      <c r="DM131" s="203"/>
      <c r="DN131" s="203"/>
      <c r="DO131" s="203"/>
      <c r="DP131" s="203"/>
      <c r="DQ131" s="203"/>
      <c r="DR131" s="203"/>
      <c r="DS131" s="203"/>
      <c r="DT131" s="203"/>
      <c r="DU131" s="203"/>
      <c r="DV131" s="203"/>
      <c r="DW131" s="203"/>
      <c r="DX131" s="203"/>
      <c r="DY131" s="203"/>
      <c r="DZ131" s="203"/>
      <c r="EA131" s="203"/>
      <c r="EB131" s="203"/>
      <c r="EC131" s="203"/>
      <c r="ED131" s="203"/>
      <c r="EE131" s="203"/>
      <c r="EF131" s="203"/>
      <c r="EG131" s="203"/>
      <c r="EH131" s="203"/>
      <c r="EI131" s="203"/>
      <c r="EJ131" s="203"/>
      <c r="EK131" s="203"/>
      <c r="EL131" s="205"/>
      <c r="EM131" s="205"/>
      <c r="EN131" s="205"/>
      <c r="EO131" s="205"/>
      <c r="EP131" s="205"/>
      <c r="EQ131" s="205"/>
      <c r="ER131" s="205"/>
      <c r="ES131" s="205"/>
      <c r="ET131" s="205"/>
      <c r="EU131" s="205"/>
      <c r="EV131" s="205"/>
      <c r="EW131" s="205"/>
    </row>
    <row r="132" spans="1:153" ht="12" customHeight="1" x14ac:dyDescent="0.35">
      <c r="A132" s="18"/>
      <c r="C132" s="7" t="s">
        <v>64</v>
      </c>
      <c r="D132" s="145"/>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c r="BD132" s="24"/>
      <c r="BE132" s="24"/>
      <c r="BF132" s="24"/>
      <c r="BG132" s="24"/>
      <c r="BH132" s="24"/>
      <c r="BI132" s="24"/>
      <c r="BJ132" s="24"/>
      <c r="BK132" s="24"/>
      <c r="BL132" s="24"/>
      <c r="BM132" s="24"/>
      <c r="BN132" s="24"/>
      <c r="BO132" s="24"/>
      <c r="BP132" s="24"/>
      <c r="BQ132" s="24"/>
      <c r="BR132" s="24"/>
      <c r="BS132" s="24"/>
      <c r="BT132" s="24"/>
      <c r="BU132" s="24"/>
      <c r="BV132" s="24"/>
      <c r="BW132" s="24"/>
      <c r="BX132" s="203"/>
      <c r="BY132" s="203"/>
      <c r="BZ132" s="203"/>
      <c r="CA132" s="203"/>
      <c r="CB132" s="203"/>
      <c r="CC132" s="203"/>
      <c r="CD132" s="203"/>
      <c r="CE132" s="203"/>
      <c r="CF132" s="203"/>
      <c r="CG132" s="203"/>
      <c r="CH132" s="203"/>
      <c r="CI132" s="203"/>
      <c r="CJ132" s="203"/>
      <c r="CK132" s="203"/>
      <c r="CL132" s="203"/>
      <c r="CM132" s="203"/>
      <c r="CN132" s="203"/>
      <c r="CO132" s="203"/>
      <c r="CP132" s="203"/>
      <c r="CQ132" s="203"/>
      <c r="CR132" s="203"/>
      <c r="CS132" s="203"/>
      <c r="CT132" s="203"/>
      <c r="CU132" s="203"/>
      <c r="CV132" s="203"/>
      <c r="CW132" s="203"/>
      <c r="CX132" s="203"/>
      <c r="CY132" s="203"/>
      <c r="CZ132" s="203"/>
      <c r="DA132" s="203"/>
      <c r="DB132" s="203"/>
      <c r="DC132" s="203"/>
      <c r="DD132" s="203"/>
      <c r="DE132" s="203"/>
      <c r="DF132" s="203"/>
      <c r="DG132" s="203"/>
      <c r="DH132" s="203"/>
      <c r="DI132" s="203"/>
      <c r="DJ132" s="203"/>
      <c r="DK132" s="203"/>
      <c r="DL132" s="203"/>
      <c r="DM132" s="203"/>
      <c r="DN132" s="203"/>
      <c r="DO132" s="203"/>
      <c r="DP132" s="203"/>
      <c r="DQ132" s="203"/>
      <c r="DR132" s="203"/>
      <c r="DS132" s="203"/>
      <c r="DT132" s="203"/>
      <c r="DU132" s="203"/>
      <c r="DV132" s="203"/>
      <c r="DW132" s="203"/>
      <c r="DX132" s="203"/>
      <c r="DY132" s="203"/>
      <c r="DZ132" s="203"/>
      <c r="EA132" s="203"/>
      <c r="EB132" s="203"/>
      <c r="EC132" s="203"/>
      <c r="ED132" s="203"/>
      <c r="EE132" s="203"/>
      <c r="EF132" s="203"/>
      <c r="EG132" s="203"/>
      <c r="EH132" s="203"/>
      <c r="EI132" s="203"/>
      <c r="EJ132" s="203"/>
      <c r="EK132" s="203"/>
      <c r="EL132" s="205"/>
      <c r="EM132" s="205"/>
      <c r="EN132" s="205"/>
      <c r="EO132" s="205"/>
      <c r="EP132" s="205"/>
      <c r="EQ132" s="205"/>
      <c r="ER132" s="205"/>
      <c r="ES132" s="205"/>
      <c r="ET132" s="205"/>
      <c r="EU132" s="205"/>
      <c r="EV132" s="205"/>
      <c r="EW132" s="205"/>
    </row>
    <row r="133" spans="1:153" ht="12" customHeight="1" x14ac:dyDescent="0.35">
      <c r="A133" s="18">
        <v>13</v>
      </c>
      <c r="C133" s="144" t="s">
        <v>80</v>
      </c>
      <c r="D133" s="1" t="s">
        <v>29</v>
      </c>
      <c r="E133" s="24">
        <v>8.56</v>
      </c>
      <c r="F133" s="24">
        <v>8.5500000000000007</v>
      </c>
      <c r="G133" s="24">
        <v>8.85</v>
      </c>
      <c r="H133" s="24">
        <v>8.94</v>
      </c>
      <c r="I133" s="24">
        <v>9.35</v>
      </c>
      <c r="J133" s="24">
        <v>9.5399999999999991</v>
      </c>
      <c r="K133" s="24">
        <v>9.76</v>
      </c>
      <c r="L133" s="24">
        <v>9.85</v>
      </c>
      <c r="M133" s="24">
        <v>9.81</v>
      </c>
      <c r="N133" s="24">
        <v>9.8699999999999992</v>
      </c>
      <c r="O133" s="24">
        <v>11.17</v>
      </c>
      <c r="P133" s="24">
        <v>11.14</v>
      </c>
      <c r="Q133" s="24">
        <v>11.83</v>
      </c>
      <c r="R133" s="24">
        <v>11.89</v>
      </c>
      <c r="S133" s="24">
        <v>11.38</v>
      </c>
      <c r="T133" s="24">
        <v>11.83</v>
      </c>
      <c r="U133" s="24">
        <v>11.94</v>
      </c>
      <c r="V133" s="24">
        <v>12.1</v>
      </c>
      <c r="W133" s="24">
        <v>12.13</v>
      </c>
      <c r="X133" s="24">
        <v>12.18</v>
      </c>
      <c r="Y133" s="24">
        <v>12.4</v>
      </c>
      <c r="Z133" s="24">
        <v>12.64</v>
      </c>
      <c r="AA133" s="24">
        <v>12.5</v>
      </c>
      <c r="AB133" s="24">
        <v>12.5</v>
      </c>
      <c r="AC133" s="24">
        <v>12.75</v>
      </c>
      <c r="AD133" s="24">
        <v>12.9</v>
      </c>
      <c r="AE133" s="24">
        <v>12.99</v>
      </c>
      <c r="AF133" s="24">
        <v>13.03</v>
      </c>
      <c r="AG133" s="24">
        <v>13.37</v>
      </c>
      <c r="AH133" s="24">
        <v>13.55</v>
      </c>
      <c r="AI133" s="24">
        <v>13.74</v>
      </c>
      <c r="AJ133" s="24">
        <v>13.92</v>
      </c>
      <c r="AK133" s="24">
        <v>14.27</v>
      </c>
      <c r="AL133" s="24">
        <v>14.535</v>
      </c>
      <c r="AM133" s="24">
        <v>14.819000000000001</v>
      </c>
      <c r="AN133" s="24">
        <v>15.032999999999999</v>
      </c>
      <c r="AO133" s="24">
        <v>15.486000000000001</v>
      </c>
      <c r="AP133" s="24">
        <v>15.536</v>
      </c>
      <c r="AQ133" s="24">
        <v>15.744999999999999</v>
      </c>
      <c r="AR133" s="24">
        <v>15.778</v>
      </c>
      <c r="AS133" s="24">
        <v>15.884</v>
      </c>
      <c r="AT133" s="24">
        <v>15.201000000000001</v>
      </c>
      <c r="AU133" s="24">
        <v>15.585000000000001</v>
      </c>
      <c r="AV133" s="24">
        <v>15.579000000000001</v>
      </c>
      <c r="AW133" s="24">
        <v>15.659000000000001</v>
      </c>
      <c r="AX133" s="24">
        <v>15.631</v>
      </c>
      <c r="AY133" s="24">
        <v>15.561</v>
      </c>
      <c r="AZ133" s="24">
        <v>15.510999999999999</v>
      </c>
      <c r="BA133" s="24">
        <v>15.528</v>
      </c>
      <c r="BB133" s="24">
        <v>15.541</v>
      </c>
      <c r="BC133" s="24">
        <v>15.497999999999999</v>
      </c>
      <c r="BD133" s="24">
        <v>15.648</v>
      </c>
      <c r="BE133" s="24">
        <v>15.712999999999999</v>
      </c>
      <c r="BF133" s="24">
        <v>15.801</v>
      </c>
      <c r="BG133" s="24">
        <v>15.817</v>
      </c>
      <c r="BH133" s="24">
        <v>15.824999999999999</v>
      </c>
      <c r="BI133" s="24">
        <v>15.718999999999999</v>
      </c>
      <c r="BJ133" s="24">
        <v>15.648</v>
      </c>
      <c r="BK133" s="24">
        <v>15.618</v>
      </c>
      <c r="BL133" s="24">
        <v>15.603999999999999</v>
      </c>
      <c r="BM133" s="24">
        <v>15.573</v>
      </c>
      <c r="BN133" s="24">
        <v>15.601000000000001</v>
      </c>
      <c r="BO133" s="24">
        <v>15.555999999999999</v>
      </c>
      <c r="BP133" s="24">
        <v>15.49</v>
      </c>
      <c r="BQ133" s="24">
        <v>15.394</v>
      </c>
      <c r="BR133" s="24">
        <v>15.255000000000001</v>
      </c>
      <c r="BS133" s="24">
        <v>15.122999999999999</v>
      </c>
      <c r="BT133" s="24">
        <v>14.962</v>
      </c>
      <c r="BU133" s="24">
        <v>14.881</v>
      </c>
      <c r="BV133" s="24">
        <v>14.772</v>
      </c>
      <c r="BW133" s="24">
        <v>14.608000000000001</v>
      </c>
      <c r="BX133" s="203">
        <v>14.42</v>
      </c>
      <c r="BY133" s="203"/>
      <c r="BZ133" s="203"/>
      <c r="CA133" s="203"/>
      <c r="CB133" s="203"/>
      <c r="CC133" s="203"/>
      <c r="CD133" s="203"/>
      <c r="CE133" s="203"/>
      <c r="CF133" s="203"/>
      <c r="CG133" s="203"/>
      <c r="CH133" s="203"/>
      <c r="CI133" s="203"/>
      <c r="CJ133" s="203"/>
      <c r="CK133" s="203"/>
      <c r="CL133" s="203"/>
      <c r="CM133" s="203"/>
      <c r="CN133" s="203"/>
      <c r="CO133" s="203"/>
      <c r="CP133" s="203"/>
      <c r="CQ133" s="203"/>
      <c r="CR133" s="203"/>
      <c r="CS133" s="203"/>
      <c r="CT133" s="203"/>
      <c r="CU133" s="203"/>
      <c r="CV133" s="203"/>
      <c r="CW133" s="203"/>
      <c r="CX133" s="203"/>
      <c r="CY133" s="203"/>
      <c r="CZ133" s="203"/>
      <c r="DA133" s="203"/>
      <c r="DB133" s="203"/>
      <c r="DC133" s="203"/>
      <c r="DD133" s="203"/>
      <c r="DE133" s="203"/>
      <c r="DF133" s="203"/>
      <c r="DG133" s="203"/>
      <c r="DH133" s="203"/>
      <c r="DI133" s="203"/>
      <c r="DJ133" s="203"/>
      <c r="DK133" s="203"/>
      <c r="DL133" s="203"/>
      <c r="DM133" s="203"/>
      <c r="DN133" s="203"/>
      <c r="DO133" s="203"/>
      <c r="DP133" s="203"/>
      <c r="DQ133" s="203"/>
      <c r="DR133" s="203"/>
      <c r="DS133" s="203"/>
      <c r="DT133" s="203"/>
      <c r="DU133" s="203"/>
      <c r="DV133" s="203"/>
      <c r="DW133" s="203"/>
      <c r="DX133" s="203"/>
      <c r="DY133" s="203"/>
      <c r="DZ133" s="203"/>
      <c r="EA133" s="203"/>
      <c r="EB133" s="203"/>
      <c r="EC133" s="203"/>
      <c r="ED133" s="203"/>
      <c r="EE133" s="203"/>
      <c r="EF133" s="203"/>
      <c r="EG133" s="203"/>
      <c r="EH133" s="203"/>
      <c r="EI133" s="203"/>
      <c r="EJ133" s="203"/>
      <c r="EK133" s="203"/>
      <c r="EL133" s="205"/>
      <c r="EM133" s="205"/>
      <c r="EN133" s="205"/>
      <c r="EO133" s="205"/>
      <c r="EP133" s="205"/>
      <c r="EQ133" s="205"/>
      <c r="ER133" s="205"/>
      <c r="ES133" s="205"/>
      <c r="ET133" s="205"/>
      <c r="EU133" s="205"/>
      <c r="EV133" s="205"/>
      <c r="EW133" s="205"/>
    </row>
    <row r="134" spans="1:153" ht="12" customHeight="1" x14ac:dyDescent="0.35">
      <c r="A134" s="18">
        <v>14</v>
      </c>
      <c r="C134" s="144" t="s">
        <v>86</v>
      </c>
      <c r="D134" s="1" t="s">
        <v>29</v>
      </c>
      <c r="E134" s="24">
        <v>0.69</v>
      </c>
      <c r="F134" s="24">
        <v>0.74</v>
      </c>
      <c r="G134" s="24">
        <v>0.75</v>
      </c>
      <c r="H134" s="24">
        <v>0.74</v>
      </c>
      <c r="I134" s="24">
        <v>0.74</v>
      </c>
      <c r="J134" s="24">
        <v>0.73</v>
      </c>
      <c r="K134" s="24">
        <v>0.76</v>
      </c>
      <c r="L134" s="24">
        <v>0.77</v>
      </c>
      <c r="M134" s="24">
        <v>0.79</v>
      </c>
      <c r="N134" s="24">
        <v>0.8</v>
      </c>
      <c r="O134" s="24">
        <v>0.88</v>
      </c>
      <c r="P134" s="24">
        <v>0.87</v>
      </c>
      <c r="Q134" s="24">
        <v>0.91</v>
      </c>
      <c r="R134" s="24">
        <v>0.91</v>
      </c>
      <c r="S134" s="24">
        <v>0.91</v>
      </c>
      <c r="T134" s="24">
        <v>0.67</v>
      </c>
      <c r="U134" s="24">
        <v>0.69</v>
      </c>
      <c r="V134" s="24">
        <v>0.71</v>
      </c>
      <c r="W134" s="24">
        <v>0.69</v>
      </c>
      <c r="X134" s="24">
        <v>0.7</v>
      </c>
      <c r="Y134" s="24">
        <v>0.7</v>
      </c>
      <c r="Z134" s="24">
        <v>0.72</v>
      </c>
      <c r="AA134" s="24">
        <v>0.71</v>
      </c>
      <c r="AB134" s="24">
        <v>0.7</v>
      </c>
      <c r="AC134" s="24">
        <v>0.72</v>
      </c>
      <c r="AD134" s="24">
        <v>0.73</v>
      </c>
      <c r="AE134" s="24">
        <v>0.71</v>
      </c>
      <c r="AF134" s="24">
        <v>0.71</v>
      </c>
      <c r="AG134" s="24">
        <v>0.71</v>
      </c>
      <c r="AH134" s="24">
        <v>0.71</v>
      </c>
      <c r="AI134" s="24">
        <v>0.71</v>
      </c>
      <c r="AJ134" s="24">
        <v>0.7</v>
      </c>
      <c r="AK134" s="24">
        <v>0.67800000000000005</v>
      </c>
      <c r="AL134" s="24">
        <v>0.68</v>
      </c>
      <c r="AM134" s="24">
        <v>0.67600000000000005</v>
      </c>
      <c r="AN134" s="24">
        <v>0.67600000000000005</v>
      </c>
      <c r="AO134" s="24">
        <v>0.67200000000000004</v>
      </c>
      <c r="AP134" s="24">
        <v>0.66700000000000004</v>
      </c>
      <c r="AQ134" s="24">
        <v>0.44400000000000001</v>
      </c>
      <c r="AR134" s="24">
        <v>0.441</v>
      </c>
      <c r="AS134" s="24">
        <v>0.43099999999999999</v>
      </c>
      <c r="AT134" s="24">
        <v>0.432</v>
      </c>
      <c r="AU134" s="24">
        <v>0.42499999999999999</v>
      </c>
      <c r="AV134" s="24">
        <v>0.41899999999999998</v>
      </c>
      <c r="AW134" s="24">
        <v>0.41699999999999998</v>
      </c>
      <c r="AX134" s="24">
        <v>0.40400000000000003</v>
      </c>
      <c r="AY134" s="24">
        <v>0.39500000000000002</v>
      </c>
      <c r="AZ134" s="24">
        <v>0.32800000000000001</v>
      </c>
      <c r="BA134" s="24">
        <v>0.32300000000000001</v>
      </c>
      <c r="BB134" s="24">
        <v>0.316</v>
      </c>
      <c r="BC134" s="24">
        <v>0.314</v>
      </c>
      <c r="BD134" s="24">
        <v>0.30199999999999999</v>
      </c>
      <c r="BE134" s="24">
        <v>0.29699999999999999</v>
      </c>
      <c r="BF134" s="24">
        <v>0.35699999999999998</v>
      </c>
      <c r="BG134" s="24">
        <v>0.29899999999999999</v>
      </c>
      <c r="BH134" s="24">
        <v>0.29099999999999998</v>
      </c>
      <c r="BI134" s="24">
        <v>0.28599999999999998</v>
      </c>
      <c r="BJ134" s="24">
        <v>0.26800000000000002</v>
      </c>
      <c r="BK134" s="24">
        <v>0.254</v>
      </c>
      <c r="BL134" s="24">
        <v>0.251</v>
      </c>
      <c r="BM134" s="24">
        <v>0.249</v>
      </c>
      <c r="BN134" s="24">
        <v>0.23799999999999999</v>
      </c>
      <c r="BO134" s="24">
        <v>0.23599999999999999</v>
      </c>
      <c r="BP134" s="24">
        <v>0.23300000000000001</v>
      </c>
      <c r="BQ134" s="24">
        <v>0.23100000000000001</v>
      </c>
      <c r="BR134" s="24">
        <v>0.23</v>
      </c>
      <c r="BS134" s="24">
        <v>0.23</v>
      </c>
      <c r="BT134" s="24">
        <v>0.22500000000000001</v>
      </c>
      <c r="BU134" s="24">
        <v>0.22500000000000001</v>
      </c>
      <c r="BV134" s="24">
        <v>0.22600000000000001</v>
      </c>
      <c r="BW134" s="24">
        <v>0.224</v>
      </c>
      <c r="BX134" s="203">
        <v>0.222</v>
      </c>
      <c r="BY134" s="203"/>
      <c r="BZ134" s="203"/>
      <c r="CA134" s="203"/>
      <c r="CB134" s="203"/>
      <c r="CC134" s="203"/>
      <c r="CD134" s="203"/>
      <c r="CE134" s="203"/>
      <c r="CF134" s="203"/>
      <c r="CG134" s="203"/>
      <c r="CH134" s="203"/>
      <c r="CI134" s="203"/>
      <c r="CJ134" s="203"/>
      <c r="CK134" s="203"/>
      <c r="CL134" s="203"/>
      <c r="CM134" s="203"/>
      <c r="CN134" s="203"/>
      <c r="CO134" s="203"/>
      <c r="CP134" s="203"/>
      <c r="CQ134" s="203"/>
      <c r="CR134" s="203"/>
      <c r="CS134" s="203"/>
      <c r="CT134" s="203"/>
      <c r="CU134" s="203"/>
      <c r="CV134" s="203"/>
      <c r="CW134" s="203"/>
      <c r="CX134" s="203"/>
      <c r="CY134" s="203"/>
      <c r="CZ134" s="203"/>
      <c r="DA134" s="203"/>
      <c r="DB134" s="203"/>
      <c r="DC134" s="203"/>
      <c r="DD134" s="203"/>
      <c r="DE134" s="203"/>
      <c r="DF134" s="203"/>
      <c r="DG134" s="203"/>
      <c r="DH134" s="203"/>
      <c r="DI134" s="203"/>
      <c r="DJ134" s="203"/>
      <c r="DK134" s="203"/>
      <c r="DL134" s="203"/>
      <c r="DM134" s="203"/>
      <c r="DN134" s="203"/>
      <c r="DO134" s="203"/>
      <c r="DP134" s="203"/>
      <c r="DQ134" s="203"/>
      <c r="DR134" s="203"/>
      <c r="DS134" s="203"/>
      <c r="DT134" s="203"/>
      <c r="DU134" s="203"/>
      <c r="DV134" s="203"/>
      <c r="DW134" s="203"/>
      <c r="DX134" s="203"/>
      <c r="DY134" s="203"/>
      <c r="DZ134" s="203"/>
      <c r="EA134" s="203"/>
      <c r="EB134" s="203"/>
      <c r="EC134" s="203"/>
      <c r="ED134" s="203"/>
      <c r="EE134" s="203"/>
      <c r="EF134" s="203"/>
      <c r="EG134" s="203"/>
      <c r="EH134" s="203"/>
      <c r="EI134" s="203"/>
      <c r="EJ134" s="203"/>
      <c r="EK134" s="203"/>
      <c r="EL134" s="205"/>
      <c r="EM134" s="205"/>
      <c r="EN134" s="205"/>
      <c r="EO134" s="205"/>
      <c r="EP134" s="205"/>
      <c r="EQ134" s="205"/>
      <c r="ER134" s="205"/>
      <c r="ES134" s="205"/>
      <c r="ET134" s="205"/>
      <c r="EU134" s="205"/>
      <c r="EV134" s="205"/>
      <c r="EW134" s="205"/>
    </row>
    <row r="135" spans="1:153" ht="12" customHeight="1" x14ac:dyDescent="0.35">
      <c r="A135" s="18">
        <v>15</v>
      </c>
      <c r="C135" s="144" t="s">
        <v>48</v>
      </c>
      <c r="D135" s="1" t="s">
        <v>29</v>
      </c>
      <c r="E135" s="24">
        <v>90.75</v>
      </c>
      <c r="F135" s="24">
        <v>90.71</v>
      </c>
      <c r="G135" s="24">
        <v>90.4</v>
      </c>
      <c r="H135" s="24">
        <v>90.32</v>
      </c>
      <c r="I135" s="24">
        <v>89.91</v>
      </c>
      <c r="J135" s="24">
        <v>89.73</v>
      </c>
      <c r="K135" s="24">
        <v>89.49</v>
      </c>
      <c r="L135" s="24">
        <v>89.37</v>
      </c>
      <c r="M135" s="24">
        <v>89.39</v>
      </c>
      <c r="N135" s="24">
        <v>89.33</v>
      </c>
      <c r="O135" s="24">
        <v>87.95</v>
      </c>
      <c r="P135" s="24">
        <v>87.99</v>
      </c>
      <c r="Q135" s="24">
        <v>87.26</v>
      </c>
      <c r="R135" s="24">
        <v>87.2</v>
      </c>
      <c r="S135" s="24">
        <v>87.71</v>
      </c>
      <c r="T135" s="24">
        <v>87.5</v>
      </c>
      <c r="U135" s="24">
        <v>87.37</v>
      </c>
      <c r="V135" s="24">
        <v>87.19</v>
      </c>
      <c r="W135" s="24">
        <v>87.18</v>
      </c>
      <c r="X135" s="24">
        <v>87.12</v>
      </c>
      <c r="Y135" s="24">
        <v>86.9</v>
      </c>
      <c r="Z135" s="24">
        <v>86.65</v>
      </c>
      <c r="AA135" s="24">
        <v>86.79</v>
      </c>
      <c r="AB135" s="24">
        <v>86.8</v>
      </c>
      <c r="AC135" s="24">
        <v>86.53</v>
      </c>
      <c r="AD135" s="24">
        <v>86.37</v>
      </c>
      <c r="AE135" s="24">
        <v>86.3</v>
      </c>
      <c r="AF135" s="24">
        <v>86.26</v>
      </c>
      <c r="AG135" s="24">
        <v>85.91</v>
      </c>
      <c r="AH135" s="24">
        <v>85.74</v>
      </c>
      <c r="AI135" s="24">
        <v>85.56</v>
      </c>
      <c r="AJ135" s="24">
        <v>85.39</v>
      </c>
      <c r="AK135" s="24">
        <v>85.052000000000007</v>
      </c>
      <c r="AL135" s="24">
        <v>84.784999999999997</v>
      </c>
      <c r="AM135" s="24">
        <v>84.506</v>
      </c>
      <c r="AN135" s="24">
        <v>84.29</v>
      </c>
      <c r="AO135" s="24">
        <v>83.841999999999999</v>
      </c>
      <c r="AP135" s="24">
        <v>83.796999999999997</v>
      </c>
      <c r="AQ135" s="24">
        <v>83.811000000000007</v>
      </c>
      <c r="AR135" s="24">
        <v>83.781000000000006</v>
      </c>
      <c r="AS135" s="24">
        <v>83.683999999999997</v>
      </c>
      <c r="AT135" s="24">
        <v>84.367000000000004</v>
      </c>
      <c r="AU135" s="24">
        <v>83.991</v>
      </c>
      <c r="AV135" s="24">
        <v>84.001999999999995</v>
      </c>
      <c r="AW135" s="24">
        <v>83.924000000000007</v>
      </c>
      <c r="AX135" s="24">
        <v>83.965000000000003</v>
      </c>
      <c r="AY135" s="24">
        <v>84.043000000000006</v>
      </c>
      <c r="AZ135" s="24">
        <v>84.161000000000001</v>
      </c>
      <c r="BA135" s="24">
        <v>84.149000000000001</v>
      </c>
      <c r="BB135" s="24">
        <v>84.144000000000005</v>
      </c>
      <c r="BC135" s="24">
        <v>84.188000000000002</v>
      </c>
      <c r="BD135" s="24">
        <v>84.05</v>
      </c>
      <c r="BE135" s="24">
        <v>83.99</v>
      </c>
      <c r="BF135" s="24">
        <v>83.841999999999999</v>
      </c>
      <c r="BG135" s="24">
        <v>83.884</v>
      </c>
      <c r="BH135" s="24">
        <v>83.884</v>
      </c>
      <c r="BI135" s="24">
        <v>83.995999999999995</v>
      </c>
      <c r="BJ135" s="24">
        <v>84.084000000000003</v>
      </c>
      <c r="BK135" s="24">
        <v>84.128</v>
      </c>
      <c r="BL135" s="24">
        <v>84.144999999999996</v>
      </c>
      <c r="BM135" s="24">
        <v>84.179000000000002</v>
      </c>
      <c r="BN135" s="24">
        <v>84.161000000000001</v>
      </c>
      <c r="BO135" s="24">
        <v>84.207999999999998</v>
      </c>
      <c r="BP135" s="24">
        <v>84.277000000000001</v>
      </c>
      <c r="BQ135" s="24">
        <v>84.376000000000005</v>
      </c>
      <c r="BR135" s="24">
        <v>84.515000000000001</v>
      </c>
      <c r="BS135" s="24">
        <v>84.647000000000006</v>
      </c>
      <c r="BT135" s="24">
        <v>84.813999999999993</v>
      </c>
      <c r="BU135" s="24">
        <v>84.894000000000005</v>
      </c>
      <c r="BV135" s="24">
        <v>85.003</v>
      </c>
      <c r="BW135" s="24">
        <v>85.168000000000006</v>
      </c>
      <c r="BX135" s="203">
        <v>85.358000000000004</v>
      </c>
      <c r="BY135" s="203"/>
      <c r="BZ135" s="203"/>
      <c r="CA135" s="203"/>
      <c r="CB135" s="203"/>
      <c r="CC135" s="203"/>
      <c r="CD135" s="203"/>
      <c r="CE135" s="203"/>
      <c r="CF135" s="203"/>
      <c r="CG135" s="203"/>
      <c r="CH135" s="203"/>
      <c r="CI135" s="203"/>
      <c r="CJ135" s="203"/>
      <c r="CK135" s="203"/>
      <c r="CL135" s="203"/>
      <c r="CM135" s="203"/>
      <c r="CN135" s="203"/>
      <c r="CO135" s="203"/>
      <c r="CP135" s="203"/>
      <c r="CQ135" s="203"/>
      <c r="CR135" s="203"/>
      <c r="CS135" s="203"/>
      <c r="CT135" s="203"/>
      <c r="CU135" s="203"/>
      <c r="CV135" s="203"/>
      <c r="CW135" s="203"/>
      <c r="CX135" s="203"/>
      <c r="CY135" s="203"/>
      <c r="CZ135" s="203"/>
      <c r="DA135" s="203"/>
      <c r="DB135" s="203"/>
      <c r="DC135" s="203"/>
      <c r="DD135" s="203"/>
      <c r="DE135" s="203"/>
      <c r="DF135" s="203"/>
      <c r="DG135" s="203"/>
      <c r="DH135" s="203"/>
      <c r="DI135" s="203"/>
      <c r="DJ135" s="203"/>
      <c r="DK135" s="203"/>
      <c r="DL135" s="203"/>
      <c r="DM135" s="203"/>
      <c r="DN135" s="203"/>
      <c r="DO135" s="203"/>
      <c r="DP135" s="203"/>
      <c r="DQ135" s="203"/>
      <c r="DR135" s="203"/>
      <c r="DS135" s="203"/>
      <c r="DT135" s="203"/>
      <c r="DU135" s="203"/>
      <c r="DV135" s="203"/>
      <c r="DW135" s="203"/>
      <c r="DX135" s="203"/>
      <c r="DY135" s="203"/>
      <c r="DZ135" s="203"/>
      <c r="EA135" s="203"/>
      <c r="EB135" s="203"/>
      <c r="EC135" s="203"/>
      <c r="ED135" s="203"/>
      <c r="EE135" s="203"/>
      <c r="EF135" s="203"/>
      <c r="EG135" s="203"/>
      <c r="EH135" s="203"/>
      <c r="EI135" s="203"/>
      <c r="EJ135" s="203"/>
      <c r="EK135" s="203"/>
      <c r="EL135" s="205"/>
      <c r="EM135" s="205"/>
      <c r="EN135" s="205"/>
      <c r="EO135" s="205"/>
      <c r="EP135" s="205"/>
      <c r="EQ135" s="205"/>
      <c r="ER135" s="205"/>
      <c r="ES135" s="205"/>
      <c r="ET135" s="205"/>
      <c r="EU135" s="205"/>
      <c r="EV135" s="205"/>
      <c r="EW135" s="205"/>
    </row>
    <row r="136" spans="1:153" ht="12" customHeight="1" x14ac:dyDescent="0.35">
      <c r="A136" s="18"/>
      <c r="C136" s="144"/>
      <c r="D136" s="145"/>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03"/>
      <c r="BY136" s="203"/>
      <c r="BZ136" s="203"/>
      <c r="CA136" s="203"/>
      <c r="CB136" s="203"/>
      <c r="CC136" s="203"/>
      <c r="CD136" s="203"/>
      <c r="CE136" s="203"/>
      <c r="CF136" s="203"/>
      <c r="CG136" s="203"/>
      <c r="CH136" s="203"/>
      <c r="CI136" s="203"/>
      <c r="CJ136" s="203"/>
      <c r="CK136" s="203"/>
      <c r="CL136" s="203"/>
      <c r="CM136" s="203"/>
      <c r="CN136" s="203"/>
      <c r="CO136" s="203"/>
      <c r="CP136" s="203"/>
      <c r="CQ136" s="203"/>
      <c r="CR136" s="203"/>
      <c r="CS136" s="203"/>
      <c r="CT136" s="203"/>
      <c r="CU136" s="203"/>
      <c r="CV136" s="203"/>
      <c r="CW136" s="203"/>
      <c r="CX136" s="203"/>
      <c r="CY136" s="203"/>
      <c r="CZ136" s="203"/>
      <c r="DA136" s="203"/>
      <c r="DB136" s="203"/>
      <c r="DC136" s="203"/>
      <c r="DD136" s="203"/>
      <c r="DE136" s="203"/>
      <c r="DF136" s="203"/>
      <c r="DG136" s="203"/>
      <c r="DH136" s="203"/>
      <c r="DI136" s="203"/>
      <c r="DJ136" s="203"/>
      <c r="DK136" s="203"/>
      <c r="DL136" s="203"/>
      <c r="DM136" s="203"/>
      <c r="DN136" s="203"/>
      <c r="DO136" s="203"/>
      <c r="DP136" s="203"/>
      <c r="DQ136" s="203"/>
      <c r="DR136" s="203"/>
      <c r="DS136" s="203"/>
      <c r="DT136" s="203"/>
      <c r="DU136" s="203"/>
      <c r="DV136" s="203"/>
      <c r="DW136" s="203"/>
      <c r="DX136" s="203"/>
      <c r="DY136" s="203"/>
      <c r="DZ136" s="203"/>
      <c r="EA136" s="203"/>
      <c r="EB136" s="203"/>
      <c r="EC136" s="203"/>
      <c r="ED136" s="203"/>
      <c r="EE136" s="203"/>
      <c r="EF136" s="203"/>
      <c r="EG136" s="203"/>
      <c r="EH136" s="203"/>
      <c r="EI136" s="203"/>
      <c r="EJ136" s="203"/>
      <c r="EK136" s="203"/>
      <c r="EL136" s="205"/>
      <c r="EM136" s="205"/>
      <c r="EN136" s="205"/>
      <c r="EO136" s="205"/>
      <c r="EP136" s="205"/>
      <c r="EQ136" s="205"/>
      <c r="ER136" s="205"/>
      <c r="ES136" s="205"/>
      <c r="ET136" s="205"/>
      <c r="EU136" s="205"/>
      <c r="EV136" s="205"/>
      <c r="EW136" s="205"/>
    </row>
    <row r="137" spans="1:153" ht="12" customHeight="1" x14ac:dyDescent="0.35">
      <c r="A137" s="123">
        <v>16</v>
      </c>
      <c r="B137" s="201"/>
      <c r="C137" s="153" t="s">
        <v>14</v>
      </c>
      <c r="D137" s="134" t="s">
        <v>9</v>
      </c>
      <c r="E137" s="152">
        <v>881860.99600000004</v>
      </c>
      <c r="F137" s="152">
        <v>907600.90899999999</v>
      </c>
      <c r="G137" s="152">
        <v>930927.68299999996</v>
      </c>
      <c r="H137" s="152">
        <v>951207.15300000005</v>
      </c>
      <c r="I137" s="152">
        <v>980473.99699999997</v>
      </c>
      <c r="J137" s="152">
        <v>973933.40800000005</v>
      </c>
      <c r="K137" s="152">
        <v>987054.81200000003</v>
      </c>
      <c r="L137" s="152">
        <v>973757.09499999997</v>
      </c>
      <c r="M137" s="152">
        <v>972395.95900000003</v>
      </c>
      <c r="N137" s="152">
        <v>980228.147</v>
      </c>
      <c r="O137" s="152">
        <v>1024685.5870000001</v>
      </c>
      <c r="P137" s="152">
        <v>1036627.978</v>
      </c>
      <c r="Q137" s="152">
        <v>1047014.2389999999</v>
      </c>
      <c r="R137" s="152">
        <v>1052953.4790000001</v>
      </c>
      <c r="S137" s="152">
        <v>1057269.3359999999</v>
      </c>
      <c r="T137" s="152">
        <v>1084167.608</v>
      </c>
      <c r="U137" s="152">
        <v>1084821.2830000001</v>
      </c>
      <c r="V137" s="152">
        <v>1087891.27</v>
      </c>
      <c r="W137" s="152">
        <v>1093579.8</v>
      </c>
      <c r="X137" s="152">
        <v>1096832.273</v>
      </c>
      <c r="Y137" s="152">
        <v>1095554.0049999999</v>
      </c>
      <c r="Z137" s="152">
        <v>1099893.5360000001</v>
      </c>
      <c r="AA137" s="152">
        <v>1102517</v>
      </c>
      <c r="AB137" s="152">
        <v>1106220.581</v>
      </c>
      <c r="AC137" s="152">
        <v>1110312.57</v>
      </c>
      <c r="AD137" s="152">
        <v>1114405.453</v>
      </c>
      <c r="AE137" s="152">
        <v>1123337.0330000001</v>
      </c>
      <c r="AF137" s="152">
        <v>1132487.169</v>
      </c>
      <c r="AG137" s="152">
        <v>1142240.1299999999</v>
      </c>
      <c r="AH137" s="152">
        <v>1150045.52</v>
      </c>
      <c r="AI137" s="152">
        <v>1162111.213</v>
      </c>
      <c r="AJ137" s="152">
        <v>1169039.9609999999</v>
      </c>
      <c r="AK137" s="152">
        <v>1177275.5530000001</v>
      </c>
      <c r="AL137" s="152">
        <v>1187744.575</v>
      </c>
      <c r="AM137" s="152">
        <v>1197764.176</v>
      </c>
      <c r="AN137" s="152">
        <v>1210408.3799999999</v>
      </c>
      <c r="AO137" s="152">
        <v>1222644.969</v>
      </c>
      <c r="AP137" s="152">
        <v>1239966.142</v>
      </c>
      <c r="AQ137" s="152">
        <v>1251083.672</v>
      </c>
      <c r="AR137" s="152">
        <v>1261928.341</v>
      </c>
      <c r="AS137" s="152">
        <v>1272995.4029999999</v>
      </c>
      <c r="AT137" s="152">
        <v>1274643.0819999999</v>
      </c>
      <c r="AU137" s="152">
        <v>1293850.902</v>
      </c>
      <c r="AV137" s="152">
        <v>1304151.2320000001</v>
      </c>
      <c r="AW137" s="152">
        <v>1310909.29</v>
      </c>
      <c r="AX137" s="152">
        <v>1317832.2890000001</v>
      </c>
      <c r="AY137" s="152">
        <v>1328928.3740000001</v>
      </c>
      <c r="AZ137" s="152">
        <v>1346328.8770000001</v>
      </c>
      <c r="BA137" s="152">
        <v>1354875.959</v>
      </c>
      <c r="BB137" s="152">
        <v>1362009.92</v>
      </c>
      <c r="BC137" s="152">
        <v>1376194.111</v>
      </c>
      <c r="BD137" s="152">
        <v>1395131.7390000001</v>
      </c>
      <c r="BE137" s="152">
        <v>1404095.7890000001</v>
      </c>
      <c r="BF137" s="152">
        <v>1408808.888</v>
      </c>
      <c r="BG137" s="152">
        <v>1420765.8459999999</v>
      </c>
      <c r="BH137" s="152">
        <v>1438494.15</v>
      </c>
      <c r="BI137" s="152">
        <v>1454397.821</v>
      </c>
      <c r="BJ137" s="152">
        <v>1481349.923</v>
      </c>
      <c r="BK137" s="152">
        <v>1495794.655</v>
      </c>
      <c r="BL137" s="152">
        <v>1506815.4110000001</v>
      </c>
      <c r="BM137" s="152">
        <v>1524710.2560000001</v>
      </c>
      <c r="BN137" s="152">
        <v>1541098.8559999999</v>
      </c>
      <c r="BO137" s="152">
        <v>1559133.074</v>
      </c>
      <c r="BP137" s="152">
        <v>1570365.0530000001</v>
      </c>
      <c r="BQ137" s="152">
        <v>1566908.2509999999</v>
      </c>
      <c r="BR137" s="152">
        <v>1563848.5209999999</v>
      </c>
      <c r="BS137" s="152">
        <v>1564942.128</v>
      </c>
      <c r="BT137" s="152">
        <v>1564704.219</v>
      </c>
      <c r="BU137" s="152">
        <v>1562418.9539999999</v>
      </c>
      <c r="BV137" s="152">
        <v>1568335.537</v>
      </c>
      <c r="BW137" s="152">
        <v>1578065.067</v>
      </c>
      <c r="BX137" s="210">
        <v>1584062.1769999999</v>
      </c>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c r="CY137" s="208"/>
      <c r="CZ137" s="208"/>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08"/>
      <c r="DW137" s="208"/>
      <c r="DX137" s="208"/>
      <c r="DY137" s="208"/>
      <c r="DZ137" s="208"/>
      <c r="EA137" s="208"/>
      <c r="EB137" s="208"/>
      <c r="EC137" s="208"/>
      <c r="ED137" s="208"/>
      <c r="EE137" s="208"/>
      <c r="EF137" s="208"/>
      <c r="EG137" s="208"/>
      <c r="EH137" s="208"/>
      <c r="EI137" s="208"/>
      <c r="EJ137" s="208"/>
      <c r="EK137" s="208"/>
      <c r="EL137" s="209"/>
      <c r="EM137" s="209"/>
      <c r="EN137" s="209"/>
      <c r="EO137" s="209"/>
      <c r="EP137" s="209"/>
      <c r="EQ137" s="209"/>
      <c r="ER137" s="209"/>
      <c r="ES137" s="209"/>
      <c r="ET137" s="209"/>
      <c r="EU137" s="209"/>
      <c r="EV137" s="209"/>
      <c r="EW137" s="209"/>
    </row>
    <row r="138" spans="1:153" ht="12" customHeight="1" x14ac:dyDescent="0.35">
      <c r="A138" s="18"/>
      <c r="C138" s="144"/>
      <c r="D138" s="155"/>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c r="BD138" s="24"/>
      <c r="BE138" s="24"/>
      <c r="BF138" s="24"/>
      <c r="BG138" s="24"/>
      <c r="BH138" s="24"/>
      <c r="BI138" s="24"/>
      <c r="BJ138" s="24"/>
      <c r="BK138" s="24"/>
      <c r="BL138" s="24"/>
      <c r="BM138" s="24"/>
      <c r="BN138" s="24"/>
      <c r="BO138" s="24"/>
      <c r="BP138" s="24"/>
      <c r="BQ138" s="24"/>
      <c r="BR138" s="24"/>
      <c r="BS138" s="24"/>
      <c r="BT138" s="24"/>
      <c r="BU138" s="24"/>
      <c r="BV138" s="24"/>
      <c r="BW138" s="24"/>
      <c r="BX138" s="203"/>
      <c r="BY138" s="203"/>
      <c r="BZ138" s="203"/>
      <c r="CA138" s="203"/>
      <c r="CB138" s="203"/>
      <c r="CC138" s="203"/>
      <c r="CD138" s="203"/>
      <c r="CE138" s="203"/>
      <c r="CF138" s="203"/>
      <c r="CG138" s="203"/>
      <c r="CH138" s="203"/>
      <c r="CI138" s="203"/>
      <c r="CJ138" s="203"/>
      <c r="CK138" s="203"/>
      <c r="CL138" s="203"/>
      <c r="CM138" s="203"/>
      <c r="CN138" s="203"/>
      <c r="CO138" s="203"/>
      <c r="CP138" s="203"/>
      <c r="CQ138" s="203"/>
      <c r="CR138" s="203"/>
      <c r="CS138" s="203"/>
      <c r="CT138" s="203"/>
      <c r="CU138" s="203"/>
      <c r="CV138" s="203"/>
      <c r="CW138" s="203"/>
      <c r="CX138" s="203"/>
      <c r="CY138" s="203"/>
      <c r="CZ138" s="203"/>
      <c r="DA138" s="203"/>
      <c r="DB138" s="203"/>
      <c r="DC138" s="203"/>
      <c r="DD138" s="203"/>
      <c r="DE138" s="203"/>
      <c r="DF138" s="203"/>
      <c r="DG138" s="203"/>
      <c r="DH138" s="203"/>
      <c r="DI138" s="203"/>
      <c r="DJ138" s="203"/>
      <c r="DK138" s="203"/>
      <c r="DL138" s="203"/>
      <c r="DM138" s="203"/>
      <c r="DN138" s="203"/>
      <c r="DO138" s="203"/>
      <c r="DP138" s="203"/>
      <c r="DQ138" s="203"/>
      <c r="DR138" s="203"/>
      <c r="DS138" s="203"/>
      <c r="DT138" s="203"/>
      <c r="DU138" s="203"/>
      <c r="DV138" s="203"/>
      <c r="DW138" s="203"/>
      <c r="DX138" s="203"/>
      <c r="DY138" s="203"/>
      <c r="DZ138" s="203"/>
      <c r="EA138" s="203"/>
      <c r="EB138" s="203"/>
      <c r="EC138" s="203"/>
      <c r="ED138" s="203"/>
      <c r="EE138" s="203"/>
      <c r="EF138" s="203"/>
      <c r="EG138" s="203"/>
      <c r="EH138" s="203"/>
      <c r="EI138" s="203"/>
      <c r="EJ138" s="203"/>
      <c r="EK138" s="203"/>
      <c r="EL138" s="205"/>
      <c r="EM138" s="205"/>
      <c r="EN138" s="205"/>
      <c r="EO138" s="205"/>
      <c r="EP138" s="205"/>
      <c r="EQ138" s="205"/>
      <c r="ER138" s="205"/>
      <c r="ES138" s="205"/>
      <c r="ET138" s="205"/>
      <c r="EU138" s="205"/>
      <c r="EV138" s="205"/>
      <c r="EW138" s="205"/>
    </row>
    <row r="139" spans="1:153" ht="12" customHeight="1" x14ac:dyDescent="0.35">
      <c r="A139" s="18"/>
      <c r="C139" s="1" t="s">
        <v>145</v>
      </c>
      <c r="D139" s="145"/>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c r="BD139" s="24"/>
      <c r="BE139" s="24"/>
      <c r="BF139" s="24"/>
      <c r="BG139" s="24"/>
      <c r="BH139" s="24"/>
      <c r="BI139" s="24"/>
      <c r="BJ139" s="24"/>
      <c r="BK139" s="24"/>
      <c r="BL139" s="24"/>
      <c r="BM139" s="24"/>
      <c r="BN139" s="24"/>
      <c r="BO139" s="24"/>
      <c r="BP139" s="24"/>
      <c r="BQ139" s="24"/>
      <c r="BR139" s="24"/>
      <c r="BS139" s="24"/>
      <c r="BT139" s="24"/>
      <c r="BU139" s="24"/>
      <c r="BV139" s="24"/>
      <c r="BW139" s="24"/>
      <c r="BX139" s="203"/>
      <c r="BY139" s="203"/>
      <c r="BZ139" s="203"/>
      <c r="CA139" s="203"/>
      <c r="CB139" s="203"/>
      <c r="CC139" s="203"/>
      <c r="CD139" s="203"/>
      <c r="CE139" s="203"/>
      <c r="CF139" s="203"/>
      <c r="CG139" s="203"/>
      <c r="CH139" s="203"/>
      <c r="CI139" s="203"/>
      <c r="CJ139" s="203"/>
      <c r="CK139" s="203"/>
      <c r="CL139" s="203"/>
      <c r="CM139" s="203"/>
      <c r="CN139" s="203"/>
      <c r="CO139" s="203"/>
      <c r="CP139" s="203"/>
      <c r="CQ139" s="203"/>
      <c r="CR139" s="203"/>
      <c r="CS139" s="203"/>
      <c r="CT139" s="203"/>
      <c r="CU139" s="203"/>
      <c r="CV139" s="203"/>
      <c r="CW139" s="203"/>
      <c r="CX139" s="203"/>
      <c r="CY139" s="203"/>
      <c r="CZ139" s="203"/>
      <c r="DA139" s="203"/>
      <c r="DB139" s="203"/>
      <c r="DC139" s="203"/>
      <c r="DD139" s="203"/>
      <c r="DE139" s="203"/>
      <c r="DF139" s="203"/>
      <c r="DG139" s="203"/>
      <c r="DH139" s="203"/>
      <c r="DI139" s="203"/>
      <c r="DJ139" s="203"/>
      <c r="DK139" s="203"/>
      <c r="DL139" s="203"/>
      <c r="DM139" s="203"/>
      <c r="DN139" s="203"/>
      <c r="DO139" s="203"/>
      <c r="DP139" s="203"/>
      <c r="DQ139" s="203"/>
      <c r="DR139" s="203"/>
      <c r="DS139" s="203"/>
      <c r="DT139" s="203"/>
      <c r="DU139" s="203"/>
      <c r="DV139" s="203"/>
      <c r="DW139" s="203"/>
      <c r="DX139" s="203"/>
      <c r="DY139" s="203"/>
      <c r="DZ139" s="203"/>
      <c r="EA139" s="203"/>
      <c r="EB139" s="203"/>
      <c r="EC139" s="203"/>
      <c r="ED139" s="203"/>
      <c r="EE139" s="203"/>
      <c r="EF139" s="203"/>
      <c r="EG139" s="203"/>
      <c r="EH139" s="203"/>
      <c r="EI139" s="203"/>
      <c r="EJ139" s="203"/>
      <c r="EK139" s="203"/>
      <c r="EL139" s="205"/>
      <c r="EM139" s="205"/>
      <c r="EN139" s="205"/>
      <c r="EO139" s="205"/>
      <c r="EP139" s="205"/>
      <c r="EQ139" s="205"/>
      <c r="ER139" s="205"/>
      <c r="ES139" s="205"/>
      <c r="ET139" s="205"/>
      <c r="EU139" s="205"/>
      <c r="EV139" s="205"/>
      <c r="EW139" s="205"/>
    </row>
    <row r="140" spans="1:153" ht="12" customHeight="1" x14ac:dyDescent="0.35">
      <c r="A140" s="18"/>
      <c r="C140" s="1" t="s">
        <v>87</v>
      </c>
      <c r="D140" s="145"/>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03"/>
      <c r="BY140" s="203"/>
      <c r="BZ140" s="203"/>
      <c r="CA140" s="203"/>
      <c r="CB140" s="203"/>
      <c r="CC140" s="203"/>
      <c r="CD140" s="203"/>
      <c r="CE140" s="203"/>
      <c r="CF140" s="203"/>
      <c r="CG140" s="203"/>
      <c r="CH140" s="203"/>
      <c r="CI140" s="203"/>
      <c r="CJ140" s="203"/>
      <c r="CK140" s="203"/>
      <c r="CL140" s="203"/>
      <c r="CM140" s="203"/>
      <c r="CN140" s="203"/>
      <c r="CO140" s="203"/>
      <c r="CP140" s="203"/>
      <c r="CQ140" s="203"/>
      <c r="CR140" s="203"/>
      <c r="CS140" s="203"/>
      <c r="CT140" s="203"/>
      <c r="CU140" s="203"/>
      <c r="CV140" s="203"/>
      <c r="CW140" s="203"/>
      <c r="CX140" s="203"/>
      <c r="CY140" s="203"/>
      <c r="CZ140" s="203"/>
      <c r="DA140" s="203"/>
      <c r="DB140" s="203"/>
      <c r="DC140" s="203"/>
      <c r="DD140" s="203"/>
      <c r="DE140" s="203"/>
      <c r="DF140" s="203"/>
      <c r="DG140" s="203"/>
      <c r="DH140" s="203"/>
      <c r="DI140" s="203"/>
      <c r="DJ140" s="203"/>
      <c r="DK140" s="203"/>
      <c r="DL140" s="203"/>
      <c r="DM140" s="203"/>
      <c r="DN140" s="203"/>
      <c r="DO140" s="203"/>
      <c r="DP140" s="203"/>
      <c r="DQ140" s="203"/>
      <c r="DR140" s="203"/>
      <c r="DS140" s="203"/>
      <c r="DT140" s="203"/>
      <c r="DU140" s="203"/>
      <c r="DV140" s="203"/>
      <c r="DW140" s="203"/>
      <c r="DX140" s="203"/>
      <c r="DY140" s="203"/>
      <c r="DZ140" s="203"/>
      <c r="EA140" s="203"/>
      <c r="EB140" s="203"/>
      <c r="EC140" s="203"/>
      <c r="ED140" s="203"/>
      <c r="EE140" s="203"/>
      <c r="EF140" s="203"/>
      <c r="EG140" s="203"/>
      <c r="EH140" s="203"/>
      <c r="EI140" s="203"/>
      <c r="EJ140" s="203"/>
      <c r="EK140" s="203"/>
      <c r="EL140" s="205"/>
      <c r="EM140" s="205"/>
      <c r="EN140" s="205"/>
      <c r="EO140" s="205"/>
      <c r="EP140" s="205"/>
      <c r="EQ140" s="205"/>
      <c r="ER140" s="205"/>
      <c r="ES140" s="205"/>
      <c r="ET140" s="205"/>
      <c r="EU140" s="205"/>
      <c r="EV140" s="205"/>
      <c r="EW140" s="205"/>
    </row>
    <row r="141" spans="1:153" ht="12" customHeight="1" x14ac:dyDescent="0.35">
      <c r="A141" s="139">
        <v>17</v>
      </c>
      <c r="C141" s="161" t="s">
        <v>88</v>
      </c>
      <c r="D141" s="160" t="s">
        <v>29</v>
      </c>
      <c r="E141" s="24">
        <v>48.96</v>
      </c>
      <c r="F141" s="24">
        <v>52.37</v>
      </c>
      <c r="G141" s="24">
        <v>49.84</v>
      </c>
      <c r="H141" s="24">
        <v>43.54</v>
      </c>
      <c r="I141" s="24">
        <v>35.25</v>
      </c>
      <c r="J141" s="24">
        <v>35.07</v>
      </c>
      <c r="K141" s="24">
        <v>31.76</v>
      </c>
      <c r="L141" s="24">
        <v>31.92</v>
      </c>
      <c r="M141" s="24">
        <v>44.08</v>
      </c>
      <c r="N141" s="24">
        <v>55</v>
      </c>
      <c r="O141" s="24">
        <v>61.86</v>
      </c>
      <c r="P141" s="24">
        <v>63.17</v>
      </c>
      <c r="Q141" s="24">
        <v>58.79</v>
      </c>
      <c r="R141" s="24">
        <v>63.12</v>
      </c>
      <c r="S141" s="24">
        <v>61.23</v>
      </c>
      <c r="T141" s="24">
        <v>55.32</v>
      </c>
      <c r="U141" s="24">
        <v>51.57</v>
      </c>
      <c r="V141" s="24">
        <v>61.37</v>
      </c>
      <c r="W141" s="24">
        <v>59.72</v>
      </c>
      <c r="X141" s="24">
        <v>57.79</v>
      </c>
      <c r="Y141" s="24">
        <v>58.17</v>
      </c>
      <c r="Z141" s="24">
        <v>64.569999999999993</v>
      </c>
      <c r="AA141" s="24">
        <v>65.489999999999995</v>
      </c>
      <c r="AB141" s="24">
        <v>63.52</v>
      </c>
      <c r="AC141" s="24">
        <v>62.54</v>
      </c>
      <c r="AD141" s="24">
        <v>66.12</v>
      </c>
      <c r="AE141" s="24">
        <v>64.900000000000006</v>
      </c>
      <c r="AF141" s="24">
        <v>66.349999999999994</v>
      </c>
      <c r="AG141" s="24">
        <v>65.22</v>
      </c>
      <c r="AH141" s="24">
        <v>70.37</v>
      </c>
      <c r="AI141" s="24">
        <v>68.290000000000006</v>
      </c>
      <c r="AJ141" s="24">
        <v>64.400000000000006</v>
      </c>
      <c r="AK141" s="24">
        <v>62.667000000000002</v>
      </c>
      <c r="AL141" s="24">
        <v>66.700999999999993</v>
      </c>
      <c r="AM141" s="24">
        <v>65.001000000000005</v>
      </c>
      <c r="AN141" s="24">
        <v>63.375</v>
      </c>
      <c r="AO141" s="24">
        <v>61.070999999999998</v>
      </c>
      <c r="AP141" s="24">
        <v>63.905000000000001</v>
      </c>
      <c r="AQ141" s="24">
        <v>60.578000000000003</v>
      </c>
      <c r="AR141" s="24">
        <v>59.390999999999998</v>
      </c>
      <c r="AS141" s="24">
        <v>57.548000000000002</v>
      </c>
      <c r="AT141" s="24">
        <v>61.261000000000003</v>
      </c>
      <c r="AU141" s="24">
        <v>58.981999999999999</v>
      </c>
      <c r="AV141" s="24">
        <v>54.395000000000003</v>
      </c>
      <c r="AW141" s="24">
        <v>55.610999999999997</v>
      </c>
      <c r="AX141" s="24">
        <v>58.536000000000001</v>
      </c>
      <c r="AY141" s="24">
        <v>56.573</v>
      </c>
      <c r="AZ141" s="24">
        <v>54.884</v>
      </c>
      <c r="BA141" s="24">
        <v>54.899000000000001</v>
      </c>
      <c r="BB141" s="24">
        <v>61.127000000000002</v>
      </c>
      <c r="BC141" s="24">
        <v>59.988</v>
      </c>
      <c r="BD141" s="24">
        <v>55.801000000000002</v>
      </c>
      <c r="BE141" s="24">
        <v>56.543999999999997</v>
      </c>
      <c r="BF141" s="24">
        <v>44.527999999999999</v>
      </c>
      <c r="BG141" s="24">
        <v>70.174000000000007</v>
      </c>
      <c r="BH141" s="24">
        <v>71.8</v>
      </c>
      <c r="BI141" s="24">
        <v>69.534000000000006</v>
      </c>
      <c r="BJ141" s="24">
        <v>71.906000000000006</v>
      </c>
      <c r="BK141" s="24">
        <v>64.712999999999994</v>
      </c>
      <c r="BL141" s="24">
        <v>58.79</v>
      </c>
      <c r="BM141" s="24">
        <v>58.262999999999998</v>
      </c>
      <c r="BN141" s="24">
        <v>62.354999999999997</v>
      </c>
      <c r="BO141" s="24">
        <v>58.603999999999999</v>
      </c>
      <c r="BP141" s="24">
        <v>53.503</v>
      </c>
      <c r="BQ141" s="24">
        <v>57.216999999999999</v>
      </c>
      <c r="BR141" s="24">
        <v>61.046999999999997</v>
      </c>
      <c r="BS141" s="24">
        <v>60.970999999999997</v>
      </c>
      <c r="BT141" s="24">
        <v>60.850999999999999</v>
      </c>
      <c r="BU141" s="24">
        <v>61.701000000000001</v>
      </c>
      <c r="BV141" s="24">
        <v>70.277000000000001</v>
      </c>
      <c r="BW141" s="24">
        <v>69.811000000000007</v>
      </c>
      <c r="BX141" s="203">
        <v>66.168000000000006</v>
      </c>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5"/>
      <c r="EM141" s="205"/>
      <c r="EN141" s="205"/>
      <c r="EO141" s="205"/>
      <c r="EP141" s="205"/>
      <c r="EQ141" s="205"/>
      <c r="ER141" s="205"/>
      <c r="ES141" s="205"/>
      <c r="ET141" s="205"/>
      <c r="EU141" s="205"/>
      <c r="EV141" s="205"/>
      <c r="EW141" s="205"/>
    </row>
    <row r="142" spans="1:153" ht="12" customHeight="1" x14ac:dyDescent="0.35">
      <c r="A142" s="139">
        <v>18</v>
      </c>
      <c r="C142" s="161" t="s">
        <v>82</v>
      </c>
      <c r="D142" s="160" t="s">
        <v>29</v>
      </c>
      <c r="E142" s="24">
        <v>41.81</v>
      </c>
      <c r="F142" s="24">
        <v>38.119999999999997</v>
      </c>
      <c r="G142" s="24">
        <v>41.27</v>
      </c>
      <c r="H142" s="24">
        <v>46.16</v>
      </c>
      <c r="I142" s="24">
        <v>53.98</v>
      </c>
      <c r="J142" s="24">
        <v>56.44</v>
      </c>
      <c r="K142" s="24">
        <v>57.9</v>
      </c>
      <c r="L142" s="24">
        <v>57.11</v>
      </c>
      <c r="M142" s="24">
        <v>41.56</v>
      </c>
      <c r="N142" s="24">
        <v>34.93</v>
      </c>
      <c r="O142" s="24">
        <v>30.49</v>
      </c>
      <c r="P142" s="24">
        <v>26.95</v>
      </c>
      <c r="Q142" s="24">
        <v>32.15</v>
      </c>
      <c r="R142" s="24">
        <v>28.52</v>
      </c>
      <c r="S142" s="24">
        <v>30.74</v>
      </c>
      <c r="T142" s="24">
        <v>35.950000000000003</v>
      </c>
      <c r="U142" s="24">
        <v>40.71</v>
      </c>
      <c r="V142" s="24">
        <v>31.34</v>
      </c>
      <c r="W142" s="24">
        <v>32.36</v>
      </c>
      <c r="X142" s="24">
        <v>34.49</v>
      </c>
      <c r="Y142" s="24">
        <v>33.99</v>
      </c>
      <c r="Z142" s="24">
        <v>28.86</v>
      </c>
      <c r="AA142" s="24">
        <v>29.17</v>
      </c>
      <c r="AB142" s="24">
        <v>30.8</v>
      </c>
      <c r="AC142" s="24">
        <v>31</v>
      </c>
      <c r="AD142" s="24">
        <v>28.06</v>
      </c>
      <c r="AE142" s="24">
        <v>29.97</v>
      </c>
      <c r="AF142" s="24">
        <v>28.71</v>
      </c>
      <c r="AG142" s="24">
        <v>29.3</v>
      </c>
      <c r="AH142" s="24">
        <v>24.73</v>
      </c>
      <c r="AI142" s="24">
        <v>27.02</v>
      </c>
      <c r="AJ142" s="24">
        <v>30.69</v>
      </c>
      <c r="AK142" s="24">
        <v>31.300999999999998</v>
      </c>
      <c r="AL142" s="24">
        <v>28.931000000000001</v>
      </c>
      <c r="AM142" s="24">
        <v>30.170999999999999</v>
      </c>
      <c r="AN142" s="24">
        <v>31.88</v>
      </c>
      <c r="AO142" s="24">
        <v>33.331000000000003</v>
      </c>
      <c r="AP142" s="24">
        <v>30.5</v>
      </c>
      <c r="AQ142" s="24">
        <v>34.229999999999997</v>
      </c>
      <c r="AR142" s="24">
        <v>34.92</v>
      </c>
      <c r="AS142" s="24">
        <v>36.162999999999997</v>
      </c>
      <c r="AT142" s="24">
        <v>33.164000000000001</v>
      </c>
      <c r="AU142" s="24">
        <v>36.465000000000003</v>
      </c>
      <c r="AV142" s="24">
        <v>40.280999999999999</v>
      </c>
      <c r="AW142" s="24">
        <v>38.447000000000003</v>
      </c>
      <c r="AX142" s="24">
        <v>36.725999999999999</v>
      </c>
      <c r="AY142" s="24">
        <v>38.365000000000002</v>
      </c>
      <c r="AZ142" s="24">
        <v>39.902999999999999</v>
      </c>
      <c r="BA142" s="24">
        <v>38.935000000000002</v>
      </c>
      <c r="BB142" s="24">
        <v>33.365000000000002</v>
      </c>
      <c r="BC142" s="24">
        <v>34.97</v>
      </c>
      <c r="BD142" s="24">
        <v>38.664999999999999</v>
      </c>
      <c r="BE142" s="24">
        <v>37.634</v>
      </c>
      <c r="BF142" s="24">
        <v>48.823999999999998</v>
      </c>
      <c r="BG142" s="24">
        <v>24.981999999999999</v>
      </c>
      <c r="BH142" s="24">
        <v>23.591000000000001</v>
      </c>
      <c r="BI142" s="24">
        <v>25.181999999999999</v>
      </c>
      <c r="BJ142" s="24">
        <v>23.155000000000001</v>
      </c>
      <c r="BK142" s="24">
        <v>30.452999999999999</v>
      </c>
      <c r="BL142" s="24">
        <v>35.35</v>
      </c>
      <c r="BM142" s="24">
        <v>35.770000000000003</v>
      </c>
      <c r="BN142" s="24">
        <v>31.901</v>
      </c>
      <c r="BO142" s="24">
        <v>35.863999999999997</v>
      </c>
      <c r="BP142" s="24">
        <v>41.213999999999999</v>
      </c>
      <c r="BQ142" s="24">
        <v>37.295000000000002</v>
      </c>
      <c r="BR142" s="24">
        <v>34.649000000000001</v>
      </c>
      <c r="BS142" s="24">
        <v>34.622999999999998</v>
      </c>
      <c r="BT142" s="24">
        <v>34.582000000000001</v>
      </c>
      <c r="BU142" s="24">
        <v>34.314</v>
      </c>
      <c r="BV142" s="24">
        <v>25.555</v>
      </c>
      <c r="BW142" s="24">
        <v>25.652000000000001</v>
      </c>
      <c r="BX142" s="203">
        <v>29.481000000000002</v>
      </c>
      <c r="BY142" s="203"/>
      <c r="BZ142" s="203"/>
      <c r="CA142" s="203"/>
      <c r="CB142" s="203"/>
      <c r="CC142" s="203"/>
      <c r="CD142" s="203"/>
      <c r="CE142" s="203"/>
      <c r="CF142" s="203"/>
      <c r="CG142" s="203"/>
      <c r="CH142" s="203"/>
      <c r="CI142" s="203"/>
      <c r="CJ142" s="203"/>
      <c r="CK142" s="203"/>
      <c r="CL142" s="203"/>
      <c r="CM142" s="203"/>
      <c r="CN142" s="203"/>
      <c r="CO142" s="203"/>
      <c r="CP142" s="203"/>
      <c r="CQ142" s="203"/>
      <c r="CR142" s="203"/>
      <c r="CS142" s="203"/>
      <c r="CT142" s="203"/>
      <c r="CU142" s="203"/>
      <c r="CV142" s="203"/>
      <c r="CW142" s="203"/>
      <c r="CX142" s="203"/>
      <c r="CY142" s="203"/>
      <c r="CZ142" s="203"/>
      <c r="DA142" s="203"/>
      <c r="DB142" s="203"/>
      <c r="DC142" s="203"/>
      <c r="DD142" s="203"/>
      <c r="DE142" s="203"/>
      <c r="DF142" s="203"/>
      <c r="DG142" s="203"/>
      <c r="DH142" s="203"/>
      <c r="DI142" s="203"/>
      <c r="DJ142" s="203"/>
      <c r="DK142" s="203"/>
      <c r="DL142" s="203"/>
      <c r="DM142" s="203"/>
      <c r="DN142" s="203"/>
      <c r="DO142" s="203"/>
      <c r="DP142" s="203"/>
      <c r="DQ142" s="203"/>
      <c r="DR142" s="203"/>
      <c r="DS142" s="203"/>
      <c r="DT142" s="203"/>
      <c r="DU142" s="203"/>
      <c r="DV142" s="203"/>
      <c r="DW142" s="203"/>
      <c r="DX142" s="203"/>
      <c r="DY142" s="203"/>
      <c r="DZ142" s="203"/>
      <c r="EA142" s="203"/>
      <c r="EB142" s="203"/>
      <c r="EC142" s="203"/>
      <c r="ED142" s="203"/>
      <c r="EE142" s="203"/>
      <c r="EF142" s="203"/>
      <c r="EG142" s="203"/>
      <c r="EH142" s="203"/>
      <c r="EI142" s="203"/>
      <c r="EJ142" s="203"/>
      <c r="EK142" s="203"/>
      <c r="EL142" s="205"/>
      <c r="EM142" s="205"/>
      <c r="EN142" s="205"/>
      <c r="EO142" s="205"/>
      <c r="EP142" s="205"/>
      <c r="EQ142" s="205"/>
      <c r="ER142" s="205"/>
      <c r="ES142" s="205"/>
      <c r="ET142" s="205"/>
      <c r="EU142" s="205"/>
      <c r="EV142" s="205"/>
      <c r="EW142" s="205"/>
    </row>
    <row r="143" spans="1:153" ht="12" customHeight="1" x14ac:dyDescent="0.35">
      <c r="A143" s="139">
        <v>19</v>
      </c>
      <c r="C143" s="161" t="s">
        <v>89</v>
      </c>
      <c r="D143" s="160" t="s">
        <v>29</v>
      </c>
      <c r="E143" s="24">
        <v>9.23</v>
      </c>
      <c r="F143" s="24">
        <v>9.52</v>
      </c>
      <c r="G143" s="24">
        <v>8.89</v>
      </c>
      <c r="H143" s="24">
        <v>10.3</v>
      </c>
      <c r="I143" s="24">
        <v>10.77</v>
      </c>
      <c r="J143" s="24">
        <v>8.49</v>
      </c>
      <c r="K143" s="24">
        <v>10.33</v>
      </c>
      <c r="L143" s="24">
        <v>10.97</v>
      </c>
      <c r="M143" s="24">
        <v>14.35</v>
      </c>
      <c r="N143" s="24">
        <v>10.06</v>
      </c>
      <c r="O143" s="24">
        <v>7.65</v>
      </c>
      <c r="P143" s="24">
        <v>9.8800000000000008</v>
      </c>
      <c r="Q143" s="24">
        <v>9.07</v>
      </c>
      <c r="R143" s="24">
        <v>8.36</v>
      </c>
      <c r="S143" s="24">
        <v>8.0399999999999991</v>
      </c>
      <c r="T143" s="24">
        <v>8.73</v>
      </c>
      <c r="U143" s="24">
        <v>7.72</v>
      </c>
      <c r="V143" s="24">
        <v>7.29</v>
      </c>
      <c r="W143" s="24">
        <v>7.91</v>
      </c>
      <c r="X143" s="24">
        <v>7.72</v>
      </c>
      <c r="Y143" s="24">
        <v>7.84</v>
      </c>
      <c r="Z143" s="24">
        <v>6.58</v>
      </c>
      <c r="AA143" s="24">
        <v>5.35</v>
      </c>
      <c r="AB143" s="24">
        <v>5.68</v>
      </c>
      <c r="AC143" s="24">
        <v>6.46</v>
      </c>
      <c r="AD143" s="24">
        <v>5.82</v>
      </c>
      <c r="AE143" s="24">
        <v>5.13</v>
      </c>
      <c r="AF143" s="24">
        <v>4.9400000000000004</v>
      </c>
      <c r="AG143" s="24">
        <v>5.48</v>
      </c>
      <c r="AH143" s="24">
        <v>4.9000000000000004</v>
      </c>
      <c r="AI143" s="24">
        <v>4.6900000000000004</v>
      </c>
      <c r="AJ143" s="24">
        <v>4.91</v>
      </c>
      <c r="AK143" s="24">
        <v>6.032</v>
      </c>
      <c r="AL143" s="24">
        <v>4.3689999999999998</v>
      </c>
      <c r="AM143" s="24">
        <v>4.8289999999999997</v>
      </c>
      <c r="AN143" s="24">
        <v>4.7450000000000001</v>
      </c>
      <c r="AO143" s="24">
        <v>5.5979999999999999</v>
      </c>
      <c r="AP143" s="24">
        <v>5.5949999999999998</v>
      </c>
      <c r="AQ143" s="24">
        <v>5.1929999999999996</v>
      </c>
      <c r="AR143" s="24">
        <v>5.6890000000000001</v>
      </c>
      <c r="AS143" s="24">
        <v>6.2889999999999997</v>
      </c>
      <c r="AT143" s="24">
        <v>5.5750000000000002</v>
      </c>
      <c r="AU143" s="24">
        <v>4.5529999999999999</v>
      </c>
      <c r="AV143" s="24">
        <v>5.3230000000000004</v>
      </c>
      <c r="AW143" s="24">
        <v>5.9420000000000002</v>
      </c>
      <c r="AX143" s="24">
        <v>4.7380000000000004</v>
      </c>
      <c r="AY143" s="24">
        <v>5.0620000000000003</v>
      </c>
      <c r="AZ143" s="24">
        <v>5.2130000000000001</v>
      </c>
      <c r="BA143" s="24">
        <v>6.1660000000000004</v>
      </c>
      <c r="BB143" s="24">
        <v>5.5090000000000003</v>
      </c>
      <c r="BC143" s="24">
        <v>5.0419999999999998</v>
      </c>
      <c r="BD143" s="24">
        <v>5.5339999999999998</v>
      </c>
      <c r="BE143" s="24">
        <v>5.8220000000000001</v>
      </c>
      <c r="BF143" s="24">
        <v>6.6479999999999997</v>
      </c>
      <c r="BG143" s="24">
        <v>4.8440000000000003</v>
      </c>
      <c r="BH143" s="24">
        <v>4.6100000000000003</v>
      </c>
      <c r="BI143" s="24">
        <v>5.2839999999999998</v>
      </c>
      <c r="BJ143" s="24">
        <v>4.9390000000000001</v>
      </c>
      <c r="BK143" s="24">
        <v>4.835</v>
      </c>
      <c r="BL143" s="24">
        <v>5.86</v>
      </c>
      <c r="BM143" s="24">
        <v>5.9669999999999996</v>
      </c>
      <c r="BN143" s="24">
        <v>5.7439999999999998</v>
      </c>
      <c r="BO143" s="24">
        <v>5.532</v>
      </c>
      <c r="BP143" s="24">
        <v>5.2830000000000004</v>
      </c>
      <c r="BQ143" s="24">
        <v>5.4880000000000004</v>
      </c>
      <c r="BR143" s="24">
        <v>4.3029999999999999</v>
      </c>
      <c r="BS143" s="24">
        <v>4.4050000000000002</v>
      </c>
      <c r="BT143" s="24">
        <v>4.5679999999999996</v>
      </c>
      <c r="BU143" s="24">
        <v>3.9849999999999999</v>
      </c>
      <c r="BV143" s="24">
        <v>4.1669999999999998</v>
      </c>
      <c r="BW143" s="24">
        <v>4.5369999999999999</v>
      </c>
      <c r="BX143" s="203">
        <v>4.351</v>
      </c>
      <c r="BY143" s="203"/>
      <c r="BZ143" s="203"/>
      <c r="CA143" s="203"/>
      <c r="CB143" s="203"/>
      <c r="CC143" s="203"/>
      <c r="CD143" s="203"/>
      <c r="CE143" s="203"/>
      <c r="CF143" s="203"/>
      <c r="CG143" s="203"/>
      <c r="CH143" s="203"/>
      <c r="CI143" s="203"/>
      <c r="CJ143" s="203"/>
      <c r="CK143" s="203"/>
      <c r="CL143" s="203"/>
      <c r="CM143" s="203"/>
      <c r="CN143" s="203"/>
      <c r="CO143" s="203"/>
      <c r="CP143" s="203"/>
      <c r="CQ143" s="203"/>
      <c r="CR143" s="203"/>
      <c r="CS143" s="203"/>
      <c r="CT143" s="203"/>
      <c r="CU143" s="203"/>
      <c r="CV143" s="203"/>
      <c r="CW143" s="203"/>
      <c r="CX143" s="203"/>
      <c r="CY143" s="203"/>
      <c r="CZ143" s="203"/>
      <c r="DA143" s="203"/>
      <c r="DB143" s="203"/>
      <c r="DC143" s="203"/>
      <c r="DD143" s="203"/>
      <c r="DE143" s="203"/>
      <c r="DF143" s="203"/>
      <c r="DG143" s="203"/>
      <c r="DH143" s="203"/>
      <c r="DI143" s="203"/>
      <c r="DJ143" s="203"/>
      <c r="DK143" s="203"/>
      <c r="DL143" s="203"/>
      <c r="DM143" s="203"/>
      <c r="DN143" s="203"/>
      <c r="DO143" s="203"/>
      <c r="DP143" s="203"/>
      <c r="DQ143" s="203"/>
      <c r="DR143" s="203"/>
      <c r="DS143" s="203"/>
      <c r="DT143" s="203"/>
      <c r="DU143" s="203"/>
      <c r="DV143" s="203"/>
      <c r="DW143" s="203"/>
      <c r="DX143" s="203"/>
      <c r="DY143" s="203"/>
      <c r="DZ143" s="203"/>
      <c r="EA143" s="203"/>
      <c r="EB143" s="203"/>
      <c r="EC143" s="203"/>
      <c r="ED143" s="203"/>
      <c r="EE143" s="203"/>
      <c r="EF143" s="203"/>
      <c r="EG143" s="203"/>
      <c r="EH143" s="203"/>
      <c r="EI143" s="203"/>
      <c r="EJ143" s="203"/>
      <c r="EK143" s="203"/>
      <c r="EL143" s="205"/>
      <c r="EM143" s="205"/>
      <c r="EN143" s="205"/>
      <c r="EO143" s="205"/>
      <c r="EP143" s="205"/>
      <c r="EQ143" s="205"/>
      <c r="ER143" s="205"/>
      <c r="ES143" s="205"/>
      <c r="ET143" s="205"/>
      <c r="EU143" s="205"/>
      <c r="EV143" s="205"/>
      <c r="EW143" s="205"/>
    </row>
    <row r="144" spans="1:153" ht="12" customHeight="1" x14ac:dyDescent="0.35">
      <c r="A144" s="123">
        <v>20</v>
      </c>
      <c r="B144" s="201"/>
      <c r="C144" s="154" t="s">
        <v>14</v>
      </c>
      <c r="D144" s="134" t="s">
        <v>9</v>
      </c>
      <c r="E144" s="152">
        <v>92315</v>
      </c>
      <c r="F144" s="152">
        <v>107705</v>
      </c>
      <c r="G144" s="152">
        <v>101262</v>
      </c>
      <c r="H144" s="152">
        <v>75797</v>
      </c>
      <c r="I144" s="152">
        <v>74749</v>
      </c>
      <c r="J144" s="152">
        <v>66852</v>
      </c>
      <c r="K144" s="152">
        <v>49769</v>
      </c>
      <c r="L144" s="152">
        <v>37475</v>
      </c>
      <c r="M144" s="152">
        <v>28746</v>
      </c>
      <c r="N144" s="152">
        <v>38812</v>
      </c>
      <c r="O144" s="152">
        <v>38128</v>
      </c>
      <c r="P144" s="152">
        <v>35798</v>
      </c>
      <c r="Q144" s="152">
        <v>33752</v>
      </c>
      <c r="R144" s="152">
        <v>40601</v>
      </c>
      <c r="S144" s="152">
        <v>38075</v>
      </c>
      <c r="T144" s="152">
        <v>34600</v>
      </c>
      <c r="U144" s="152">
        <v>34884</v>
      </c>
      <c r="V144" s="152">
        <v>39577</v>
      </c>
      <c r="W144" s="152">
        <v>41833</v>
      </c>
      <c r="X144" s="152">
        <v>37045</v>
      </c>
      <c r="Y144" s="152">
        <v>37051</v>
      </c>
      <c r="Z144" s="152">
        <v>39811</v>
      </c>
      <c r="AA144" s="152">
        <v>35934</v>
      </c>
      <c r="AB144" s="152">
        <v>36886</v>
      </c>
      <c r="AC144" s="152">
        <v>35525</v>
      </c>
      <c r="AD144" s="152">
        <v>48141</v>
      </c>
      <c r="AE144" s="152">
        <v>50521</v>
      </c>
      <c r="AF144" s="152">
        <v>50357</v>
      </c>
      <c r="AG144" s="152">
        <v>48855</v>
      </c>
      <c r="AH144" s="152">
        <v>53482</v>
      </c>
      <c r="AI144" s="152">
        <v>53683</v>
      </c>
      <c r="AJ144" s="152">
        <v>46237</v>
      </c>
      <c r="AK144" s="152">
        <v>47209.400999999998</v>
      </c>
      <c r="AL144" s="152">
        <v>59564.667000000001</v>
      </c>
      <c r="AM144" s="152">
        <v>64120.228000000003</v>
      </c>
      <c r="AN144" s="152">
        <v>59463.692999999999</v>
      </c>
      <c r="AO144" s="152">
        <v>60572.531000000003</v>
      </c>
      <c r="AP144" s="152">
        <v>68108.782999999996</v>
      </c>
      <c r="AQ144" s="152">
        <v>61026.31</v>
      </c>
      <c r="AR144" s="152">
        <v>61704.766000000003</v>
      </c>
      <c r="AS144" s="152">
        <v>61509.743999999999</v>
      </c>
      <c r="AT144" s="152">
        <v>69094.827999999994</v>
      </c>
      <c r="AU144" s="152">
        <v>69182.563999999998</v>
      </c>
      <c r="AV144" s="152">
        <v>64875.186999999998</v>
      </c>
      <c r="AW144" s="152">
        <v>61002.641000000003</v>
      </c>
      <c r="AX144" s="152">
        <v>73180.941999999995</v>
      </c>
      <c r="AY144" s="152">
        <v>72960.111000000004</v>
      </c>
      <c r="AZ144" s="152">
        <v>67876.237999999998</v>
      </c>
      <c r="BA144" s="152">
        <v>63747.993000000002</v>
      </c>
      <c r="BB144" s="152">
        <v>73363.516000000003</v>
      </c>
      <c r="BC144" s="152">
        <v>73813.960999999996</v>
      </c>
      <c r="BD144" s="152">
        <v>70616.923999999999</v>
      </c>
      <c r="BE144" s="152">
        <v>67336.592999999993</v>
      </c>
      <c r="BF144" s="152">
        <v>34420.936000000002</v>
      </c>
      <c r="BG144" s="152">
        <v>78867.024999999994</v>
      </c>
      <c r="BH144" s="152">
        <v>87734.811000000002</v>
      </c>
      <c r="BI144" s="152">
        <v>77363.966</v>
      </c>
      <c r="BJ144" s="152">
        <v>86068.531000000003</v>
      </c>
      <c r="BK144" s="152">
        <v>78919.104999999996</v>
      </c>
      <c r="BL144" s="152">
        <v>77297.251000000004</v>
      </c>
      <c r="BM144" s="152">
        <v>82488.201000000001</v>
      </c>
      <c r="BN144" s="152">
        <v>83979.379000000001</v>
      </c>
      <c r="BO144" s="152">
        <v>87794.85</v>
      </c>
      <c r="BP144" s="152">
        <v>58343.440999999999</v>
      </c>
      <c r="BQ144" s="152">
        <v>45817.792000000001</v>
      </c>
      <c r="BR144" s="152">
        <v>59475.872000000003</v>
      </c>
      <c r="BS144" s="152">
        <v>49177.292999999998</v>
      </c>
      <c r="BT144" s="152">
        <v>45957.495000000003</v>
      </c>
      <c r="BU144" s="152">
        <v>60128.646000000001</v>
      </c>
      <c r="BV144" s="152">
        <v>66914.384999999995</v>
      </c>
      <c r="BW144" s="152">
        <v>66017.520999999993</v>
      </c>
      <c r="BX144" s="210">
        <v>69254.236999999994</v>
      </c>
      <c r="BY144" s="208"/>
      <c r="BZ144" s="208"/>
      <c r="CA144" s="208"/>
      <c r="CB144" s="208"/>
      <c r="CC144" s="208"/>
      <c r="CD144" s="208"/>
      <c r="CE144" s="208"/>
      <c r="CF144" s="208"/>
      <c r="CG144" s="208"/>
      <c r="CH144" s="208"/>
      <c r="CI144" s="208"/>
      <c r="CJ144" s="208"/>
      <c r="CK144" s="208"/>
      <c r="CL144" s="208"/>
      <c r="CM144" s="208"/>
      <c r="CN144" s="208"/>
      <c r="CO144" s="208"/>
      <c r="CP144" s="208"/>
      <c r="CQ144" s="208"/>
      <c r="CR144" s="208"/>
      <c r="CS144" s="208"/>
      <c r="CT144" s="208"/>
      <c r="CU144" s="208"/>
      <c r="CV144" s="208"/>
      <c r="CW144" s="208"/>
      <c r="CX144" s="208"/>
      <c r="CY144" s="208"/>
      <c r="CZ144" s="208"/>
      <c r="DA144" s="208"/>
      <c r="DB144" s="208"/>
      <c r="DC144" s="208"/>
      <c r="DD144" s="208"/>
      <c r="DE144" s="208"/>
      <c r="DF144" s="208"/>
      <c r="DG144" s="208"/>
      <c r="DH144" s="208"/>
      <c r="DI144" s="208"/>
      <c r="DJ144" s="208"/>
      <c r="DK144" s="208"/>
      <c r="DL144" s="208"/>
      <c r="DM144" s="208"/>
      <c r="DN144" s="208"/>
      <c r="DO144" s="208"/>
      <c r="DP144" s="208"/>
      <c r="DQ144" s="208"/>
      <c r="DR144" s="208"/>
      <c r="DS144" s="208"/>
      <c r="DT144" s="208"/>
      <c r="DU144" s="208"/>
      <c r="DV144" s="208"/>
      <c r="DW144" s="208"/>
      <c r="DX144" s="208"/>
      <c r="DY144" s="208"/>
      <c r="DZ144" s="208"/>
      <c r="EA144" s="208"/>
      <c r="EB144" s="208"/>
      <c r="EC144" s="208"/>
      <c r="ED144" s="208"/>
      <c r="EE144" s="208"/>
      <c r="EF144" s="208"/>
      <c r="EG144" s="208"/>
      <c r="EH144" s="208"/>
      <c r="EI144" s="208"/>
      <c r="EJ144" s="208"/>
      <c r="EK144" s="208"/>
      <c r="EL144" s="209"/>
      <c r="EM144" s="209"/>
      <c r="EN144" s="209"/>
      <c r="EO144" s="209"/>
      <c r="EP144" s="209"/>
      <c r="EQ144" s="209"/>
      <c r="ER144" s="209"/>
      <c r="ES144" s="209"/>
      <c r="ET144" s="209"/>
      <c r="EU144" s="209"/>
      <c r="EV144" s="209"/>
      <c r="EW144" s="209"/>
    </row>
    <row r="145" spans="1:153" ht="12" customHeight="1" x14ac:dyDescent="0.35">
      <c r="A145" s="123"/>
      <c r="C145" s="154"/>
      <c r="D145" s="13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03"/>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5"/>
      <c r="EM145" s="205"/>
      <c r="EN145" s="205"/>
      <c r="EO145" s="205"/>
      <c r="EP145" s="205"/>
      <c r="EQ145" s="205"/>
      <c r="ER145" s="205"/>
      <c r="ES145" s="205"/>
      <c r="ET145" s="205"/>
      <c r="EU145" s="205"/>
      <c r="EV145" s="205"/>
      <c r="EW145" s="205"/>
    </row>
    <row r="146" spans="1:153" ht="12" customHeight="1" x14ac:dyDescent="0.35">
      <c r="A146" s="18"/>
      <c r="C146" s="1" t="s">
        <v>90</v>
      </c>
      <c r="D146" s="145"/>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03"/>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5"/>
      <c r="EM146" s="205"/>
      <c r="EN146" s="205"/>
      <c r="EO146" s="205"/>
      <c r="EP146" s="205"/>
      <c r="EQ146" s="205"/>
      <c r="ER146" s="205"/>
      <c r="ES146" s="205"/>
      <c r="ET146" s="205"/>
      <c r="EU146" s="205"/>
      <c r="EV146" s="205"/>
      <c r="EW146" s="205"/>
    </row>
    <row r="147" spans="1:153" ht="12" customHeight="1" x14ac:dyDescent="0.35">
      <c r="A147" s="18">
        <v>21</v>
      </c>
      <c r="C147" s="145" t="s">
        <v>88</v>
      </c>
      <c r="D147" s="1" t="s">
        <v>9</v>
      </c>
      <c r="E147" s="26">
        <v>45192.565999999999</v>
      </c>
      <c r="F147" s="26">
        <v>56402.050999999999</v>
      </c>
      <c r="G147" s="26">
        <v>50468.758000000002</v>
      </c>
      <c r="H147" s="26">
        <v>33001.337</v>
      </c>
      <c r="I147" s="26">
        <v>26346.187999999998</v>
      </c>
      <c r="J147" s="26">
        <v>23447.295999999998</v>
      </c>
      <c r="K147" s="26">
        <v>15807.638999999999</v>
      </c>
      <c r="L147" s="26">
        <v>11962.299000000001</v>
      </c>
      <c r="M147" s="26">
        <v>12672.281000000001</v>
      </c>
      <c r="N147" s="26">
        <v>21346.728999999999</v>
      </c>
      <c r="O147" s="26">
        <v>23585.473000000002</v>
      </c>
      <c r="P147" s="26">
        <v>22614.760999999999</v>
      </c>
      <c r="Q147" s="26">
        <v>19842.326000000001</v>
      </c>
      <c r="R147" s="26">
        <v>25627.31</v>
      </c>
      <c r="S147" s="26">
        <v>23312.366999999998</v>
      </c>
      <c r="T147" s="26">
        <v>19139.232</v>
      </c>
      <c r="U147" s="26">
        <v>17988.777999999998</v>
      </c>
      <c r="V147" s="26">
        <v>24288.413</v>
      </c>
      <c r="W147" s="26">
        <v>24984.126</v>
      </c>
      <c r="X147" s="26">
        <v>21407.954000000002</v>
      </c>
      <c r="Y147" s="26">
        <v>21552.027999999998</v>
      </c>
      <c r="Z147" s="26">
        <v>25705.255000000001</v>
      </c>
      <c r="AA147" s="26">
        <v>23532</v>
      </c>
      <c r="AB147" s="26">
        <v>23430.255000000001</v>
      </c>
      <c r="AC147" s="26">
        <v>22218.727999999999</v>
      </c>
      <c r="AD147" s="26">
        <v>31832.777999999998</v>
      </c>
      <c r="AE147" s="26">
        <v>32789.038999999997</v>
      </c>
      <c r="AF147" s="26">
        <v>33411.824000000001</v>
      </c>
      <c r="AG147" s="26">
        <v>31861.88</v>
      </c>
      <c r="AH147" s="26">
        <v>37636.160000000003</v>
      </c>
      <c r="AI147" s="26">
        <v>36662.152000000002</v>
      </c>
      <c r="AJ147" s="26">
        <v>29776.737000000001</v>
      </c>
      <c r="AK147" s="26">
        <v>29584.879000000001</v>
      </c>
      <c r="AL147" s="26">
        <v>39730.129999999997</v>
      </c>
      <c r="AM147" s="26">
        <v>41678.567999999999</v>
      </c>
      <c r="AN147" s="26">
        <v>37685.303999999996</v>
      </c>
      <c r="AO147" s="26">
        <v>36992.262999999999</v>
      </c>
      <c r="AP147" s="26">
        <v>43524.633999999998</v>
      </c>
      <c r="AQ147" s="26">
        <v>36968.427000000003</v>
      </c>
      <c r="AR147" s="26">
        <v>36647.167999999998</v>
      </c>
      <c r="AS147" s="26">
        <v>35397.404000000002</v>
      </c>
      <c r="AT147" s="26">
        <v>42328.351999999999</v>
      </c>
      <c r="AU147" s="26">
        <v>40805.404999999999</v>
      </c>
      <c r="AV147" s="26">
        <v>35289.108999999997</v>
      </c>
      <c r="AW147" s="26">
        <v>33924.182000000001</v>
      </c>
      <c r="AX147" s="26">
        <v>42836.923999999999</v>
      </c>
      <c r="AY147" s="26">
        <v>41275.572999999997</v>
      </c>
      <c r="AZ147" s="26">
        <v>37253.114000000001</v>
      </c>
      <c r="BA147" s="26">
        <v>34997.286</v>
      </c>
      <c r="BB147" s="26">
        <v>44844.803</v>
      </c>
      <c r="BC147" s="26">
        <v>44279.606</v>
      </c>
      <c r="BD147" s="26">
        <v>39405.002999999997</v>
      </c>
      <c r="BE147" s="26">
        <v>38074.966999999997</v>
      </c>
      <c r="BF147" s="26">
        <v>15326.897000000001</v>
      </c>
      <c r="BG147" s="26">
        <v>55344.031999999999</v>
      </c>
      <c r="BH147" s="26">
        <v>62993.468000000001</v>
      </c>
      <c r="BI147" s="26">
        <v>53794.27</v>
      </c>
      <c r="BJ147" s="26">
        <v>61888.353000000003</v>
      </c>
      <c r="BK147" s="26">
        <v>51070.669000000002</v>
      </c>
      <c r="BL147" s="26">
        <v>45443.027000000002</v>
      </c>
      <c r="BM147" s="26">
        <v>48060.389000000003</v>
      </c>
      <c r="BN147" s="26">
        <v>52365.538</v>
      </c>
      <c r="BO147" s="26">
        <v>51450.921999999999</v>
      </c>
      <c r="BP147" s="26">
        <v>31215.609</v>
      </c>
      <c r="BQ147" s="26">
        <v>26215.695</v>
      </c>
      <c r="BR147" s="26">
        <v>36308.491999999998</v>
      </c>
      <c r="BS147" s="26">
        <v>29983.947</v>
      </c>
      <c r="BT147" s="26">
        <v>27965.404999999999</v>
      </c>
      <c r="BU147" s="26">
        <v>37099.81</v>
      </c>
      <c r="BV147" s="26">
        <v>47025.737999999998</v>
      </c>
      <c r="BW147" s="26">
        <v>46087.614000000001</v>
      </c>
      <c r="BX147" s="208">
        <v>45824.339</v>
      </c>
      <c r="BY147" s="208"/>
      <c r="BZ147" s="208"/>
      <c r="CA147" s="208"/>
      <c r="CB147" s="208"/>
      <c r="CC147" s="208"/>
      <c r="CD147" s="208"/>
      <c r="CE147" s="208"/>
      <c r="CF147" s="208"/>
      <c r="CG147" s="208"/>
      <c r="CH147" s="208"/>
      <c r="CI147" s="208"/>
      <c r="CJ147" s="208"/>
      <c r="CK147" s="208"/>
      <c r="CL147" s="208"/>
      <c r="CM147" s="208"/>
      <c r="CN147" s="208"/>
      <c r="CO147" s="208"/>
      <c r="CP147" s="208"/>
      <c r="CQ147" s="208"/>
      <c r="CR147" s="208"/>
      <c r="CS147" s="208"/>
      <c r="CT147" s="208"/>
      <c r="CU147" s="208"/>
      <c r="CV147" s="208"/>
      <c r="CW147" s="208"/>
      <c r="CX147" s="208"/>
      <c r="CY147" s="208"/>
      <c r="CZ147" s="208"/>
      <c r="DA147" s="208"/>
      <c r="DB147" s="208"/>
      <c r="DC147" s="208"/>
      <c r="DD147" s="208"/>
      <c r="DE147" s="208"/>
      <c r="DF147" s="208"/>
      <c r="DG147" s="208"/>
      <c r="DH147" s="208"/>
      <c r="DI147" s="208"/>
      <c r="DJ147" s="208"/>
      <c r="DK147" s="208"/>
      <c r="DL147" s="208"/>
      <c r="DM147" s="208"/>
      <c r="DN147" s="208"/>
      <c r="DO147" s="208"/>
      <c r="DP147" s="208"/>
      <c r="DQ147" s="208"/>
      <c r="DR147" s="208"/>
      <c r="DS147" s="208"/>
      <c r="DT147" s="208"/>
      <c r="DU147" s="208"/>
      <c r="DV147" s="208"/>
      <c r="DW147" s="208"/>
      <c r="DX147" s="208"/>
      <c r="DY147" s="208"/>
      <c r="DZ147" s="208"/>
      <c r="EA147" s="208"/>
      <c r="EB147" s="208"/>
      <c r="EC147" s="208"/>
      <c r="ED147" s="208"/>
      <c r="EE147" s="208"/>
      <c r="EF147" s="208"/>
      <c r="EG147" s="208"/>
      <c r="EH147" s="208"/>
      <c r="EI147" s="208"/>
      <c r="EJ147" s="208"/>
      <c r="EK147" s="208"/>
      <c r="EL147" s="209"/>
      <c r="EM147" s="209"/>
      <c r="EN147" s="209"/>
      <c r="EO147" s="209"/>
      <c r="EP147" s="209"/>
      <c r="EQ147" s="209"/>
      <c r="ER147" s="209"/>
      <c r="ES147" s="209"/>
      <c r="ET147" s="209"/>
      <c r="EU147" s="209"/>
      <c r="EV147" s="209"/>
      <c r="EW147" s="209"/>
    </row>
    <row r="148" spans="1:153" ht="12" customHeight="1" x14ac:dyDescent="0.35">
      <c r="A148" s="18">
        <v>22</v>
      </c>
      <c r="C148" s="145" t="s">
        <v>82</v>
      </c>
      <c r="D148" s="1" t="s">
        <v>9</v>
      </c>
      <c r="E148" s="26">
        <v>38597.873</v>
      </c>
      <c r="F148" s="26">
        <v>41052.97</v>
      </c>
      <c r="G148" s="26">
        <v>41793.224999999999</v>
      </c>
      <c r="H148" s="26">
        <v>34988.798000000003</v>
      </c>
      <c r="I148" s="26">
        <v>40352.078000000001</v>
      </c>
      <c r="J148" s="26">
        <v>37729.525999999998</v>
      </c>
      <c r="K148" s="26">
        <v>28818.103999999999</v>
      </c>
      <c r="L148" s="26">
        <v>21402.094000000001</v>
      </c>
      <c r="M148" s="26">
        <v>11947.486000000001</v>
      </c>
      <c r="N148" s="26">
        <v>13558.05</v>
      </c>
      <c r="O148" s="26">
        <v>11624.884</v>
      </c>
      <c r="P148" s="26">
        <v>9648.2659999999996</v>
      </c>
      <c r="Q148" s="26">
        <v>10849.748</v>
      </c>
      <c r="R148" s="26">
        <v>11579.563</v>
      </c>
      <c r="S148" s="26">
        <v>11703.215</v>
      </c>
      <c r="T148" s="26">
        <v>12439.305</v>
      </c>
      <c r="U148" s="26">
        <v>14202.768</v>
      </c>
      <c r="V148" s="26">
        <v>12405.267</v>
      </c>
      <c r="W148" s="26">
        <v>13537.985000000001</v>
      </c>
      <c r="X148" s="26">
        <v>12777.977000000001</v>
      </c>
      <c r="Y148" s="26">
        <v>12594.413</v>
      </c>
      <c r="Z148" s="26">
        <v>11488.116</v>
      </c>
      <c r="AA148" s="26">
        <v>10481</v>
      </c>
      <c r="AB148" s="26">
        <v>11361.758</v>
      </c>
      <c r="AC148" s="26">
        <v>11011.996999999999</v>
      </c>
      <c r="AD148" s="26">
        <v>13505.767</v>
      </c>
      <c r="AE148" s="26">
        <v>15141.835999999999</v>
      </c>
      <c r="AF148" s="26">
        <v>14458.132</v>
      </c>
      <c r="AG148" s="26">
        <v>14316.683999999999</v>
      </c>
      <c r="AH148" s="26">
        <v>13227.276</v>
      </c>
      <c r="AI148" s="26">
        <v>14502.633</v>
      </c>
      <c r="AJ148" s="26">
        <v>14190.386</v>
      </c>
      <c r="AK148" s="26">
        <v>14776.856</v>
      </c>
      <c r="AL148" s="26">
        <v>17232.391</v>
      </c>
      <c r="AM148" s="26">
        <v>19345.447</v>
      </c>
      <c r="AN148" s="26">
        <v>18957.089</v>
      </c>
      <c r="AO148" s="26">
        <v>20189.238000000001</v>
      </c>
      <c r="AP148" s="26">
        <v>20773.2</v>
      </c>
      <c r="AQ148" s="26">
        <v>20889.091</v>
      </c>
      <c r="AR148" s="26">
        <v>21547.264999999999</v>
      </c>
      <c r="AS148" s="26">
        <v>22244.052</v>
      </c>
      <c r="AT148" s="26">
        <v>22914.559000000001</v>
      </c>
      <c r="AU148" s="26">
        <v>25227.159</v>
      </c>
      <c r="AV148" s="26">
        <v>26132.671999999999</v>
      </c>
      <c r="AW148" s="26">
        <v>23453.883999999998</v>
      </c>
      <c r="AX148" s="26">
        <v>26876.434000000001</v>
      </c>
      <c r="AY148" s="26">
        <v>27991.268</v>
      </c>
      <c r="AZ148" s="26">
        <v>27084.656999999999</v>
      </c>
      <c r="BA148" s="26">
        <v>24820.013999999999</v>
      </c>
      <c r="BB148" s="26">
        <v>24477.474999999999</v>
      </c>
      <c r="BC148" s="26">
        <v>25812.494999999999</v>
      </c>
      <c r="BD148" s="26">
        <v>27303.705999999998</v>
      </c>
      <c r="BE148" s="26">
        <v>25341.415000000001</v>
      </c>
      <c r="BF148" s="26">
        <v>16805.781999999999</v>
      </c>
      <c r="BG148" s="26">
        <v>19702.624</v>
      </c>
      <c r="BH148" s="26">
        <v>20697.189999999999</v>
      </c>
      <c r="BI148" s="26">
        <v>19482.14</v>
      </c>
      <c r="BJ148" s="26">
        <v>19929.517</v>
      </c>
      <c r="BK148" s="26">
        <v>24033.045999999998</v>
      </c>
      <c r="BL148" s="26">
        <v>27324.941999999999</v>
      </c>
      <c r="BM148" s="26">
        <v>29505.663</v>
      </c>
      <c r="BN148" s="26">
        <v>26790.317999999999</v>
      </c>
      <c r="BO148" s="26">
        <v>31486.99</v>
      </c>
      <c r="BP148" s="26">
        <v>24045.774000000001</v>
      </c>
      <c r="BQ148" s="26">
        <v>17087.601999999999</v>
      </c>
      <c r="BR148" s="26">
        <v>20607.965</v>
      </c>
      <c r="BS148" s="26">
        <v>17026.842000000001</v>
      </c>
      <c r="BT148" s="26">
        <v>15892.97</v>
      </c>
      <c r="BU148" s="26">
        <v>20632.591</v>
      </c>
      <c r="BV148" s="26">
        <v>17100.032999999999</v>
      </c>
      <c r="BW148" s="26">
        <v>16934.684000000001</v>
      </c>
      <c r="BX148" s="208">
        <v>20416.829000000002</v>
      </c>
      <c r="BY148" s="208"/>
      <c r="BZ148" s="208"/>
      <c r="CA148" s="208"/>
      <c r="CB148" s="208"/>
      <c r="CC148" s="208"/>
      <c r="CD148" s="208"/>
      <c r="CE148" s="208"/>
      <c r="CF148" s="208"/>
      <c r="CG148" s="208"/>
      <c r="CH148" s="208"/>
      <c r="CI148" s="208"/>
      <c r="CJ148" s="208"/>
      <c r="CK148" s="208"/>
      <c r="CL148" s="208"/>
      <c r="CM148" s="208"/>
      <c r="CN148" s="208"/>
      <c r="CO148" s="208"/>
      <c r="CP148" s="208"/>
      <c r="CQ148" s="208"/>
      <c r="CR148" s="208"/>
      <c r="CS148" s="208"/>
      <c r="CT148" s="208"/>
      <c r="CU148" s="208"/>
      <c r="CV148" s="208"/>
      <c r="CW148" s="208"/>
      <c r="CX148" s="208"/>
      <c r="CY148" s="208"/>
      <c r="CZ148" s="208"/>
      <c r="DA148" s="208"/>
      <c r="DB148" s="208"/>
      <c r="DC148" s="208"/>
      <c r="DD148" s="208"/>
      <c r="DE148" s="208"/>
      <c r="DF148" s="208"/>
      <c r="DG148" s="208"/>
      <c r="DH148" s="208"/>
      <c r="DI148" s="208"/>
      <c r="DJ148" s="208"/>
      <c r="DK148" s="208"/>
      <c r="DL148" s="208"/>
      <c r="DM148" s="208"/>
      <c r="DN148" s="208"/>
      <c r="DO148" s="208"/>
      <c r="DP148" s="208"/>
      <c r="DQ148" s="208"/>
      <c r="DR148" s="208"/>
      <c r="DS148" s="208"/>
      <c r="DT148" s="208"/>
      <c r="DU148" s="208"/>
      <c r="DV148" s="208"/>
      <c r="DW148" s="208"/>
      <c r="DX148" s="208"/>
      <c r="DY148" s="208"/>
      <c r="DZ148" s="208"/>
      <c r="EA148" s="208"/>
      <c r="EB148" s="208"/>
      <c r="EC148" s="208"/>
      <c r="ED148" s="208"/>
      <c r="EE148" s="208"/>
      <c r="EF148" s="208"/>
      <c r="EG148" s="208"/>
      <c r="EH148" s="208"/>
      <c r="EI148" s="208"/>
      <c r="EJ148" s="208"/>
      <c r="EK148" s="208"/>
      <c r="EL148" s="209"/>
      <c r="EM148" s="209"/>
      <c r="EN148" s="209"/>
      <c r="EO148" s="209"/>
      <c r="EP148" s="209"/>
      <c r="EQ148" s="209"/>
      <c r="ER148" s="209"/>
      <c r="ES148" s="209"/>
      <c r="ET148" s="209"/>
      <c r="EU148" s="209"/>
      <c r="EV148" s="209"/>
      <c r="EW148" s="209"/>
    </row>
    <row r="149" spans="1:153" ht="12" customHeight="1" x14ac:dyDescent="0.35">
      <c r="A149" s="18">
        <v>23</v>
      </c>
      <c r="C149" s="145" t="s">
        <v>89</v>
      </c>
      <c r="D149" s="1" t="s">
        <v>9</v>
      </c>
      <c r="E149" s="26">
        <v>8524.3690000000006</v>
      </c>
      <c r="F149" s="26">
        <v>10249.674000000001</v>
      </c>
      <c r="G149" s="26">
        <v>9000.3559999999998</v>
      </c>
      <c r="H149" s="26">
        <v>7807.3310000000001</v>
      </c>
      <c r="I149" s="26">
        <v>8051.4750000000004</v>
      </c>
      <c r="J149" s="26">
        <v>5674.5550000000003</v>
      </c>
      <c r="K149" s="26">
        <v>5142.8639999999996</v>
      </c>
      <c r="L149" s="26">
        <v>4110.2089999999998</v>
      </c>
      <c r="M149" s="26">
        <v>4126.1850000000004</v>
      </c>
      <c r="N149" s="26">
        <v>3905.9279999999999</v>
      </c>
      <c r="O149" s="26">
        <v>2917.386</v>
      </c>
      <c r="P149" s="26">
        <v>3536.375</v>
      </c>
      <c r="Q149" s="26">
        <v>3059.4769999999999</v>
      </c>
      <c r="R149" s="26">
        <v>3394.0050000000001</v>
      </c>
      <c r="S149" s="26">
        <v>3059.47</v>
      </c>
      <c r="T149" s="26">
        <v>3021.8629999999998</v>
      </c>
      <c r="U149" s="26">
        <v>2691.8910000000001</v>
      </c>
      <c r="V149" s="26">
        <v>2882.9279999999999</v>
      </c>
      <c r="W149" s="26">
        <v>3311.2420000000002</v>
      </c>
      <c r="X149" s="26">
        <v>2859.8389999999999</v>
      </c>
      <c r="Y149" s="26">
        <v>2904.1619999999998</v>
      </c>
      <c r="Z149" s="26">
        <v>2618.328</v>
      </c>
      <c r="AA149" s="26">
        <v>1921</v>
      </c>
      <c r="AB149" s="26">
        <v>2093.5279999999998</v>
      </c>
      <c r="AC149" s="26">
        <v>2294.511</v>
      </c>
      <c r="AD149" s="26">
        <v>2801.2280000000001</v>
      </c>
      <c r="AE149" s="26">
        <v>2589.9070000000002</v>
      </c>
      <c r="AF149" s="26">
        <v>2485.694</v>
      </c>
      <c r="AG149" s="26">
        <v>2676.48</v>
      </c>
      <c r="AH149" s="26">
        <v>2618.598</v>
      </c>
      <c r="AI149" s="26">
        <v>2518.5149999999999</v>
      </c>
      <c r="AJ149" s="26">
        <v>2270.4169999999999</v>
      </c>
      <c r="AK149" s="26">
        <v>2847.6669999999999</v>
      </c>
      <c r="AL149" s="26">
        <v>2602.1460000000002</v>
      </c>
      <c r="AM149" s="26">
        <v>3096.212</v>
      </c>
      <c r="AN149" s="26">
        <v>2821.299</v>
      </c>
      <c r="AO149" s="26">
        <v>3391.029</v>
      </c>
      <c r="AP149" s="26">
        <v>3810.95</v>
      </c>
      <c r="AQ149" s="26">
        <v>3168.7979999999998</v>
      </c>
      <c r="AR149" s="26">
        <v>3510.3339999999998</v>
      </c>
      <c r="AS149" s="26">
        <v>3868.288</v>
      </c>
      <c r="AT149" s="26">
        <v>3851.9059999999999</v>
      </c>
      <c r="AU149" s="26">
        <v>3150.002</v>
      </c>
      <c r="AV149" s="26">
        <v>3453.4029999999998</v>
      </c>
      <c r="AW149" s="26">
        <v>3624.576</v>
      </c>
      <c r="AX149" s="26">
        <v>3467.5940000000001</v>
      </c>
      <c r="AY149" s="26">
        <v>3693.27</v>
      </c>
      <c r="AZ149" s="26">
        <v>3538.4569999999999</v>
      </c>
      <c r="BA149" s="26">
        <v>3930.6889999999999</v>
      </c>
      <c r="BB149" s="26">
        <v>4041.2429999999999</v>
      </c>
      <c r="BC149" s="26">
        <v>3721.8580000000002</v>
      </c>
      <c r="BD149" s="26">
        <v>3908.2159999999999</v>
      </c>
      <c r="BE149" s="26">
        <v>3920.21</v>
      </c>
      <c r="BF149" s="26">
        <v>2288.2629999999999</v>
      </c>
      <c r="BG149" s="26">
        <v>3820.37</v>
      </c>
      <c r="BH149" s="26">
        <v>4044.1550000000002</v>
      </c>
      <c r="BI149" s="26">
        <v>4087.558</v>
      </c>
      <c r="BJ149" s="26">
        <v>4250.6679999999997</v>
      </c>
      <c r="BK149" s="26">
        <v>3815.3879999999999</v>
      </c>
      <c r="BL149" s="26">
        <v>4529.29</v>
      </c>
      <c r="BM149" s="26">
        <v>4922.1450000000004</v>
      </c>
      <c r="BN149" s="26">
        <v>4823.5259999999998</v>
      </c>
      <c r="BO149" s="26">
        <v>4856.9269999999997</v>
      </c>
      <c r="BP149" s="26">
        <v>3082.0650000000001</v>
      </c>
      <c r="BQ149" s="26">
        <v>2514.4989999999998</v>
      </c>
      <c r="BR149" s="26">
        <v>2559.4169999999999</v>
      </c>
      <c r="BS149" s="26">
        <v>2166.5</v>
      </c>
      <c r="BT149" s="26">
        <v>2099.1280000000002</v>
      </c>
      <c r="BU149" s="26">
        <v>2396.2420000000002</v>
      </c>
      <c r="BV149" s="26">
        <v>2788.6239999999998</v>
      </c>
      <c r="BW149" s="26">
        <v>2995.2269999999999</v>
      </c>
      <c r="BX149" s="208">
        <v>3013.0659999999998</v>
      </c>
      <c r="BY149" s="208"/>
      <c r="BZ149" s="208"/>
      <c r="CA149" s="208"/>
      <c r="CB149" s="208"/>
      <c r="CC149" s="208"/>
      <c r="CD149" s="208"/>
      <c r="CE149" s="208"/>
      <c r="CF149" s="208"/>
      <c r="CG149" s="208"/>
      <c r="CH149" s="208"/>
      <c r="CI149" s="208"/>
      <c r="CJ149" s="208"/>
      <c r="CK149" s="208"/>
      <c r="CL149" s="208"/>
      <c r="CM149" s="208"/>
      <c r="CN149" s="208"/>
      <c r="CO149" s="208"/>
      <c r="CP149" s="208"/>
      <c r="CQ149" s="208"/>
      <c r="CR149" s="208"/>
      <c r="CS149" s="208"/>
      <c r="CT149" s="208"/>
      <c r="CU149" s="208"/>
      <c r="CV149" s="208"/>
      <c r="CW149" s="208"/>
      <c r="CX149" s="208"/>
      <c r="CY149" s="208"/>
      <c r="CZ149" s="208"/>
      <c r="DA149" s="208"/>
      <c r="DB149" s="208"/>
      <c r="DC149" s="208"/>
      <c r="DD149" s="208"/>
      <c r="DE149" s="208"/>
      <c r="DF149" s="208"/>
      <c r="DG149" s="208"/>
      <c r="DH149" s="208"/>
      <c r="DI149" s="208"/>
      <c r="DJ149" s="208"/>
      <c r="DK149" s="208"/>
      <c r="DL149" s="208"/>
      <c r="DM149" s="208"/>
      <c r="DN149" s="208"/>
      <c r="DO149" s="208"/>
      <c r="DP149" s="208"/>
      <c r="DQ149" s="208"/>
      <c r="DR149" s="208"/>
      <c r="DS149" s="208"/>
      <c r="DT149" s="208"/>
      <c r="DU149" s="208"/>
      <c r="DV149" s="208"/>
      <c r="DW149" s="208"/>
      <c r="DX149" s="208"/>
      <c r="DY149" s="208"/>
      <c r="DZ149" s="208"/>
      <c r="EA149" s="208"/>
      <c r="EB149" s="208"/>
      <c r="EC149" s="208"/>
      <c r="ED149" s="208"/>
      <c r="EE149" s="208"/>
      <c r="EF149" s="208"/>
      <c r="EG149" s="208"/>
      <c r="EH149" s="208"/>
      <c r="EI149" s="208"/>
      <c r="EJ149" s="208"/>
      <c r="EK149" s="208"/>
      <c r="EL149" s="209"/>
      <c r="EM149" s="209"/>
      <c r="EN149" s="209"/>
      <c r="EO149" s="209"/>
      <c r="EP149" s="209"/>
      <c r="EQ149" s="209"/>
      <c r="ER149" s="209"/>
      <c r="ES149" s="209"/>
      <c r="ET149" s="209"/>
      <c r="EU149" s="209"/>
      <c r="EV149" s="209"/>
      <c r="EW149" s="209"/>
    </row>
    <row r="150" spans="1:153" ht="12" customHeight="1" x14ac:dyDescent="0.35">
      <c r="A150" s="123">
        <v>24</v>
      </c>
      <c r="B150" s="201"/>
      <c r="C150" s="154" t="s">
        <v>14</v>
      </c>
      <c r="D150" s="134" t="s">
        <v>9</v>
      </c>
      <c r="E150" s="152">
        <v>92314.808000000005</v>
      </c>
      <c r="F150" s="152">
        <v>107704.69500000001</v>
      </c>
      <c r="G150" s="152">
        <v>101262.33900000001</v>
      </c>
      <c r="H150" s="152">
        <v>75797.466</v>
      </c>
      <c r="I150" s="152">
        <v>74749.740999999995</v>
      </c>
      <c r="J150" s="152">
        <v>66851.376999999993</v>
      </c>
      <c r="K150" s="152">
        <v>49768.607000000004</v>
      </c>
      <c r="L150" s="152">
        <v>37474.601999999999</v>
      </c>
      <c r="M150" s="152">
        <v>28745.952000000001</v>
      </c>
      <c r="N150" s="152">
        <v>38810.707000000002</v>
      </c>
      <c r="O150" s="152">
        <v>38127.743000000002</v>
      </c>
      <c r="P150" s="152">
        <v>35799.402000000002</v>
      </c>
      <c r="Q150" s="152">
        <v>33751.550999999999</v>
      </c>
      <c r="R150" s="152">
        <v>40600.877999999997</v>
      </c>
      <c r="S150" s="152">
        <v>38075.052000000003</v>
      </c>
      <c r="T150" s="152">
        <v>34600.400000000001</v>
      </c>
      <c r="U150" s="152">
        <v>34883.436999999998</v>
      </c>
      <c r="V150" s="152">
        <v>39576.608</v>
      </c>
      <c r="W150" s="152">
        <v>41833.353000000003</v>
      </c>
      <c r="X150" s="152">
        <v>37045.769999999997</v>
      </c>
      <c r="Y150" s="152">
        <v>37050.601999999999</v>
      </c>
      <c r="Z150" s="152">
        <v>39811.699000000001</v>
      </c>
      <c r="AA150" s="152">
        <v>35934</v>
      </c>
      <c r="AB150" s="152">
        <v>36885.542000000001</v>
      </c>
      <c r="AC150" s="152">
        <v>35525.235999999997</v>
      </c>
      <c r="AD150" s="152">
        <v>48139.773000000001</v>
      </c>
      <c r="AE150" s="152">
        <v>50520.781000000003</v>
      </c>
      <c r="AF150" s="152">
        <v>50355.648999999998</v>
      </c>
      <c r="AG150" s="152">
        <v>48855.044000000002</v>
      </c>
      <c r="AH150" s="152">
        <v>53482.034</v>
      </c>
      <c r="AI150" s="152">
        <v>53683.300999999999</v>
      </c>
      <c r="AJ150" s="152">
        <v>46237.54</v>
      </c>
      <c r="AK150" s="152">
        <v>47209.400999999998</v>
      </c>
      <c r="AL150" s="152">
        <v>59564.667000000001</v>
      </c>
      <c r="AM150" s="152">
        <v>64120.228000000003</v>
      </c>
      <c r="AN150" s="152">
        <v>59463.692999999999</v>
      </c>
      <c r="AO150" s="152">
        <v>60572.531000000003</v>
      </c>
      <c r="AP150" s="152">
        <v>68108.782999999996</v>
      </c>
      <c r="AQ150" s="152">
        <v>61026.31</v>
      </c>
      <c r="AR150" s="152">
        <v>61704.766000000003</v>
      </c>
      <c r="AS150" s="152">
        <v>61509.743999999999</v>
      </c>
      <c r="AT150" s="152">
        <v>69094.827999999994</v>
      </c>
      <c r="AU150" s="152">
        <v>69182.563999999998</v>
      </c>
      <c r="AV150" s="152">
        <v>64875.186999999998</v>
      </c>
      <c r="AW150" s="152">
        <v>61002.641000000003</v>
      </c>
      <c r="AX150" s="152">
        <v>73180.941999999995</v>
      </c>
      <c r="AY150" s="152">
        <v>72960.111000000004</v>
      </c>
      <c r="AZ150" s="152">
        <v>67876.237999999998</v>
      </c>
      <c r="BA150" s="152">
        <v>63747.993000000002</v>
      </c>
      <c r="BB150" s="152">
        <v>73363.516000000003</v>
      </c>
      <c r="BC150" s="152">
        <v>73813.960999999996</v>
      </c>
      <c r="BD150" s="152">
        <v>70616.923999999999</v>
      </c>
      <c r="BE150" s="152">
        <v>67336.592999999993</v>
      </c>
      <c r="BF150" s="152">
        <v>34420.936000000002</v>
      </c>
      <c r="BG150" s="152">
        <v>78867.024999999994</v>
      </c>
      <c r="BH150" s="152">
        <v>87734.811000000002</v>
      </c>
      <c r="BI150" s="152">
        <v>77363.966</v>
      </c>
      <c r="BJ150" s="152">
        <v>86068.531000000003</v>
      </c>
      <c r="BK150" s="152">
        <v>78919.104999999996</v>
      </c>
      <c r="BL150" s="152">
        <v>77297.251000000004</v>
      </c>
      <c r="BM150" s="152">
        <v>82488.201000000001</v>
      </c>
      <c r="BN150" s="152">
        <v>83979.379000000001</v>
      </c>
      <c r="BO150" s="152">
        <v>87794.85</v>
      </c>
      <c r="BP150" s="152">
        <v>58343.440999999999</v>
      </c>
      <c r="BQ150" s="152">
        <v>45817.792000000001</v>
      </c>
      <c r="BR150" s="152">
        <v>59475.872000000003</v>
      </c>
      <c r="BS150" s="152">
        <v>49177.292999999998</v>
      </c>
      <c r="BT150" s="152">
        <v>45957.495000000003</v>
      </c>
      <c r="BU150" s="152">
        <v>60128.646000000001</v>
      </c>
      <c r="BV150" s="152">
        <v>66914.384999999995</v>
      </c>
      <c r="BW150" s="152">
        <v>66017.520999999993</v>
      </c>
      <c r="BX150" s="210">
        <v>69254.236999999994</v>
      </c>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08"/>
      <c r="EJ150" s="208"/>
      <c r="EK150" s="208"/>
      <c r="EL150" s="209"/>
      <c r="EM150" s="209"/>
      <c r="EN150" s="209"/>
      <c r="EO150" s="209"/>
      <c r="EP150" s="209"/>
      <c r="EQ150" s="209"/>
      <c r="ER150" s="209"/>
      <c r="ES150" s="209"/>
      <c r="ET150" s="209"/>
      <c r="EU150" s="209"/>
      <c r="EV150" s="209"/>
      <c r="EW150" s="209"/>
    </row>
    <row r="151" spans="1:153" ht="12" customHeight="1" x14ac:dyDescent="0.35">
      <c r="A151" s="119"/>
      <c r="B151" s="119"/>
      <c r="C151" s="119"/>
      <c r="D151" s="119"/>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44"/>
      <c r="BE151" s="44"/>
      <c r="BF151" s="44"/>
      <c r="BG151" s="44"/>
      <c r="BH151" s="44"/>
      <c r="BI151" s="44"/>
      <c r="BJ151" s="44"/>
      <c r="BO151" s="24"/>
      <c r="BP151" s="24"/>
      <c r="BQ151" s="24"/>
      <c r="BR151" s="24"/>
      <c r="BS151" s="24"/>
      <c r="BT151" s="24"/>
      <c r="BU151" s="24"/>
      <c r="BV151" s="24"/>
      <c r="BW151" s="24"/>
      <c r="BX151" s="203"/>
      <c r="BY151" s="203"/>
      <c r="BZ151" s="203"/>
      <c r="CA151" s="203"/>
      <c r="CB151" s="203"/>
      <c r="CC151" s="203"/>
      <c r="CD151" s="203"/>
      <c r="CE151" s="203"/>
      <c r="CF151" s="203"/>
      <c r="CG151" s="203"/>
      <c r="CH151" s="203"/>
      <c r="CI151" s="203"/>
      <c r="CJ151" s="203"/>
      <c r="CK151" s="203"/>
      <c r="CL151" s="203"/>
      <c r="CM151" s="203"/>
      <c r="CN151" s="203"/>
      <c r="CO151" s="203"/>
      <c r="CP151" s="203"/>
      <c r="CQ151" s="203"/>
      <c r="CR151" s="203"/>
      <c r="CS151" s="203"/>
      <c r="CT151" s="203"/>
      <c r="CU151" s="203"/>
      <c r="CV151" s="203"/>
      <c r="CW151" s="203"/>
      <c r="CX151" s="203"/>
      <c r="CY151" s="203"/>
      <c r="CZ151" s="203"/>
      <c r="DA151" s="203"/>
      <c r="DB151" s="203"/>
      <c r="DC151" s="203"/>
      <c r="DD151" s="203"/>
      <c r="DE151" s="203"/>
      <c r="DF151" s="203"/>
      <c r="DG151" s="203"/>
      <c r="DH151" s="203"/>
      <c r="DI151" s="203"/>
      <c r="DJ151" s="203"/>
      <c r="DK151" s="203"/>
      <c r="DL151" s="203"/>
      <c r="DM151" s="203"/>
      <c r="DN151" s="203"/>
      <c r="DO151" s="203"/>
      <c r="DP151" s="203"/>
      <c r="DQ151" s="203"/>
      <c r="DR151" s="203"/>
      <c r="DS151" s="203"/>
      <c r="DT151" s="203"/>
      <c r="DU151" s="203"/>
      <c r="DV151" s="203"/>
      <c r="DW151" s="203"/>
      <c r="DX151" s="203"/>
      <c r="DY151" s="203"/>
      <c r="DZ151" s="203"/>
      <c r="EA151" s="203"/>
      <c r="EB151" s="203"/>
      <c r="EC151" s="203"/>
      <c r="ED151" s="203"/>
      <c r="EE151" s="203"/>
      <c r="EF151" s="203"/>
      <c r="EG151" s="203"/>
      <c r="EH151" s="203"/>
      <c r="EI151" s="203"/>
      <c r="EJ151" s="203"/>
      <c r="EK151" s="203"/>
      <c r="EL151" s="205"/>
      <c r="EM151" s="205"/>
      <c r="EN151" s="205"/>
      <c r="EO151" s="205"/>
      <c r="EP151" s="205"/>
      <c r="EQ151" s="205"/>
      <c r="ER151" s="205"/>
      <c r="ES151" s="205"/>
      <c r="ET151" s="205"/>
      <c r="EU151" s="205"/>
      <c r="EV151" s="205"/>
      <c r="EW151" s="205"/>
    </row>
    <row r="152" spans="1:153" ht="12" customHeight="1" x14ac:dyDescent="0.35">
      <c r="A152" s="17" t="s">
        <v>137</v>
      </c>
      <c r="B152" s="192"/>
      <c r="C152" s="201"/>
      <c r="D152" s="201"/>
      <c r="E152" s="194"/>
      <c r="F152" s="201"/>
      <c r="G152" s="201"/>
      <c r="H152" s="201"/>
      <c r="I152" s="201"/>
      <c r="J152" s="201"/>
      <c r="K152" s="201"/>
      <c r="L152" s="201"/>
      <c r="M152" s="201"/>
      <c r="N152" s="201"/>
      <c r="O152" s="201"/>
      <c r="P152" s="201"/>
      <c r="Q152" s="201"/>
      <c r="R152" s="201"/>
      <c r="S152" s="201"/>
      <c r="T152" s="201"/>
      <c r="U152" s="201"/>
      <c r="V152" s="201"/>
      <c r="W152" s="201"/>
      <c r="X152" s="201"/>
      <c r="Y152" s="201"/>
      <c r="Z152" s="201"/>
      <c r="AA152" s="201"/>
      <c r="AB152" s="201"/>
      <c r="AC152" s="201"/>
      <c r="AD152" s="201"/>
      <c r="AE152" s="201"/>
      <c r="AF152" s="201"/>
      <c r="AG152" s="201"/>
      <c r="AH152" s="201"/>
      <c r="AI152" s="201"/>
      <c r="AJ152" s="201"/>
      <c r="AK152" s="201"/>
      <c r="AL152" s="201"/>
      <c r="AM152" s="201"/>
      <c r="AN152" s="201"/>
      <c r="AO152" s="201"/>
      <c r="AP152" s="201"/>
      <c r="AQ152" s="201"/>
      <c r="AR152" s="201"/>
      <c r="AS152" s="201"/>
      <c r="AT152" s="201"/>
      <c r="AU152" s="201"/>
      <c r="AV152" s="201"/>
      <c r="AW152" s="201"/>
      <c r="AX152" s="201"/>
      <c r="AY152" s="201"/>
      <c r="AZ152" s="201"/>
      <c r="BA152" s="201"/>
      <c r="BB152" s="201"/>
      <c r="BC152" s="33"/>
      <c r="BD152" s="33"/>
      <c r="BE152" s="33"/>
      <c r="BF152" s="33"/>
      <c r="BG152" s="33"/>
      <c r="BH152" s="33"/>
      <c r="BI152" s="33"/>
      <c r="BJ152" s="230"/>
      <c r="BK152" s="200"/>
      <c r="BL152" s="200"/>
      <c r="BM152" s="200"/>
      <c r="BN152" s="200"/>
      <c r="BO152" s="200"/>
      <c r="BP152" s="200"/>
      <c r="BQ152" s="200"/>
      <c r="BR152" s="200"/>
      <c r="BS152" s="202"/>
      <c r="BT152" s="202"/>
      <c r="BU152" s="202"/>
      <c r="BV152" s="202"/>
      <c r="BW152" s="202"/>
      <c r="BX152" s="202"/>
    </row>
    <row r="153" spans="1:153" ht="12" customHeight="1" x14ac:dyDescent="0.35">
      <c r="A153" s="7" t="s">
        <v>281</v>
      </c>
      <c r="Y153" s="7"/>
      <c r="Z153" s="7"/>
      <c r="AA153" s="7"/>
      <c r="AB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26"/>
      <c r="BD153" s="26"/>
      <c r="BE153" s="26"/>
      <c r="BF153" s="26"/>
      <c r="BG153" s="26"/>
      <c r="BH153" s="26"/>
      <c r="BI153" s="26"/>
      <c r="BJ153" s="26"/>
    </row>
    <row r="154" spans="1:153" ht="12" customHeight="1" x14ac:dyDescent="0.35">
      <c r="A154" s="292" t="s">
        <v>241</v>
      </c>
      <c r="B154" s="292"/>
      <c r="C154" s="292"/>
      <c r="D154" s="292"/>
      <c r="E154" s="292"/>
      <c r="F154" s="292"/>
      <c r="G154" s="292"/>
      <c r="H154" s="292"/>
      <c r="I154" s="292"/>
      <c r="J154" s="292"/>
      <c r="K154" s="292"/>
      <c r="L154" s="292"/>
      <c r="M154" s="292"/>
      <c r="Y154" s="7"/>
      <c r="Z154" s="7"/>
      <c r="AA154" s="7"/>
      <c r="AB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row>
    <row r="155" spans="1:153" ht="12" customHeight="1" x14ac:dyDescent="0.35">
      <c r="A155" s="156" t="s">
        <v>268</v>
      </c>
      <c r="B155" s="156"/>
      <c r="C155" s="156"/>
      <c r="D155" s="156"/>
      <c r="E155" s="156"/>
      <c r="F155" s="156"/>
      <c r="G155" s="156"/>
      <c r="H155" s="156"/>
      <c r="I155" s="156"/>
      <c r="J155" s="156"/>
      <c r="K155" s="156"/>
      <c r="L155" s="156"/>
      <c r="M155" s="156"/>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row>
    <row r="156" spans="1:153" ht="12" customHeight="1" x14ac:dyDescent="0.35">
      <c r="A156" s="287" t="s">
        <v>138</v>
      </c>
      <c r="B156" s="287"/>
      <c r="C156" s="287"/>
      <c r="D156" s="287"/>
      <c r="O156" s="7"/>
    </row>
    <row r="157" spans="1:153" ht="12" customHeight="1" x14ac:dyDescent="0.35"/>
    <row r="158" spans="1:153" x14ac:dyDescent="0.35">
      <c r="A158" s="17" t="s">
        <v>262</v>
      </c>
    </row>
  </sheetData>
  <mergeCells count="2">
    <mergeCell ref="A154:M154"/>
    <mergeCell ref="A156:D156"/>
  </mergeCells>
  <hyperlinks>
    <hyperlink ref="A156:D156" r:id="rId1" display="Explanatory notes" xr:uid="{00000000-0004-0000-0800-000000000000}"/>
  </hyperlinks>
  <pageMargins left="0.70866141732283472" right="0.70866141732283472" top="0.74803149606299213" bottom="0.74803149606299213" header="0.31496062992125984" footer="0.31496062992125984"/>
  <pageSetup paperSize="9" scale="63" fitToHeight="3" orientation="landscape"/>
  <drawing r:id="rId2"/>
  <extLst>
    <ext xmlns:x14="http://schemas.microsoft.com/office/spreadsheetml/2009/9/main" uri="{05C60535-1F16-4fd2-B633-F4F36F0B64E0}">
      <x14:sparklineGroups xmlns:xm="http://schemas.microsoft.com/office/excel/2006/main">
        <x14:sparklineGroup displayEmptyCellsAs="gap" xr2:uid="{00000000-0003-0000-08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'1.33'!E113:BB113</xm:f>
              <xm:sqref>BC112</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W226"/>
  <sheetViews>
    <sheetView showGridLines="0" zoomScaleNormal="100" workbookViewId="0">
      <pane xSplit="4" ySplit="14" topLeftCell="BQ23" activePane="bottomRight" state="frozen"/>
      <selection pane="topRight" activeCell="E1" sqref="E1"/>
      <selection pane="bottomLeft" activeCell="A15" sqref="A15"/>
      <selection pane="bottomRight"/>
    </sheetView>
  </sheetViews>
  <sheetFormatPr defaultColWidth="10.90625" defaultRowHeight="14.5" outlineLevelCol="1" x14ac:dyDescent="0.35"/>
  <cols>
    <col min="1" max="1" width="2.81640625" customWidth="1" outlineLevel="1"/>
    <col min="2" max="2" width="9.81640625" customWidth="1" outlineLevel="1"/>
    <col min="3" max="3" width="37.81640625" customWidth="1" outlineLevel="1"/>
    <col min="4" max="62" width="9.81640625" customWidth="1" outlineLevel="1"/>
  </cols>
  <sheetData>
    <row r="1" spans="1:153" ht="11.5" customHeight="1" x14ac:dyDescent="0.35">
      <c r="BK1" s="24"/>
      <c r="BL1" s="24"/>
      <c r="BM1" s="24"/>
      <c r="BN1" s="24"/>
      <c r="BO1" s="24"/>
      <c r="BP1" s="24"/>
      <c r="BQ1" s="24"/>
      <c r="BR1" s="24"/>
      <c r="BS1" s="24"/>
      <c r="BT1" s="24"/>
      <c r="BU1" s="24"/>
      <c r="BV1" s="24"/>
      <c r="BW1" s="24"/>
      <c r="BX1" s="203"/>
      <c r="BY1" s="203"/>
      <c r="BZ1" s="203"/>
      <c r="CA1" s="203"/>
      <c r="CB1" s="203"/>
      <c r="CC1" s="203"/>
      <c r="CD1" s="203"/>
      <c r="CE1" s="203"/>
      <c r="CF1" s="203"/>
      <c r="CG1" s="203"/>
      <c r="CH1" s="203"/>
      <c r="CI1" s="203"/>
      <c r="CJ1" s="203"/>
      <c r="CK1" s="203"/>
      <c r="CL1" s="203"/>
      <c r="CM1" s="203"/>
      <c r="CN1" s="203"/>
      <c r="CO1" s="203"/>
      <c r="CP1" s="203"/>
      <c r="CQ1" s="203"/>
      <c r="CR1" s="203"/>
      <c r="CS1" s="203"/>
      <c r="CT1" s="203"/>
      <c r="CU1" s="203"/>
      <c r="CV1" s="203"/>
      <c r="CW1" s="203"/>
      <c r="CX1" s="203"/>
      <c r="CY1" s="203"/>
      <c r="CZ1" s="203"/>
      <c r="DA1" s="203"/>
      <c r="DB1" s="203"/>
      <c r="DC1" s="203"/>
      <c r="DD1" s="203"/>
      <c r="DE1" s="203"/>
      <c r="DF1" s="203"/>
      <c r="DG1" s="203"/>
      <c r="DH1" s="203"/>
      <c r="DI1" s="203"/>
      <c r="DJ1" s="203"/>
      <c r="DK1" s="203"/>
      <c r="DL1" s="203"/>
      <c r="DM1" s="203"/>
      <c r="DN1" s="203"/>
      <c r="DO1" s="203"/>
      <c r="DP1" s="203"/>
      <c r="DQ1" s="203"/>
      <c r="DR1" s="203"/>
      <c r="DS1" s="203"/>
      <c r="DT1" s="203"/>
      <c r="DU1" s="203"/>
      <c r="DV1" s="203"/>
      <c r="DW1" s="203"/>
      <c r="DX1" s="203"/>
      <c r="DY1" s="203"/>
      <c r="DZ1" s="203"/>
      <c r="EA1" s="203"/>
      <c r="EB1" s="203"/>
      <c r="EC1" s="203"/>
      <c r="ED1" s="203"/>
      <c r="EE1" s="203"/>
      <c r="EF1" s="203"/>
      <c r="EG1" s="203"/>
      <c r="EH1" s="203"/>
      <c r="EI1" s="203"/>
      <c r="EJ1" s="203"/>
      <c r="EK1" s="203"/>
      <c r="EL1" s="205"/>
      <c r="EM1" s="205"/>
      <c r="EN1" s="205"/>
      <c r="EO1" s="205"/>
      <c r="EP1" s="205"/>
      <c r="EQ1" s="205"/>
      <c r="ER1" s="205"/>
      <c r="ES1" s="205"/>
      <c r="ET1" s="205"/>
      <c r="EU1" s="205"/>
      <c r="EV1" s="205"/>
      <c r="EW1" s="205"/>
    </row>
    <row r="2" spans="1:153" ht="11.5" customHeight="1" x14ac:dyDescent="0.35">
      <c r="BK2" s="24"/>
      <c r="BL2" s="24"/>
      <c r="BM2" s="24"/>
      <c r="BN2" s="24"/>
      <c r="BO2" s="24"/>
      <c r="BP2" s="24"/>
      <c r="BQ2" s="24"/>
      <c r="BR2" s="24"/>
      <c r="BS2" s="24"/>
      <c r="BT2" s="24"/>
      <c r="BU2" s="24"/>
      <c r="BV2" s="24"/>
      <c r="BW2" s="24"/>
      <c r="BX2" s="203"/>
      <c r="BY2" s="203"/>
      <c r="BZ2" s="203"/>
      <c r="CA2" s="203"/>
      <c r="CB2" s="203"/>
      <c r="CC2" s="203"/>
      <c r="CD2" s="203"/>
      <c r="CE2" s="203"/>
      <c r="CF2" s="203"/>
      <c r="CG2" s="203"/>
      <c r="CH2" s="203"/>
      <c r="CI2" s="203"/>
      <c r="CJ2" s="203"/>
      <c r="CK2" s="203"/>
      <c r="CL2" s="203"/>
      <c r="CM2" s="203"/>
      <c r="CN2" s="203"/>
      <c r="CO2" s="203"/>
      <c r="CP2" s="203"/>
      <c r="CQ2" s="203"/>
      <c r="CR2" s="203"/>
      <c r="CS2" s="203"/>
      <c r="CT2" s="203"/>
      <c r="CU2" s="203"/>
      <c r="CV2" s="203"/>
      <c r="CW2" s="203"/>
      <c r="CX2" s="203"/>
      <c r="CY2" s="203"/>
      <c r="CZ2" s="203"/>
      <c r="DA2" s="203"/>
      <c r="DB2" s="203"/>
      <c r="DC2" s="203"/>
      <c r="DD2" s="203"/>
      <c r="DE2" s="203"/>
      <c r="DF2" s="203"/>
      <c r="DG2" s="203"/>
      <c r="DH2" s="203"/>
      <c r="DI2" s="203"/>
      <c r="DJ2" s="203"/>
      <c r="DK2" s="203"/>
      <c r="DL2" s="203"/>
      <c r="DM2" s="203"/>
      <c r="DN2" s="203"/>
      <c r="DO2" s="203"/>
      <c r="DP2" s="203"/>
      <c r="DQ2" s="203"/>
      <c r="DR2" s="203"/>
      <c r="DS2" s="203"/>
      <c r="DT2" s="203"/>
      <c r="DU2" s="203"/>
      <c r="DV2" s="203"/>
      <c r="DW2" s="203"/>
      <c r="DX2" s="203"/>
      <c r="DY2" s="203"/>
      <c r="DZ2" s="203"/>
      <c r="EA2" s="203"/>
      <c r="EB2" s="203"/>
      <c r="EC2" s="203"/>
      <c r="ED2" s="203"/>
      <c r="EE2" s="203"/>
      <c r="EF2" s="203"/>
      <c r="EG2" s="203"/>
      <c r="EH2" s="203"/>
      <c r="EI2" s="203"/>
      <c r="EJ2" s="203"/>
      <c r="EK2" s="203"/>
      <c r="EL2" s="205"/>
      <c r="EM2" s="205"/>
      <c r="EN2" s="205"/>
      <c r="EO2" s="205"/>
      <c r="EP2" s="205"/>
      <c r="EQ2" s="205"/>
      <c r="ER2" s="205"/>
      <c r="ES2" s="205"/>
      <c r="ET2" s="205"/>
      <c r="EU2" s="205"/>
      <c r="EV2" s="205"/>
      <c r="EW2" s="205"/>
    </row>
    <row r="3" spans="1:153" ht="11.5" customHeight="1" x14ac:dyDescent="0.35">
      <c r="BK3" s="24"/>
      <c r="BL3" s="24"/>
      <c r="BM3" s="24"/>
      <c r="BN3" s="24"/>
      <c r="BO3" s="24"/>
      <c r="BP3" s="24"/>
      <c r="BQ3" s="24"/>
      <c r="BR3" s="24"/>
      <c r="BS3" s="24"/>
      <c r="BT3" s="24"/>
      <c r="BU3" s="24"/>
      <c r="BV3" s="24"/>
      <c r="BW3" s="24"/>
      <c r="BX3" s="203"/>
      <c r="BY3" s="203"/>
      <c r="BZ3" s="203"/>
      <c r="CA3" s="203"/>
      <c r="CB3" s="203"/>
      <c r="CC3" s="203"/>
      <c r="CD3" s="203"/>
      <c r="CE3" s="203"/>
      <c r="CF3" s="203"/>
      <c r="CG3" s="203"/>
      <c r="CH3" s="203"/>
      <c r="CI3" s="203"/>
      <c r="CJ3" s="203"/>
      <c r="CK3" s="203"/>
      <c r="CL3" s="203"/>
      <c r="CM3" s="203"/>
      <c r="CN3" s="203"/>
      <c r="CO3" s="203"/>
      <c r="CP3" s="203"/>
      <c r="CQ3" s="203"/>
      <c r="CR3" s="203"/>
      <c r="CS3" s="203"/>
      <c r="CT3" s="203"/>
      <c r="CU3" s="203"/>
      <c r="CV3" s="203"/>
      <c r="CW3" s="203"/>
      <c r="CX3" s="203"/>
      <c r="CY3" s="203"/>
      <c r="CZ3" s="203"/>
      <c r="DA3" s="203"/>
      <c r="DB3" s="203"/>
      <c r="DC3" s="203"/>
      <c r="DD3" s="203"/>
      <c r="DE3" s="203"/>
      <c r="DF3" s="203"/>
      <c r="DG3" s="203"/>
      <c r="DH3" s="203"/>
      <c r="DI3" s="203"/>
      <c r="DJ3" s="203"/>
      <c r="DK3" s="203"/>
      <c r="DL3" s="203"/>
      <c r="DM3" s="203"/>
      <c r="DN3" s="203"/>
      <c r="DO3" s="203"/>
      <c r="DP3" s="203"/>
      <c r="DQ3" s="203"/>
      <c r="DR3" s="203"/>
      <c r="DS3" s="203"/>
      <c r="DT3" s="203"/>
      <c r="DU3" s="203"/>
      <c r="DV3" s="203"/>
      <c r="DW3" s="203"/>
      <c r="DX3" s="203"/>
      <c r="DY3" s="203"/>
      <c r="DZ3" s="203"/>
      <c r="EA3" s="203"/>
      <c r="EB3" s="203"/>
      <c r="EC3" s="203"/>
      <c r="ED3" s="203"/>
      <c r="EE3" s="203"/>
      <c r="EF3" s="203"/>
      <c r="EG3" s="203"/>
      <c r="EH3" s="203"/>
      <c r="EI3" s="203"/>
      <c r="EJ3" s="203"/>
      <c r="EK3" s="203"/>
      <c r="EL3" s="205"/>
      <c r="EM3" s="205"/>
      <c r="EN3" s="205"/>
      <c r="EO3" s="205"/>
      <c r="EP3" s="205"/>
      <c r="EQ3" s="205"/>
      <c r="ER3" s="205"/>
      <c r="ES3" s="205"/>
      <c r="ET3" s="205"/>
      <c r="EU3" s="205"/>
      <c r="EV3" s="205"/>
      <c r="EW3" s="205"/>
    </row>
    <row r="4" spans="1:153" ht="11.5" customHeight="1" x14ac:dyDescent="0.35">
      <c r="BK4" s="24"/>
      <c r="BL4" s="24"/>
      <c r="BM4" s="24"/>
      <c r="BN4" s="24"/>
      <c r="BO4" s="24"/>
      <c r="BP4" s="24"/>
      <c r="BQ4" s="24"/>
      <c r="BR4" s="24"/>
      <c r="BS4" s="24"/>
      <c r="BT4" s="24"/>
      <c r="BU4" s="24"/>
      <c r="BV4" s="24"/>
      <c r="BW4" s="24"/>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5"/>
      <c r="EM4" s="205"/>
      <c r="EN4" s="205"/>
      <c r="EO4" s="205"/>
      <c r="EP4" s="205"/>
      <c r="EQ4" s="205"/>
      <c r="ER4" s="205"/>
      <c r="ES4" s="205"/>
      <c r="ET4" s="205"/>
      <c r="EU4" s="205"/>
      <c r="EV4" s="205"/>
      <c r="EW4" s="205"/>
    </row>
    <row r="5" spans="1:153" ht="11.5" customHeight="1" x14ac:dyDescent="0.35">
      <c r="BK5" s="24"/>
      <c r="BL5" s="24"/>
      <c r="BM5" s="24"/>
      <c r="BN5" s="24"/>
      <c r="BO5" s="24"/>
      <c r="BP5" s="24"/>
      <c r="BQ5" s="24"/>
      <c r="BR5" s="24"/>
      <c r="BS5" s="24"/>
      <c r="BT5" s="24"/>
      <c r="BU5" s="24"/>
      <c r="BV5" s="24"/>
      <c r="BW5" s="24"/>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5"/>
      <c r="EM5" s="205"/>
      <c r="EN5" s="205"/>
      <c r="EO5" s="205"/>
      <c r="EP5" s="205"/>
      <c r="EQ5" s="205"/>
      <c r="ER5" s="205"/>
      <c r="ES5" s="205"/>
      <c r="ET5" s="205"/>
      <c r="EU5" s="205"/>
      <c r="EV5" s="205"/>
      <c r="EW5" s="205"/>
    </row>
    <row r="6" spans="1:153" ht="11.5" customHeight="1" x14ac:dyDescent="0.35">
      <c r="BK6" s="24"/>
      <c r="BL6" s="24"/>
      <c r="BM6" s="24"/>
      <c r="BN6" s="24"/>
      <c r="BO6" s="24"/>
      <c r="BP6" s="24"/>
      <c r="BQ6" s="24"/>
      <c r="BR6" s="24"/>
      <c r="BS6" s="24"/>
      <c r="BT6" s="24"/>
      <c r="BU6" s="24"/>
      <c r="BV6" s="24"/>
      <c r="BW6" s="24"/>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5"/>
      <c r="EM6" s="205"/>
      <c r="EN6" s="205"/>
      <c r="EO6" s="205"/>
      <c r="EP6" s="205"/>
      <c r="EQ6" s="205"/>
      <c r="ER6" s="205"/>
      <c r="ES6" s="205"/>
      <c r="ET6" s="205"/>
      <c r="EU6" s="205"/>
      <c r="EV6" s="205"/>
      <c r="EW6" s="205"/>
    </row>
    <row r="7" spans="1:153" ht="18" customHeight="1" x14ac:dyDescent="0.35">
      <c r="A7" s="32" t="s">
        <v>201</v>
      </c>
      <c r="B7" s="7"/>
      <c r="C7" s="7"/>
      <c r="D7" s="7"/>
      <c r="BD7" s="43"/>
      <c r="BE7" s="43"/>
      <c r="BF7" s="43"/>
      <c r="BG7" s="43"/>
      <c r="BH7" s="43"/>
      <c r="BI7" s="43"/>
      <c r="BJ7" s="43"/>
      <c r="BK7" s="25"/>
      <c r="BL7" s="25"/>
      <c r="BM7" s="25"/>
      <c r="BN7" s="25"/>
      <c r="BO7" s="25"/>
      <c r="BP7" s="25"/>
      <c r="BQ7" s="25"/>
      <c r="BR7" s="25"/>
      <c r="BS7" s="25"/>
      <c r="BT7" s="25"/>
      <c r="BU7" s="25"/>
      <c r="BV7" s="25"/>
      <c r="BW7" s="25"/>
      <c r="BX7" s="204" t="s">
        <v>292</v>
      </c>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5"/>
      <c r="EM7" s="205"/>
      <c r="EN7" s="205"/>
      <c r="EO7" s="205"/>
      <c r="EP7" s="205"/>
      <c r="EQ7" s="205"/>
      <c r="ER7" s="205"/>
      <c r="ES7" s="205"/>
      <c r="ET7" s="205"/>
      <c r="EU7" s="205"/>
      <c r="EV7" s="205"/>
      <c r="EW7" s="205"/>
    </row>
    <row r="8" spans="1:153" ht="18" customHeight="1" x14ac:dyDescent="0.35">
      <c r="A8" s="96" t="s">
        <v>168</v>
      </c>
      <c r="B8" s="7"/>
      <c r="C8" s="7"/>
      <c r="D8" s="7"/>
      <c r="BK8" s="24"/>
      <c r="BL8" s="24"/>
      <c r="BM8" s="24"/>
      <c r="BN8" s="24"/>
      <c r="BO8" s="24"/>
      <c r="BP8" s="24"/>
      <c r="BQ8" s="24"/>
      <c r="BR8" s="24"/>
      <c r="BS8" s="24"/>
      <c r="BT8" s="24"/>
      <c r="BU8" s="24"/>
      <c r="BV8" s="24"/>
      <c r="BW8" s="24"/>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5"/>
      <c r="EM8" s="205"/>
      <c r="EN8" s="205"/>
      <c r="EO8" s="205"/>
      <c r="EP8" s="205"/>
      <c r="EQ8" s="205"/>
      <c r="ER8" s="205"/>
      <c r="ES8" s="205"/>
      <c r="ET8" s="205"/>
      <c r="EU8" s="205"/>
      <c r="EV8" s="205"/>
      <c r="EW8" s="205"/>
    </row>
    <row r="9" spans="1:153" ht="18" customHeight="1" x14ac:dyDescent="0.35">
      <c r="A9" s="150"/>
      <c r="B9" s="22"/>
      <c r="C9" s="21" t="s">
        <v>199</v>
      </c>
      <c r="D9" s="22"/>
      <c r="E9" s="22"/>
      <c r="F9" s="22"/>
      <c r="G9" s="22"/>
      <c r="H9" s="22"/>
      <c r="I9" s="22"/>
      <c r="J9" s="22"/>
      <c r="K9" s="22"/>
      <c r="L9" s="34"/>
      <c r="M9" s="34"/>
      <c r="N9" s="34"/>
      <c r="O9" s="34"/>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167"/>
      <c r="BK9" s="23"/>
      <c r="BL9" s="23"/>
      <c r="BM9" s="23"/>
      <c r="BN9" s="23"/>
      <c r="BO9" s="23"/>
      <c r="BP9" s="23"/>
      <c r="BQ9" s="23"/>
      <c r="BR9" s="23"/>
      <c r="BS9" s="23"/>
      <c r="BT9" s="23"/>
      <c r="BU9" s="23"/>
      <c r="BV9" s="23"/>
      <c r="BW9" s="23"/>
      <c r="BX9" s="206"/>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5"/>
      <c r="EM9" s="205"/>
      <c r="EN9" s="205"/>
      <c r="EO9" s="205"/>
      <c r="EP9" s="205"/>
      <c r="EQ9" s="205"/>
      <c r="ER9" s="205"/>
      <c r="ES9" s="205"/>
      <c r="ET9" s="205"/>
      <c r="EU9" s="205"/>
      <c r="EV9" s="205"/>
      <c r="EW9" s="205"/>
    </row>
    <row r="10" spans="1:153" ht="12" customHeight="1" x14ac:dyDescent="0.35">
      <c r="A10" s="96"/>
      <c r="B10" s="7"/>
      <c r="C10" s="7"/>
      <c r="D10" s="7"/>
      <c r="BK10" s="24"/>
      <c r="BL10" s="24"/>
      <c r="BM10" s="24"/>
      <c r="BN10" s="24"/>
      <c r="BO10" s="24"/>
      <c r="BP10" s="24"/>
      <c r="BQ10" s="24"/>
      <c r="BR10" s="24"/>
      <c r="BS10" s="24"/>
      <c r="BT10" s="24"/>
      <c r="BU10" s="24"/>
      <c r="BV10" s="24"/>
      <c r="BW10" s="24"/>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5"/>
      <c r="EM10" s="205"/>
      <c r="EN10" s="205"/>
      <c r="EO10" s="205"/>
      <c r="EP10" s="205"/>
      <c r="EQ10" s="205"/>
      <c r="ER10" s="205"/>
      <c r="ES10" s="205"/>
      <c r="ET10" s="205"/>
      <c r="EU10" s="205"/>
      <c r="EV10" s="205"/>
      <c r="EW10" s="205"/>
    </row>
    <row r="11" spans="1:153" ht="12" customHeight="1" x14ac:dyDescent="0.35">
      <c r="A11" s="96"/>
      <c r="B11" s="7"/>
      <c r="C11" s="7"/>
      <c r="D11" s="7"/>
      <c r="BK11" s="24"/>
      <c r="BL11" s="24"/>
      <c r="BM11" s="24"/>
      <c r="BN11" s="24"/>
      <c r="BO11" s="24"/>
      <c r="BP11" s="24"/>
      <c r="BQ11" s="24"/>
      <c r="BR11" s="24"/>
      <c r="BS11" s="24"/>
      <c r="BT11" s="24"/>
      <c r="BU11" s="24"/>
      <c r="BV11" s="24"/>
      <c r="BW11" s="24"/>
      <c r="BX11" s="203"/>
      <c r="BY11" s="203"/>
      <c r="BZ11" s="203"/>
      <c r="CA11" s="203"/>
      <c r="CB11" s="203"/>
      <c r="CC11" s="203"/>
      <c r="CD11" s="203"/>
      <c r="CE11" s="203"/>
      <c r="CF11" s="203"/>
      <c r="CG11" s="203"/>
      <c r="CH11" s="203"/>
      <c r="CI11" s="203"/>
      <c r="CJ11" s="203"/>
      <c r="CK11" s="203"/>
      <c r="CL11" s="203"/>
      <c r="CM11" s="203"/>
      <c r="CN11" s="203"/>
      <c r="CO11" s="203"/>
      <c r="CP11" s="203"/>
      <c r="CQ11" s="203"/>
      <c r="CR11" s="203"/>
      <c r="CS11" s="203"/>
      <c r="CT11" s="203"/>
      <c r="CU11" s="203"/>
      <c r="CV11" s="203"/>
      <c r="CW11" s="203"/>
      <c r="CX11" s="203"/>
      <c r="CY11" s="203"/>
      <c r="CZ11" s="203"/>
      <c r="DA11" s="203"/>
      <c r="DB11" s="203"/>
      <c r="DC11" s="203"/>
      <c r="DD11" s="203"/>
      <c r="DE11" s="203"/>
      <c r="DF11" s="203"/>
      <c r="DG11" s="203"/>
      <c r="DH11" s="203"/>
      <c r="DI11" s="203"/>
      <c r="DJ11" s="203"/>
      <c r="DK11" s="203"/>
      <c r="DL11" s="203"/>
      <c r="DM11" s="203"/>
      <c r="DN11" s="203"/>
      <c r="DO11" s="203"/>
      <c r="DP11" s="203"/>
      <c r="DQ11" s="203"/>
      <c r="DR11" s="203"/>
      <c r="DS11" s="203"/>
      <c r="DT11" s="203"/>
      <c r="DU11" s="203"/>
      <c r="DV11" s="203"/>
      <c r="DW11" s="203"/>
      <c r="DX11" s="203"/>
      <c r="DY11" s="203"/>
      <c r="DZ11" s="203"/>
      <c r="EA11" s="203"/>
      <c r="EB11" s="203"/>
      <c r="EC11" s="203"/>
      <c r="ED11" s="203"/>
      <c r="EE11" s="203"/>
      <c r="EF11" s="203"/>
      <c r="EG11" s="203"/>
      <c r="EH11" s="203"/>
      <c r="EI11" s="203"/>
      <c r="EJ11" s="203"/>
      <c r="EK11" s="203"/>
      <c r="EL11" s="205"/>
      <c r="EM11" s="205"/>
      <c r="EN11" s="205"/>
      <c r="EO11" s="205"/>
      <c r="EP11" s="205"/>
      <c r="EQ11" s="205"/>
      <c r="ER11" s="205"/>
      <c r="ES11" s="205"/>
      <c r="ET11" s="205"/>
      <c r="EU11" s="205"/>
      <c r="EV11" s="205"/>
      <c r="EW11" s="205"/>
    </row>
    <row r="12" spans="1:153" ht="12" customHeight="1" x14ac:dyDescent="0.35">
      <c r="A12" s="211"/>
      <c r="B12" s="211"/>
      <c r="C12" s="212"/>
      <c r="D12" s="212"/>
      <c r="E12" s="212">
        <v>2007</v>
      </c>
      <c r="F12" s="212"/>
      <c r="G12" s="212"/>
      <c r="H12" s="212"/>
      <c r="I12" s="212">
        <v>2008</v>
      </c>
      <c r="J12" s="212"/>
      <c r="K12" s="212"/>
      <c r="L12" s="212"/>
      <c r="M12" s="212">
        <v>2009</v>
      </c>
      <c r="N12" s="212"/>
      <c r="O12" s="212"/>
      <c r="P12" s="212"/>
      <c r="Q12" s="212">
        <v>2010</v>
      </c>
      <c r="R12" s="212"/>
      <c r="S12" s="212"/>
      <c r="T12" s="212"/>
      <c r="U12" s="212">
        <v>2011</v>
      </c>
      <c r="V12" s="212"/>
      <c r="W12" s="212"/>
      <c r="X12" s="212"/>
      <c r="Y12" s="212">
        <v>2012</v>
      </c>
      <c r="Z12" s="212"/>
      <c r="AA12" s="212"/>
      <c r="AB12" s="212"/>
      <c r="AC12" s="212">
        <v>2013</v>
      </c>
      <c r="AD12" s="212"/>
      <c r="AE12" s="212"/>
      <c r="AF12" s="212"/>
      <c r="AG12" s="212">
        <v>2014</v>
      </c>
      <c r="AH12" s="212"/>
      <c r="AI12" s="212"/>
      <c r="AJ12" s="212"/>
      <c r="AK12" s="212">
        <v>2015</v>
      </c>
      <c r="AL12" s="212"/>
      <c r="AM12" s="212"/>
      <c r="AN12" s="212"/>
      <c r="AO12" s="212">
        <v>2016</v>
      </c>
      <c r="AP12" s="212"/>
      <c r="AQ12" s="212"/>
      <c r="AR12" s="212"/>
      <c r="AS12" s="212">
        <v>2017</v>
      </c>
      <c r="AT12" s="212"/>
      <c r="AU12" s="212"/>
      <c r="AV12" s="212"/>
      <c r="AW12" s="212">
        <v>2018</v>
      </c>
      <c r="AX12" s="212"/>
      <c r="AY12" s="212"/>
      <c r="AZ12" s="212"/>
      <c r="BA12" s="212">
        <v>2019</v>
      </c>
      <c r="BB12" s="212"/>
      <c r="BC12" s="212"/>
      <c r="BD12" s="212"/>
      <c r="BE12" s="212">
        <v>2020</v>
      </c>
      <c r="BF12" s="212"/>
      <c r="BG12" s="212"/>
      <c r="BH12" s="212"/>
      <c r="BI12" s="212">
        <v>2021</v>
      </c>
      <c r="BJ12" s="212"/>
      <c r="BK12" s="212"/>
      <c r="BL12" s="212"/>
      <c r="BM12" s="212">
        <v>2022</v>
      </c>
      <c r="BN12" s="212"/>
      <c r="BO12" s="212"/>
      <c r="BP12" s="212"/>
      <c r="BQ12" s="212">
        <v>2023</v>
      </c>
      <c r="BR12" s="212"/>
      <c r="BS12" s="212"/>
      <c r="BT12" s="212"/>
      <c r="BU12" s="212">
        <v>2024</v>
      </c>
      <c r="BV12" s="212"/>
      <c r="BW12" s="212"/>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3"/>
      <c r="DZ12" s="203"/>
      <c r="EA12" s="203"/>
      <c r="EB12" s="203"/>
      <c r="EC12" s="203"/>
      <c r="ED12" s="203"/>
      <c r="EE12" s="203"/>
      <c r="EF12" s="203"/>
      <c r="EG12" s="203"/>
      <c r="EH12" s="203"/>
      <c r="EI12" s="203"/>
      <c r="EJ12" s="203"/>
      <c r="EK12" s="203"/>
      <c r="EL12" s="205"/>
      <c r="EM12" s="205"/>
      <c r="EN12" s="205"/>
      <c r="EO12" s="205"/>
      <c r="EP12" s="205"/>
      <c r="EQ12" s="205"/>
      <c r="ER12" s="205"/>
      <c r="ES12" s="205"/>
      <c r="ET12" s="205"/>
      <c r="EU12" s="205"/>
      <c r="EV12" s="205"/>
      <c r="EW12" s="205"/>
    </row>
    <row r="13" spans="1:153" ht="12" customHeight="1" x14ac:dyDescent="0.35">
      <c r="A13" s="211"/>
      <c r="B13" s="211"/>
      <c r="C13" s="212"/>
      <c r="D13" s="212"/>
      <c r="E13" s="212" t="s">
        <v>234</v>
      </c>
      <c r="F13" s="212" t="s">
        <v>235</v>
      </c>
      <c r="G13" s="212" t="s">
        <v>236</v>
      </c>
      <c r="H13" s="212" t="s">
        <v>237</v>
      </c>
      <c r="I13" s="212" t="s">
        <v>234</v>
      </c>
      <c r="J13" s="212" t="s">
        <v>235</v>
      </c>
      <c r="K13" s="212" t="s">
        <v>236</v>
      </c>
      <c r="L13" s="212" t="s">
        <v>237</v>
      </c>
      <c r="M13" s="212" t="s">
        <v>234</v>
      </c>
      <c r="N13" s="212" t="s">
        <v>235</v>
      </c>
      <c r="O13" s="212" t="s">
        <v>236</v>
      </c>
      <c r="P13" s="212" t="s">
        <v>237</v>
      </c>
      <c r="Q13" s="212" t="s">
        <v>234</v>
      </c>
      <c r="R13" s="212" t="s">
        <v>235</v>
      </c>
      <c r="S13" s="212" t="s">
        <v>236</v>
      </c>
      <c r="T13" s="212" t="s">
        <v>237</v>
      </c>
      <c r="U13" s="212" t="s">
        <v>234</v>
      </c>
      <c r="V13" s="212" t="s">
        <v>235</v>
      </c>
      <c r="W13" s="212" t="s">
        <v>236</v>
      </c>
      <c r="X13" s="212" t="s">
        <v>237</v>
      </c>
      <c r="Y13" s="212" t="s">
        <v>234</v>
      </c>
      <c r="Z13" s="212" t="s">
        <v>235</v>
      </c>
      <c r="AA13" s="212" t="s">
        <v>236</v>
      </c>
      <c r="AB13" s="212" t="s">
        <v>237</v>
      </c>
      <c r="AC13" s="212" t="s">
        <v>234</v>
      </c>
      <c r="AD13" s="212" t="s">
        <v>235</v>
      </c>
      <c r="AE13" s="212" t="s">
        <v>236</v>
      </c>
      <c r="AF13" s="212" t="s">
        <v>237</v>
      </c>
      <c r="AG13" s="212" t="s">
        <v>234</v>
      </c>
      <c r="AH13" s="212" t="s">
        <v>235</v>
      </c>
      <c r="AI13" s="212" t="s">
        <v>236</v>
      </c>
      <c r="AJ13" s="212" t="s">
        <v>237</v>
      </c>
      <c r="AK13" s="212" t="s">
        <v>234</v>
      </c>
      <c r="AL13" s="212" t="s">
        <v>235</v>
      </c>
      <c r="AM13" s="212" t="s">
        <v>236</v>
      </c>
      <c r="AN13" s="212" t="s">
        <v>237</v>
      </c>
      <c r="AO13" s="212" t="s">
        <v>234</v>
      </c>
      <c r="AP13" s="212" t="s">
        <v>235</v>
      </c>
      <c r="AQ13" s="212" t="s">
        <v>236</v>
      </c>
      <c r="AR13" s="212" t="s">
        <v>237</v>
      </c>
      <c r="AS13" s="212" t="s">
        <v>234</v>
      </c>
      <c r="AT13" s="212" t="s">
        <v>235</v>
      </c>
      <c r="AU13" s="212" t="s">
        <v>236</v>
      </c>
      <c r="AV13" s="212" t="s">
        <v>237</v>
      </c>
      <c r="AW13" s="212" t="s">
        <v>234</v>
      </c>
      <c r="AX13" s="212" t="s">
        <v>235</v>
      </c>
      <c r="AY13" s="212" t="s">
        <v>236</v>
      </c>
      <c r="AZ13" s="212" t="s">
        <v>237</v>
      </c>
      <c r="BA13" s="212" t="s">
        <v>234</v>
      </c>
      <c r="BB13" s="212" t="s">
        <v>235</v>
      </c>
      <c r="BC13" s="212" t="s">
        <v>236</v>
      </c>
      <c r="BD13" s="212" t="s">
        <v>237</v>
      </c>
      <c r="BE13" s="212" t="s">
        <v>234</v>
      </c>
      <c r="BF13" s="212" t="s">
        <v>235</v>
      </c>
      <c r="BG13" s="212" t="s">
        <v>236</v>
      </c>
      <c r="BH13" s="212" t="s">
        <v>237</v>
      </c>
      <c r="BI13" s="212" t="s">
        <v>234</v>
      </c>
      <c r="BJ13" s="212" t="s">
        <v>235</v>
      </c>
      <c r="BK13" s="212" t="s">
        <v>236</v>
      </c>
      <c r="BL13" s="212" t="s">
        <v>237</v>
      </c>
      <c r="BM13" s="212" t="s">
        <v>279</v>
      </c>
      <c r="BN13" s="212" t="s">
        <v>280</v>
      </c>
      <c r="BO13" s="212" t="s">
        <v>282</v>
      </c>
      <c r="BP13" s="212" t="s">
        <v>283</v>
      </c>
      <c r="BQ13" s="212" t="s">
        <v>284</v>
      </c>
      <c r="BR13" s="212" t="s">
        <v>285</v>
      </c>
      <c r="BS13" s="212" t="s">
        <v>286</v>
      </c>
      <c r="BT13" s="212" t="s">
        <v>287</v>
      </c>
      <c r="BU13" s="212" t="s">
        <v>288</v>
      </c>
      <c r="BV13" s="212" t="s">
        <v>289</v>
      </c>
      <c r="BW13" s="212" t="s">
        <v>290</v>
      </c>
      <c r="BX13" s="204" t="s">
        <v>291</v>
      </c>
      <c r="BY13" s="204"/>
      <c r="BZ13" s="204"/>
      <c r="CA13" s="204"/>
      <c r="CB13" s="204"/>
      <c r="CC13" s="204"/>
      <c r="CD13" s="204"/>
      <c r="CE13" s="204"/>
      <c r="CF13" s="204"/>
      <c r="CG13" s="204"/>
      <c r="CH13" s="204"/>
      <c r="CI13" s="204"/>
      <c r="CJ13" s="204"/>
      <c r="CK13" s="204"/>
      <c r="CL13" s="204"/>
      <c r="CM13" s="204"/>
      <c r="CN13" s="204"/>
      <c r="CO13" s="204"/>
      <c r="CP13" s="204"/>
      <c r="CQ13" s="204"/>
      <c r="CR13" s="204"/>
      <c r="CS13" s="204"/>
      <c r="CT13" s="204"/>
      <c r="CU13" s="204"/>
      <c r="CV13" s="204"/>
      <c r="CW13" s="204"/>
      <c r="CX13" s="204"/>
      <c r="CY13" s="204"/>
      <c r="CZ13" s="204"/>
      <c r="DA13" s="204"/>
      <c r="DB13" s="204"/>
      <c r="DC13" s="204"/>
      <c r="DD13" s="204"/>
      <c r="DE13" s="204"/>
      <c r="DF13" s="204"/>
      <c r="DG13" s="204"/>
      <c r="DH13" s="204"/>
      <c r="DI13" s="204"/>
      <c r="DJ13" s="204"/>
      <c r="DK13" s="204"/>
      <c r="DL13" s="204"/>
      <c r="DM13" s="204"/>
      <c r="DN13" s="204"/>
      <c r="DO13" s="204"/>
      <c r="DP13" s="204"/>
      <c r="DQ13" s="204"/>
      <c r="DR13" s="204"/>
      <c r="DS13" s="204"/>
      <c r="DT13" s="204"/>
      <c r="DU13" s="204"/>
      <c r="DV13" s="204"/>
      <c r="DW13" s="204"/>
      <c r="DX13" s="204"/>
      <c r="DY13" s="203"/>
      <c r="DZ13" s="203"/>
      <c r="EA13" s="203"/>
      <c r="EB13" s="203"/>
      <c r="EC13" s="203"/>
      <c r="ED13" s="203"/>
      <c r="EE13" s="203"/>
      <c r="EF13" s="203"/>
      <c r="EG13" s="203"/>
      <c r="EH13" s="203"/>
      <c r="EI13" s="203"/>
      <c r="EJ13" s="203"/>
      <c r="EK13" s="203"/>
      <c r="EL13" s="205"/>
      <c r="EM13" s="205"/>
      <c r="EN13" s="205"/>
      <c r="EO13" s="205"/>
      <c r="EP13" s="205"/>
      <c r="EQ13" s="205"/>
      <c r="ER13" s="205"/>
      <c r="ES13" s="205"/>
      <c r="ET13" s="205"/>
      <c r="EU13" s="205"/>
      <c r="EV13" s="205"/>
      <c r="EW13" s="205"/>
    </row>
    <row r="14" spans="1:153" ht="12" customHeight="1" x14ac:dyDescent="0.35">
      <c r="A14" s="1" t="s">
        <v>2</v>
      </c>
      <c r="B14" s="7"/>
      <c r="C14" s="18"/>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4"/>
      <c r="BL14" s="24"/>
      <c r="BM14" s="24"/>
      <c r="BN14" s="24"/>
      <c r="BO14" s="24"/>
      <c r="BP14" s="24"/>
      <c r="BQ14" s="24"/>
      <c r="BR14" s="24"/>
      <c r="BS14" s="24"/>
      <c r="BT14" s="24"/>
      <c r="BU14" s="24"/>
      <c r="BV14" s="24"/>
      <c r="BW14" s="24"/>
      <c r="BX14" s="203"/>
      <c r="BY14" s="203"/>
      <c r="BZ14" s="203"/>
      <c r="CA14" s="203"/>
      <c r="CB14" s="203"/>
      <c r="CC14" s="203"/>
      <c r="CD14" s="203"/>
      <c r="CE14" s="203"/>
      <c r="CF14" s="203"/>
      <c r="CG14" s="203"/>
      <c r="CH14" s="203"/>
      <c r="CI14" s="203"/>
      <c r="CJ14" s="203"/>
      <c r="CK14" s="203"/>
      <c r="CL14" s="203"/>
      <c r="CM14" s="203"/>
      <c r="CN14" s="203"/>
      <c r="CO14" s="203"/>
      <c r="CP14" s="203"/>
      <c r="CQ14" s="203"/>
      <c r="CR14" s="203"/>
      <c r="CS14" s="203"/>
      <c r="CT14" s="203"/>
      <c r="CU14" s="203"/>
      <c r="CV14" s="203"/>
      <c r="CW14" s="203"/>
      <c r="CX14" s="203"/>
      <c r="CY14" s="203"/>
      <c r="CZ14" s="203"/>
      <c r="DA14" s="203"/>
      <c r="DB14" s="203"/>
      <c r="DC14" s="203"/>
      <c r="DD14" s="203"/>
      <c r="DE14" s="203"/>
      <c r="DF14" s="203"/>
      <c r="DG14" s="203"/>
      <c r="DH14" s="203"/>
      <c r="DI14" s="203"/>
      <c r="DJ14" s="203"/>
      <c r="DK14" s="203"/>
      <c r="DL14" s="203"/>
      <c r="DM14" s="203"/>
      <c r="DN14" s="203"/>
      <c r="DO14" s="203"/>
      <c r="DP14" s="203"/>
      <c r="DQ14" s="203"/>
      <c r="DR14" s="203"/>
      <c r="DS14" s="203"/>
      <c r="DT14" s="203"/>
      <c r="DU14" s="203"/>
      <c r="DV14" s="203"/>
      <c r="DW14" s="203"/>
      <c r="DX14" s="203"/>
      <c r="DY14" s="203"/>
      <c r="DZ14" s="203"/>
      <c r="EA14" s="203"/>
      <c r="EB14" s="203"/>
      <c r="EC14" s="203"/>
      <c r="ED14" s="203"/>
      <c r="EE14" s="203"/>
      <c r="EF14" s="203"/>
      <c r="EG14" s="203"/>
      <c r="EH14" s="203"/>
      <c r="EI14" s="203"/>
      <c r="EJ14" s="203"/>
      <c r="EK14" s="203"/>
      <c r="EL14" s="205"/>
      <c r="EM14" s="205"/>
      <c r="EN14" s="205"/>
      <c r="EO14" s="205"/>
      <c r="EP14" s="205"/>
      <c r="EQ14" s="205"/>
      <c r="ER14" s="205"/>
      <c r="ES14" s="205"/>
      <c r="ET14" s="205"/>
      <c r="EU14" s="205"/>
      <c r="EV14" s="205"/>
      <c r="EW14" s="205"/>
    </row>
    <row r="15" spans="1:153" ht="12" customHeight="1" x14ac:dyDescent="0.35">
      <c r="A15" s="123" t="s">
        <v>3</v>
      </c>
      <c r="B15" s="7"/>
      <c r="C15" s="17" t="s">
        <v>136</v>
      </c>
      <c r="D15" s="18"/>
      <c r="E15" s="7"/>
      <c r="F15" s="7"/>
      <c r="G15" s="7"/>
      <c r="H15" s="7"/>
      <c r="I15" s="7"/>
      <c r="J15" s="7"/>
      <c r="K15" s="7"/>
      <c r="L15" s="7"/>
      <c r="M15" s="7"/>
      <c r="N15" s="7"/>
      <c r="O15" s="7"/>
      <c r="P15" s="7"/>
      <c r="Q15" s="7"/>
      <c r="R15" s="7"/>
      <c r="S15" s="7"/>
      <c r="T15" s="7"/>
      <c r="U15" s="7"/>
      <c r="V15" s="7"/>
      <c r="W15" s="7"/>
      <c r="X15" s="7"/>
      <c r="Y15" s="7"/>
      <c r="Z15" s="7"/>
      <c r="AA15" s="7"/>
      <c r="AB15" s="7"/>
      <c r="AC15" s="7"/>
      <c r="AD15" s="7"/>
      <c r="AE15" s="74"/>
      <c r="AF15" s="74"/>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4"/>
      <c r="BL15" s="24"/>
      <c r="BM15" s="24"/>
      <c r="BN15" s="24"/>
      <c r="BO15" s="24"/>
      <c r="BP15" s="24"/>
      <c r="BQ15" s="24"/>
      <c r="BR15" s="24"/>
      <c r="BS15" s="24"/>
      <c r="BT15" s="24"/>
      <c r="BU15" s="24"/>
      <c r="BV15" s="24"/>
      <c r="BW15" s="24"/>
      <c r="BX15" s="203"/>
      <c r="BY15" s="203"/>
      <c r="BZ15" s="203"/>
      <c r="CA15" s="203"/>
      <c r="CB15" s="203"/>
      <c r="CC15" s="203"/>
      <c r="CD15" s="203"/>
      <c r="CE15" s="203"/>
      <c r="CF15" s="203"/>
      <c r="CG15" s="203"/>
      <c r="CH15" s="203"/>
      <c r="CI15" s="203"/>
      <c r="CJ15" s="203"/>
      <c r="CK15" s="203"/>
      <c r="CL15" s="203"/>
      <c r="CM15" s="203"/>
      <c r="CN15" s="203"/>
      <c r="CO15" s="203"/>
      <c r="CP15" s="203"/>
      <c r="CQ15" s="203"/>
      <c r="CR15" s="203"/>
      <c r="CS15" s="203"/>
      <c r="CT15" s="203"/>
      <c r="CU15" s="203"/>
      <c r="CV15" s="203"/>
      <c r="CW15" s="203"/>
      <c r="CX15" s="203"/>
      <c r="CY15" s="203"/>
      <c r="CZ15" s="203"/>
      <c r="DA15" s="203"/>
      <c r="DB15" s="203"/>
      <c r="DC15" s="203"/>
      <c r="DD15" s="203"/>
      <c r="DE15" s="203"/>
      <c r="DF15" s="203"/>
      <c r="DG15" s="203"/>
      <c r="DH15" s="203"/>
      <c r="DI15" s="203"/>
      <c r="DJ15" s="203"/>
      <c r="DK15" s="203"/>
      <c r="DL15" s="203"/>
      <c r="DM15" s="203"/>
      <c r="DN15" s="203"/>
      <c r="DO15" s="203"/>
      <c r="DP15" s="203"/>
      <c r="DQ15" s="203"/>
      <c r="DR15" s="203"/>
      <c r="DS15" s="203"/>
      <c r="DT15" s="203"/>
      <c r="DU15" s="203"/>
      <c r="DV15" s="203"/>
      <c r="DW15" s="203"/>
      <c r="DX15" s="203"/>
      <c r="DY15" s="203"/>
      <c r="DZ15" s="203"/>
      <c r="EA15" s="203"/>
      <c r="EB15" s="203"/>
      <c r="EC15" s="203"/>
      <c r="ED15" s="203"/>
      <c r="EE15" s="203"/>
      <c r="EF15" s="203"/>
      <c r="EG15" s="203"/>
      <c r="EH15" s="203"/>
      <c r="EI15" s="203"/>
      <c r="EJ15" s="203"/>
      <c r="EK15" s="203"/>
      <c r="EL15" s="205"/>
      <c r="EM15" s="205"/>
      <c r="EN15" s="205"/>
      <c r="EO15" s="205"/>
      <c r="EP15" s="205"/>
      <c r="EQ15" s="205"/>
      <c r="ER15" s="205"/>
      <c r="ES15" s="205"/>
      <c r="ET15" s="205"/>
      <c r="EU15" s="205"/>
      <c r="EV15" s="205"/>
      <c r="EW15" s="205"/>
    </row>
    <row r="16" spans="1:153" ht="12" customHeight="1" x14ac:dyDescent="0.35">
      <c r="A16" s="123"/>
      <c r="B16" s="17"/>
      <c r="C16" s="153" t="s">
        <v>169</v>
      </c>
      <c r="D16" s="123"/>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229"/>
      <c r="AF16" s="229"/>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65"/>
      <c r="BL16" s="165"/>
      <c r="BM16" s="165"/>
      <c r="BN16" s="165"/>
      <c r="BO16" s="165"/>
      <c r="BP16" s="165"/>
      <c r="BQ16" s="165"/>
      <c r="BR16" s="165"/>
      <c r="BS16" s="165"/>
      <c r="BT16" s="165"/>
      <c r="BU16" s="165"/>
      <c r="BV16" s="165"/>
      <c r="BW16" s="165"/>
      <c r="BX16" s="207"/>
      <c r="BY16" s="203"/>
      <c r="BZ16" s="203"/>
      <c r="CA16" s="203"/>
      <c r="CB16" s="203"/>
      <c r="CC16" s="203"/>
      <c r="CD16" s="203"/>
      <c r="CE16" s="203"/>
      <c r="CF16" s="203"/>
      <c r="CG16" s="203"/>
      <c r="CH16" s="203"/>
      <c r="CI16" s="203"/>
      <c r="CJ16" s="203"/>
      <c r="CK16" s="203"/>
      <c r="CL16" s="203"/>
      <c r="CM16" s="203"/>
      <c r="CN16" s="203"/>
      <c r="CO16" s="203"/>
      <c r="CP16" s="203"/>
      <c r="CQ16" s="203"/>
      <c r="CR16" s="203"/>
      <c r="CS16" s="203"/>
      <c r="CT16" s="203"/>
      <c r="CU16" s="203"/>
      <c r="CV16" s="203"/>
      <c r="CW16" s="203"/>
      <c r="CX16" s="203"/>
      <c r="CY16" s="203"/>
      <c r="CZ16" s="203"/>
      <c r="DA16" s="203"/>
      <c r="DB16" s="203"/>
      <c r="DC16" s="203"/>
      <c r="DD16" s="203"/>
      <c r="DE16" s="203"/>
      <c r="DF16" s="203"/>
      <c r="DG16" s="203"/>
      <c r="DH16" s="203"/>
      <c r="DI16" s="203"/>
      <c r="DJ16" s="203"/>
      <c r="DK16" s="203"/>
      <c r="DL16" s="203"/>
      <c r="DM16" s="203"/>
      <c r="DN16" s="203"/>
      <c r="DO16" s="203"/>
      <c r="DP16" s="203"/>
      <c r="DQ16" s="203"/>
      <c r="DR16" s="203"/>
      <c r="DS16" s="203"/>
      <c r="DT16" s="203"/>
      <c r="DU16" s="203"/>
      <c r="DV16" s="203"/>
      <c r="DW16" s="203"/>
      <c r="DX16" s="203"/>
      <c r="DY16" s="203"/>
      <c r="DZ16" s="203"/>
      <c r="EA16" s="203"/>
      <c r="EB16" s="203"/>
      <c r="EC16" s="203"/>
      <c r="ED16" s="203"/>
      <c r="EE16" s="203"/>
      <c r="EF16" s="203"/>
      <c r="EG16" s="203"/>
      <c r="EH16" s="203"/>
      <c r="EI16" s="203"/>
      <c r="EJ16" s="203"/>
      <c r="EK16" s="203"/>
      <c r="EL16" s="205"/>
      <c r="EM16" s="205"/>
      <c r="EN16" s="205"/>
      <c r="EO16" s="205"/>
      <c r="EP16" s="205"/>
      <c r="EQ16" s="205"/>
      <c r="ER16" s="205"/>
      <c r="ES16" s="205"/>
      <c r="ET16" s="205"/>
      <c r="EU16" s="205"/>
      <c r="EV16" s="205"/>
      <c r="EW16" s="205"/>
    </row>
    <row r="17" spans="1:153" ht="12" customHeight="1" x14ac:dyDescent="0.35">
      <c r="A17" s="18"/>
      <c r="B17" s="7"/>
      <c r="C17" s="144" t="s">
        <v>172</v>
      </c>
      <c r="D17" s="18"/>
      <c r="E17" s="7"/>
      <c r="F17" s="7"/>
      <c r="G17" s="7"/>
      <c r="H17" s="7"/>
      <c r="I17" s="7"/>
      <c r="J17" s="7"/>
      <c r="K17" s="7"/>
      <c r="L17" s="7"/>
      <c r="M17" s="7"/>
      <c r="N17" s="7"/>
      <c r="O17" s="7"/>
      <c r="P17" s="7"/>
      <c r="Q17" s="7"/>
      <c r="R17" s="7"/>
      <c r="S17" s="7"/>
      <c r="T17" s="7"/>
      <c r="U17" s="7"/>
      <c r="V17" s="7"/>
      <c r="W17" s="7"/>
      <c r="X17" s="7"/>
      <c r="Y17" s="7"/>
      <c r="Z17" s="7"/>
      <c r="AA17" s="7"/>
      <c r="AB17" s="7"/>
      <c r="AC17" s="7"/>
      <c r="AD17" s="7"/>
      <c r="AE17" s="74"/>
      <c r="AF17" s="7"/>
      <c r="AG17" s="74"/>
      <c r="AH17" s="7"/>
      <c r="AI17" s="74"/>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24"/>
      <c r="BL17" s="24"/>
      <c r="BM17" s="24"/>
      <c r="BN17" s="24"/>
      <c r="BO17" s="24"/>
      <c r="BP17" s="24"/>
      <c r="BQ17" s="24"/>
      <c r="BR17" s="24"/>
      <c r="BS17" s="24"/>
      <c r="BT17" s="24"/>
      <c r="BU17" s="24"/>
      <c r="BV17" s="24"/>
      <c r="BW17" s="24"/>
      <c r="BX17" s="203"/>
      <c r="BY17" s="203"/>
      <c r="BZ17" s="203"/>
      <c r="CA17" s="203"/>
      <c r="CB17" s="203"/>
      <c r="CC17" s="203"/>
      <c r="CD17" s="203"/>
      <c r="CE17" s="203"/>
      <c r="CF17" s="203"/>
      <c r="CG17" s="203"/>
      <c r="CH17" s="203"/>
      <c r="CI17" s="203"/>
      <c r="CJ17" s="203"/>
      <c r="CK17" s="203"/>
      <c r="CL17" s="203"/>
      <c r="CM17" s="203"/>
      <c r="CN17" s="203"/>
      <c r="CO17" s="203"/>
      <c r="CP17" s="203"/>
      <c r="CQ17" s="203"/>
      <c r="CR17" s="203"/>
      <c r="CS17" s="203"/>
      <c r="CT17" s="203"/>
      <c r="CU17" s="203"/>
      <c r="CV17" s="203"/>
      <c r="CW17" s="203"/>
      <c r="CX17" s="203"/>
      <c r="CY17" s="203"/>
      <c r="CZ17" s="203"/>
      <c r="DA17" s="203"/>
      <c r="DB17" s="203"/>
      <c r="DC17" s="203"/>
      <c r="DD17" s="203"/>
      <c r="DE17" s="203"/>
      <c r="DF17" s="203"/>
      <c r="DG17" s="203"/>
      <c r="DH17" s="203"/>
      <c r="DI17" s="203"/>
      <c r="DJ17" s="203"/>
      <c r="DK17" s="203"/>
      <c r="DL17" s="203"/>
      <c r="DM17" s="203"/>
      <c r="DN17" s="203"/>
      <c r="DO17" s="203"/>
      <c r="DP17" s="203"/>
      <c r="DQ17" s="203"/>
      <c r="DR17" s="203"/>
      <c r="DS17" s="203"/>
      <c r="DT17" s="203"/>
      <c r="DU17" s="203"/>
      <c r="DV17" s="203"/>
      <c r="DW17" s="203"/>
      <c r="DX17" s="203"/>
      <c r="DY17" s="203"/>
      <c r="DZ17" s="203"/>
      <c r="EA17" s="203"/>
      <c r="EB17" s="203"/>
      <c r="EC17" s="203"/>
      <c r="ED17" s="203"/>
      <c r="EE17" s="203"/>
      <c r="EF17" s="203"/>
      <c r="EG17" s="203"/>
      <c r="EH17" s="203"/>
      <c r="EI17" s="203"/>
      <c r="EJ17" s="203"/>
      <c r="EK17" s="203"/>
      <c r="EL17" s="205"/>
      <c r="EM17" s="205"/>
      <c r="EN17" s="205"/>
      <c r="EO17" s="205"/>
      <c r="EP17" s="205"/>
      <c r="EQ17" s="205"/>
      <c r="ER17" s="205"/>
      <c r="ES17" s="205"/>
      <c r="ET17" s="205"/>
      <c r="EU17" s="205"/>
      <c r="EV17" s="205"/>
      <c r="EW17" s="205"/>
    </row>
    <row r="18" spans="1:153" ht="12" customHeight="1" x14ac:dyDescent="0.35">
      <c r="A18" s="18">
        <v>1</v>
      </c>
      <c r="B18" s="7"/>
      <c r="C18" s="145" t="s">
        <v>91</v>
      </c>
      <c r="D18" s="1" t="s">
        <v>92</v>
      </c>
      <c r="E18" s="26">
        <v>12286</v>
      </c>
      <c r="F18" s="26">
        <v>13631</v>
      </c>
      <c r="G18" s="26">
        <v>15561</v>
      </c>
      <c r="H18" s="26">
        <v>17265</v>
      </c>
      <c r="I18" s="26">
        <v>18539</v>
      </c>
      <c r="J18" s="26">
        <v>18831</v>
      </c>
      <c r="K18" s="26">
        <v>21185</v>
      </c>
      <c r="L18" s="26">
        <v>25603</v>
      </c>
      <c r="M18" s="26">
        <v>24720</v>
      </c>
      <c r="N18" s="26">
        <v>22581</v>
      </c>
      <c r="O18" s="26">
        <v>21599</v>
      </c>
      <c r="P18" s="26">
        <v>20268</v>
      </c>
      <c r="Q18" s="26">
        <v>20100</v>
      </c>
      <c r="R18" s="26">
        <v>19575</v>
      </c>
      <c r="S18" s="26">
        <v>18810</v>
      </c>
      <c r="T18" s="26">
        <v>20613</v>
      </c>
      <c r="U18" s="26">
        <v>18810</v>
      </c>
      <c r="V18" s="26">
        <v>18328</v>
      </c>
      <c r="W18" s="26">
        <v>18426</v>
      </c>
      <c r="X18" s="26">
        <v>18293</v>
      </c>
      <c r="Y18" s="26">
        <v>18758</v>
      </c>
      <c r="Z18" s="26">
        <v>18899</v>
      </c>
      <c r="AA18" s="26">
        <v>19586</v>
      </c>
      <c r="AB18" s="26">
        <v>19120</v>
      </c>
      <c r="AC18" s="26">
        <v>20958</v>
      </c>
      <c r="AD18" s="26">
        <v>18843</v>
      </c>
      <c r="AE18" s="26">
        <v>17405</v>
      </c>
      <c r="AF18" s="26">
        <v>16768</v>
      </c>
      <c r="AG18" s="26">
        <v>16052</v>
      </c>
      <c r="AH18" s="26">
        <v>14536</v>
      </c>
      <c r="AI18" s="26">
        <v>14259</v>
      </c>
      <c r="AJ18" s="26">
        <v>13396</v>
      </c>
      <c r="AK18" s="26">
        <v>12783</v>
      </c>
      <c r="AL18" s="26">
        <v>12259</v>
      </c>
      <c r="AM18" s="26">
        <v>11978</v>
      </c>
      <c r="AN18" s="26">
        <v>11658</v>
      </c>
      <c r="AO18" s="26">
        <v>11984</v>
      </c>
      <c r="AP18" s="26">
        <v>11970</v>
      </c>
      <c r="AQ18" s="26">
        <v>11819</v>
      </c>
      <c r="AR18" s="26">
        <v>11417</v>
      </c>
      <c r="AS18" s="26">
        <v>10893</v>
      </c>
      <c r="AT18" s="26">
        <v>10517</v>
      </c>
      <c r="AU18" s="26">
        <v>10924</v>
      </c>
      <c r="AV18" s="26">
        <v>10749</v>
      </c>
      <c r="AW18" s="26">
        <v>10756</v>
      </c>
      <c r="AX18" s="26">
        <v>10040</v>
      </c>
      <c r="AY18" s="26">
        <v>11173</v>
      </c>
      <c r="AZ18" s="26">
        <v>10685</v>
      </c>
      <c r="BA18" s="26">
        <v>10718</v>
      </c>
      <c r="BB18" s="26">
        <v>9896</v>
      </c>
      <c r="BC18" s="26">
        <v>9218</v>
      </c>
      <c r="BD18" s="26">
        <v>10211</v>
      </c>
      <c r="BE18" s="26">
        <v>11384</v>
      </c>
      <c r="BF18" s="26">
        <v>8735</v>
      </c>
      <c r="BG18" s="26">
        <v>7228</v>
      </c>
      <c r="BH18" s="26">
        <v>9728</v>
      </c>
      <c r="BI18" s="26">
        <v>9006</v>
      </c>
      <c r="BJ18" s="26">
        <v>7099</v>
      </c>
      <c r="BK18" s="26">
        <v>6940</v>
      </c>
      <c r="BL18" s="26">
        <v>7091</v>
      </c>
      <c r="BM18" s="26">
        <v>6988</v>
      </c>
      <c r="BN18" s="26">
        <v>7512</v>
      </c>
      <c r="BO18" s="26">
        <v>7824</v>
      </c>
      <c r="BP18" s="26">
        <v>9126</v>
      </c>
      <c r="BQ18" s="26">
        <v>10442</v>
      </c>
      <c r="BR18" s="26">
        <v>11264</v>
      </c>
      <c r="BS18" s="26">
        <v>11931</v>
      </c>
      <c r="BT18" s="26">
        <v>11406</v>
      </c>
      <c r="BU18" s="26">
        <v>10686</v>
      </c>
      <c r="BV18" s="26">
        <v>10074</v>
      </c>
      <c r="BW18" s="26">
        <v>9371</v>
      </c>
      <c r="BX18" s="208">
        <v>9396</v>
      </c>
      <c r="BY18" s="208"/>
      <c r="BZ18" s="208"/>
      <c r="CA18" s="208"/>
      <c r="CB18" s="208"/>
      <c r="CC18" s="208"/>
      <c r="CD18" s="208"/>
      <c r="CE18" s="208"/>
      <c r="CF18" s="208"/>
      <c r="CG18" s="208"/>
      <c r="CH18" s="208"/>
      <c r="CI18" s="208"/>
      <c r="CJ18" s="208"/>
      <c r="CK18" s="208"/>
      <c r="CL18" s="208"/>
      <c r="CM18" s="208"/>
      <c r="CN18" s="208"/>
      <c r="CO18" s="208"/>
      <c r="CP18" s="208"/>
      <c r="CQ18" s="208"/>
      <c r="CR18" s="208"/>
      <c r="CS18" s="208"/>
      <c r="CT18" s="208"/>
      <c r="CU18" s="208"/>
      <c r="CV18" s="208"/>
      <c r="CW18" s="208"/>
      <c r="CX18" s="208"/>
      <c r="CY18" s="208"/>
      <c r="CZ18" s="208"/>
      <c r="DA18" s="208"/>
      <c r="DB18" s="208"/>
      <c r="DC18" s="208"/>
      <c r="DD18" s="208"/>
      <c r="DE18" s="208"/>
      <c r="DF18" s="208"/>
      <c r="DG18" s="208"/>
      <c r="DH18" s="208"/>
      <c r="DI18" s="208"/>
      <c r="DJ18" s="208"/>
      <c r="DK18" s="208"/>
      <c r="DL18" s="208"/>
      <c r="DM18" s="208"/>
      <c r="DN18" s="208"/>
      <c r="DO18" s="208"/>
      <c r="DP18" s="208"/>
      <c r="DQ18" s="208"/>
      <c r="DR18" s="208"/>
      <c r="DS18" s="208"/>
      <c r="DT18" s="208"/>
      <c r="DU18" s="208"/>
      <c r="DV18" s="208"/>
      <c r="DW18" s="208"/>
      <c r="DX18" s="208"/>
      <c r="DY18" s="208"/>
      <c r="DZ18" s="208"/>
      <c r="EA18" s="208"/>
      <c r="EB18" s="208"/>
      <c r="EC18" s="208"/>
      <c r="ED18" s="208"/>
      <c r="EE18" s="208"/>
      <c r="EF18" s="208"/>
      <c r="EG18" s="208"/>
      <c r="EH18" s="208"/>
      <c r="EI18" s="208"/>
      <c r="EJ18" s="208"/>
      <c r="EK18" s="208"/>
      <c r="EL18" s="209"/>
      <c r="EM18" s="209"/>
      <c r="EN18" s="209"/>
      <c r="EO18" s="209"/>
      <c r="EP18" s="209"/>
      <c r="EQ18" s="209"/>
      <c r="ER18" s="209"/>
      <c r="ES18" s="209"/>
      <c r="ET18" s="209"/>
      <c r="EU18" s="209"/>
      <c r="EV18" s="209"/>
      <c r="EW18" s="209"/>
    </row>
    <row r="19" spans="1:153" ht="12" customHeight="1" x14ac:dyDescent="0.35">
      <c r="A19" s="18">
        <v>2</v>
      </c>
      <c r="B19" s="7"/>
      <c r="C19" s="145" t="s">
        <v>93</v>
      </c>
      <c r="D19" s="1" t="s">
        <v>9</v>
      </c>
      <c r="E19" s="26">
        <v>28.117000000000001</v>
      </c>
      <c r="F19" s="26">
        <v>31.434999999999999</v>
      </c>
      <c r="G19" s="26">
        <v>36.118000000000002</v>
      </c>
      <c r="H19" s="26">
        <v>41.076999999999998</v>
      </c>
      <c r="I19" s="26">
        <v>45.234999999999999</v>
      </c>
      <c r="J19" s="26">
        <v>46.226999999999997</v>
      </c>
      <c r="K19" s="26">
        <v>54.396000000000001</v>
      </c>
      <c r="L19" s="26">
        <v>67.709000000000003</v>
      </c>
      <c r="M19" s="26">
        <v>63.686</v>
      </c>
      <c r="N19" s="26">
        <v>55.920999999999999</v>
      </c>
      <c r="O19" s="26">
        <v>51.904000000000003</v>
      </c>
      <c r="P19" s="26">
        <v>48.393999999999998</v>
      </c>
      <c r="Q19" s="26">
        <v>47.912999999999997</v>
      </c>
      <c r="R19" s="26">
        <v>46.439</v>
      </c>
      <c r="S19" s="26">
        <v>43.44</v>
      </c>
      <c r="T19" s="26">
        <v>46.948999999999998</v>
      </c>
      <c r="U19" s="26">
        <v>43.488999999999997</v>
      </c>
      <c r="V19" s="26">
        <v>42.048000000000002</v>
      </c>
      <c r="W19" s="26">
        <v>41.387999999999998</v>
      </c>
      <c r="X19" s="26">
        <v>40.779000000000003</v>
      </c>
      <c r="Y19" s="26">
        <v>42.07</v>
      </c>
      <c r="Z19" s="26">
        <v>42.494</v>
      </c>
      <c r="AA19" s="26">
        <v>42.594000000000001</v>
      </c>
      <c r="AB19" s="26">
        <v>41.939</v>
      </c>
      <c r="AC19" s="26">
        <v>44.68</v>
      </c>
      <c r="AD19" s="26">
        <v>40.671999999999997</v>
      </c>
      <c r="AE19" s="26">
        <v>37.341999999999999</v>
      </c>
      <c r="AF19" s="26">
        <v>36.145000000000003</v>
      </c>
      <c r="AG19" s="26">
        <v>34.262</v>
      </c>
      <c r="AH19" s="26">
        <v>31.186</v>
      </c>
      <c r="AI19" s="26">
        <v>30.15</v>
      </c>
      <c r="AJ19" s="26">
        <v>27.757999999999999</v>
      </c>
      <c r="AK19" s="26">
        <v>26.965</v>
      </c>
      <c r="AL19" s="26">
        <v>26.352</v>
      </c>
      <c r="AM19" s="26">
        <v>24.786000000000001</v>
      </c>
      <c r="AN19" s="26">
        <v>23.754999999999999</v>
      </c>
      <c r="AO19" s="26">
        <v>23.135999999999999</v>
      </c>
      <c r="AP19" s="26">
        <v>23.128</v>
      </c>
      <c r="AQ19" s="26">
        <v>22.823</v>
      </c>
      <c r="AR19" s="26">
        <v>21.143999999999998</v>
      </c>
      <c r="AS19" s="26">
        <v>20.337</v>
      </c>
      <c r="AT19" s="26">
        <v>19.951000000000001</v>
      </c>
      <c r="AU19" s="26">
        <v>20.806999999999999</v>
      </c>
      <c r="AV19" s="26">
        <v>20.058</v>
      </c>
      <c r="AW19" s="26">
        <v>19.937000000000001</v>
      </c>
      <c r="AX19" s="26">
        <v>18.722999999999999</v>
      </c>
      <c r="AY19" s="26">
        <v>21.32</v>
      </c>
      <c r="AZ19" s="26">
        <v>20.853999999999999</v>
      </c>
      <c r="BA19" s="26">
        <v>21.123999999999999</v>
      </c>
      <c r="BB19" s="26">
        <v>19.308</v>
      </c>
      <c r="BC19" s="26">
        <v>18.486000000000001</v>
      </c>
      <c r="BD19" s="26">
        <v>19.771000000000001</v>
      </c>
      <c r="BE19" s="26">
        <v>21.891999999999999</v>
      </c>
      <c r="BF19" s="26">
        <v>18.126999999999999</v>
      </c>
      <c r="BG19" s="26">
        <v>13.443</v>
      </c>
      <c r="BH19" s="26">
        <v>19.981999999999999</v>
      </c>
      <c r="BI19" s="26">
        <v>21.433</v>
      </c>
      <c r="BJ19" s="26">
        <v>15.538</v>
      </c>
      <c r="BK19" s="26">
        <v>13.616</v>
      </c>
      <c r="BL19" s="26">
        <v>13.18</v>
      </c>
      <c r="BM19" s="26">
        <v>13.339</v>
      </c>
      <c r="BN19" s="26">
        <v>14.407</v>
      </c>
      <c r="BO19" s="26">
        <v>16.495000000000001</v>
      </c>
      <c r="BP19" s="26">
        <v>19.344999999999999</v>
      </c>
      <c r="BQ19" s="26">
        <v>25.32</v>
      </c>
      <c r="BR19" s="26">
        <v>28.379000000000001</v>
      </c>
      <c r="BS19" s="26">
        <v>30.971</v>
      </c>
      <c r="BT19" s="26">
        <v>29.773</v>
      </c>
      <c r="BU19" s="26">
        <v>27.667999999999999</v>
      </c>
      <c r="BV19" s="26">
        <v>29.064</v>
      </c>
      <c r="BW19" s="26">
        <v>25.227</v>
      </c>
      <c r="BX19" s="208">
        <v>36.423999999999999</v>
      </c>
      <c r="BY19" s="208"/>
      <c r="BZ19" s="208"/>
      <c r="CA19" s="208"/>
      <c r="CB19" s="208"/>
      <c r="CC19" s="208"/>
      <c r="CD19" s="208"/>
      <c r="CE19" s="208"/>
      <c r="CF19" s="208"/>
      <c r="CG19" s="208"/>
      <c r="CH19" s="208"/>
      <c r="CI19" s="208"/>
      <c r="CJ19" s="208"/>
      <c r="CK19" s="208"/>
      <c r="CL19" s="208"/>
      <c r="CM19" s="208"/>
      <c r="CN19" s="208"/>
      <c r="CO19" s="208"/>
      <c r="CP19" s="208"/>
      <c r="CQ19" s="208"/>
      <c r="CR19" s="208"/>
      <c r="CS19" s="208"/>
      <c r="CT19" s="208"/>
      <c r="CU19" s="208"/>
      <c r="CV19" s="208"/>
      <c r="CW19" s="208"/>
      <c r="CX19" s="208"/>
      <c r="CY19" s="208"/>
      <c r="CZ19" s="208"/>
      <c r="DA19" s="208"/>
      <c r="DB19" s="208"/>
      <c r="DC19" s="208"/>
      <c r="DD19" s="208"/>
      <c r="DE19" s="208"/>
      <c r="DF19" s="208"/>
      <c r="DG19" s="208"/>
      <c r="DH19" s="208"/>
      <c r="DI19" s="208"/>
      <c r="DJ19" s="208"/>
      <c r="DK19" s="208"/>
      <c r="DL19" s="208"/>
      <c r="DM19" s="208"/>
      <c r="DN19" s="208"/>
      <c r="DO19" s="208"/>
      <c r="DP19" s="208"/>
      <c r="DQ19" s="208"/>
      <c r="DR19" s="208"/>
      <c r="DS19" s="208"/>
      <c r="DT19" s="208"/>
      <c r="DU19" s="208"/>
      <c r="DV19" s="208"/>
      <c r="DW19" s="208"/>
      <c r="DX19" s="208"/>
      <c r="DY19" s="208"/>
      <c r="DZ19" s="208"/>
      <c r="EA19" s="208"/>
      <c r="EB19" s="208"/>
      <c r="EC19" s="208"/>
      <c r="ED19" s="208"/>
      <c r="EE19" s="208"/>
      <c r="EF19" s="208"/>
      <c r="EG19" s="208"/>
      <c r="EH19" s="208"/>
      <c r="EI19" s="208"/>
      <c r="EJ19" s="208"/>
      <c r="EK19" s="208"/>
      <c r="EL19" s="209"/>
      <c r="EM19" s="209"/>
      <c r="EN19" s="209"/>
      <c r="EO19" s="209"/>
      <c r="EP19" s="209"/>
      <c r="EQ19" s="209"/>
      <c r="ER19" s="209"/>
      <c r="ES19" s="209"/>
      <c r="ET19" s="209"/>
      <c r="EU19" s="209"/>
      <c r="EV19" s="209"/>
      <c r="EW19" s="209"/>
    </row>
    <row r="20" spans="1:153" ht="12" customHeight="1" x14ac:dyDescent="0.35">
      <c r="A20" s="18">
        <v>3</v>
      </c>
      <c r="B20" s="7"/>
      <c r="C20" s="145" t="s">
        <v>30</v>
      </c>
      <c r="D20" s="1" t="s">
        <v>9</v>
      </c>
      <c r="E20" s="26">
        <v>1462.9090000000001</v>
      </c>
      <c r="F20" s="26">
        <v>1644.2809999999999</v>
      </c>
      <c r="G20" s="26">
        <v>1885.0719999999999</v>
      </c>
      <c r="H20" s="26">
        <v>2146.1419999999998</v>
      </c>
      <c r="I20" s="26">
        <v>2366.4589999999998</v>
      </c>
      <c r="J20" s="26">
        <v>2412.489</v>
      </c>
      <c r="K20" s="26">
        <v>2848.674</v>
      </c>
      <c r="L20" s="26">
        <v>3533.578</v>
      </c>
      <c r="M20" s="26">
        <v>3330.7089999999998</v>
      </c>
      <c r="N20" s="26">
        <v>2933.6509999999998</v>
      </c>
      <c r="O20" s="26">
        <v>2762.2469999999998</v>
      </c>
      <c r="P20" s="26">
        <v>2558.5549999999998</v>
      </c>
      <c r="Q20" s="26">
        <v>2531.9929999999999</v>
      </c>
      <c r="R20" s="26">
        <v>2468.107</v>
      </c>
      <c r="S20" s="26">
        <v>2297.9609999999998</v>
      </c>
      <c r="T20" s="26">
        <v>2518.384</v>
      </c>
      <c r="U20" s="26">
        <v>2335.0329999999999</v>
      </c>
      <c r="V20" s="26">
        <v>2264.3989999999999</v>
      </c>
      <c r="W20" s="26">
        <v>2230.241</v>
      </c>
      <c r="X20" s="26">
        <v>2197.0390000000002</v>
      </c>
      <c r="Y20" s="26">
        <v>2263.703</v>
      </c>
      <c r="Z20" s="26">
        <v>2286.9029999999998</v>
      </c>
      <c r="AA20" s="26">
        <v>2289.6779999999999</v>
      </c>
      <c r="AB20" s="26">
        <v>2257.328</v>
      </c>
      <c r="AC20" s="26">
        <v>2404.192</v>
      </c>
      <c r="AD20" s="26">
        <v>2186.5160000000001</v>
      </c>
      <c r="AE20" s="26">
        <v>2010.2550000000001</v>
      </c>
      <c r="AF20" s="26">
        <v>1944.7750000000001</v>
      </c>
      <c r="AG20" s="26">
        <v>1846.04</v>
      </c>
      <c r="AH20" s="26">
        <v>1678.3009999999999</v>
      </c>
      <c r="AI20" s="26">
        <v>1620.56</v>
      </c>
      <c r="AJ20" s="26">
        <v>1491.9649999999999</v>
      </c>
      <c r="AK20" s="26">
        <v>1451.4829999999999</v>
      </c>
      <c r="AL20" s="26">
        <v>1417.4649999999999</v>
      </c>
      <c r="AM20" s="26">
        <v>1332.329</v>
      </c>
      <c r="AN20" s="26">
        <v>1275.7059999999999</v>
      </c>
      <c r="AO20" s="26">
        <v>1241.7449999999999</v>
      </c>
      <c r="AP20" s="26">
        <v>1248.0550000000001</v>
      </c>
      <c r="AQ20" s="26">
        <v>1228.3630000000001</v>
      </c>
      <c r="AR20" s="26">
        <v>1121.9079999999999</v>
      </c>
      <c r="AS20" s="26">
        <v>1088.8030000000001</v>
      </c>
      <c r="AT20" s="26">
        <v>1066.605</v>
      </c>
      <c r="AU20" s="26">
        <v>1114.596</v>
      </c>
      <c r="AV20" s="26">
        <v>1078.019</v>
      </c>
      <c r="AW20" s="26">
        <v>1068.864</v>
      </c>
      <c r="AX20" s="26">
        <v>1005.822</v>
      </c>
      <c r="AY20" s="26">
        <v>1142.0119999999999</v>
      </c>
      <c r="AZ20" s="26">
        <v>1112.8869999999999</v>
      </c>
      <c r="BA20" s="26">
        <v>1128.7950000000001</v>
      </c>
      <c r="BB20" s="26">
        <v>1034.0250000000001</v>
      </c>
      <c r="BC20" s="26">
        <v>983.53800000000001</v>
      </c>
      <c r="BD20" s="26">
        <v>1056.1769999999999</v>
      </c>
      <c r="BE20" s="26">
        <v>1164.864</v>
      </c>
      <c r="BF20" s="26">
        <v>967.197</v>
      </c>
      <c r="BG20" s="26">
        <v>717.74400000000003</v>
      </c>
      <c r="BH20" s="26">
        <v>1066.529</v>
      </c>
      <c r="BI20" s="26">
        <v>1131.3130000000001</v>
      </c>
      <c r="BJ20" s="26">
        <v>824.67100000000005</v>
      </c>
      <c r="BK20" s="26">
        <v>724.904</v>
      </c>
      <c r="BL20" s="26">
        <v>700.49800000000005</v>
      </c>
      <c r="BM20" s="26">
        <v>707.21699999999998</v>
      </c>
      <c r="BN20" s="26">
        <v>767.43600000000004</v>
      </c>
      <c r="BO20" s="26">
        <v>877.08199999999999</v>
      </c>
      <c r="BP20" s="26">
        <v>1025.1379999999999</v>
      </c>
      <c r="BQ20" s="26">
        <v>1336.5050000000001</v>
      </c>
      <c r="BR20" s="26">
        <v>1498.9169999999999</v>
      </c>
      <c r="BS20" s="26">
        <v>1627.539</v>
      </c>
      <c r="BT20" s="26">
        <v>1558.3589999999999</v>
      </c>
      <c r="BU20" s="26">
        <v>1455.164</v>
      </c>
      <c r="BV20" s="26">
        <v>1551.7460000000001</v>
      </c>
      <c r="BW20" s="26">
        <v>1329.829</v>
      </c>
      <c r="BX20" s="208">
        <v>1939.7529999999999</v>
      </c>
      <c r="BY20" s="208"/>
      <c r="BZ20" s="208"/>
      <c r="CA20" s="208"/>
      <c r="CB20" s="208"/>
      <c r="CC20" s="208"/>
      <c r="CD20" s="208"/>
      <c r="CE20" s="208"/>
      <c r="CF20" s="208"/>
      <c r="CG20" s="208"/>
      <c r="CH20" s="208"/>
      <c r="CI20" s="208"/>
      <c r="CJ20" s="208"/>
      <c r="CK20" s="208"/>
      <c r="CL20" s="208"/>
      <c r="CM20" s="208"/>
      <c r="CN20" s="208"/>
      <c r="CO20" s="208"/>
      <c r="CP20" s="208"/>
      <c r="CQ20" s="208"/>
      <c r="CR20" s="208"/>
      <c r="CS20" s="208"/>
      <c r="CT20" s="208"/>
      <c r="CU20" s="208"/>
      <c r="CV20" s="208"/>
      <c r="CW20" s="208"/>
      <c r="CX20" s="208"/>
      <c r="CY20" s="208"/>
      <c r="CZ20" s="208"/>
      <c r="DA20" s="208"/>
      <c r="DB20" s="208"/>
      <c r="DC20" s="208"/>
      <c r="DD20" s="208"/>
      <c r="DE20" s="208"/>
      <c r="DF20" s="208"/>
      <c r="DG20" s="208"/>
      <c r="DH20" s="208"/>
      <c r="DI20" s="208"/>
      <c r="DJ20" s="208"/>
      <c r="DK20" s="208"/>
      <c r="DL20" s="208"/>
      <c r="DM20" s="208"/>
      <c r="DN20" s="208"/>
      <c r="DO20" s="208"/>
      <c r="DP20" s="208"/>
      <c r="DQ20" s="208"/>
      <c r="DR20" s="208"/>
      <c r="DS20" s="208"/>
      <c r="DT20" s="208"/>
      <c r="DU20" s="208"/>
      <c r="DV20" s="208"/>
      <c r="DW20" s="208"/>
      <c r="DX20" s="208"/>
      <c r="DY20" s="208"/>
      <c r="DZ20" s="208"/>
      <c r="EA20" s="208"/>
      <c r="EB20" s="208"/>
      <c r="EC20" s="208"/>
      <c r="ED20" s="208"/>
      <c r="EE20" s="208"/>
      <c r="EF20" s="208"/>
      <c r="EG20" s="208"/>
      <c r="EH20" s="208"/>
      <c r="EI20" s="208"/>
      <c r="EJ20" s="208"/>
      <c r="EK20" s="208"/>
      <c r="EL20" s="209"/>
      <c r="EM20" s="209"/>
      <c r="EN20" s="209"/>
      <c r="EO20" s="209"/>
      <c r="EP20" s="209"/>
      <c r="EQ20" s="209"/>
      <c r="ER20" s="209"/>
      <c r="ES20" s="209"/>
      <c r="ET20" s="209"/>
      <c r="EU20" s="209"/>
      <c r="EV20" s="209"/>
      <c r="EW20" s="209"/>
    </row>
    <row r="21" spans="1:153" ht="12" customHeight="1" x14ac:dyDescent="0.35">
      <c r="A21" s="18"/>
      <c r="B21" s="7"/>
      <c r="C21" s="7"/>
      <c r="D21" s="1"/>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03"/>
      <c r="BY21" s="203"/>
      <c r="BZ21" s="203"/>
      <c r="CA21" s="203"/>
      <c r="CB21" s="203"/>
      <c r="CC21" s="203"/>
      <c r="CD21" s="203"/>
      <c r="CE21" s="203"/>
      <c r="CF21" s="203"/>
      <c r="CG21" s="203"/>
      <c r="CH21" s="203"/>
      <c r="CI21" s="203"/>
      <c r="CJ21" s="203"/>
      <c r="CK21" s="203"/>
      <c r="CL21" s="203"/>
      <c r="CM21" s="203"/>
      <c r="CN21" s="203"/>
      <c r="CO21" s="203"/>
      <c r="CP21" s="203"/>
      <c r="CQ21" s="203"/>
      <c r="CR21" s="203"/>
      <c r="CS21" s="203"/>
      <c r="CT21" s="203"/>
      <c r="CU21" s="203"/>
      <c r="CV21" s="203"/>
      <c r="CW21" s="203"/>
      <c r="CX21" s="203"/>
      <c r="CY21" s="203"/>
      <c r="CZ21" s="203"/>
      <c r="DA21" s="203"/>
      <c r="DB21" s="203"/>
      <c r="DC21" s="203"/>
      <c r="DD21" s="203"/>
      <c r="DE21" s="203"/>
      <c r="DF21" s="203"/>
      <c r="DG21" s="203"/>
      <c r="DH21" s="203"/>
      <c r="DI21" s="203"/>
      <c r="DJ21" s="203"/>
      <c r="DK21" s="203"/>
      <c r="DL21" s="203"/>
      <c r="DM21" s="203"/>
      <c r="DN21" s="203"/>
      <c r="DO21" s="203"/>
      <c r="DP21" s="203"/>
      <c r="DQ21" s="203"/>
      <c r="DR21" s="203"/>
      <c r="DS21" s="203"/>
      <c r="DT21" s="203"/>
      <c r="DU21" s="203"/>
      <c r="DV21" s="203"/>
      <c r="DW21" s="203"/>
      <c r="DX21" s="203"/>
      <c r="DY21" s="203"/>
      <c r="DZ21" s="203"/>
      <c r="EA21" s="203"/>
      <c r="EB21" s="203"/>
      <c r="EC21" s="203"/>
      <c r="ED21" s="203"/>
      <c r="EE21" s="203"/>
      <c r="EF21" s="203"/>
      <c r="EG21" s="203"/>
      <c r="EH21" s="203"/>
      <c r="EI21" s="203"/>
      <c r="EJ21" s="203"/>
      <c r="EK21" s="203"/>
      <c r="EL21" s="205"/>
      <c r="EM21" s="205"/>
      <c r="EN21" s="205"/>
      <c r="EO21" s="205"/>
      <c r="EP21" s="205"/>
      <c r="EQ21" s="205"/>
      <c r="ER21" s="205"/>
      <c r="ES21" s="205"/>
      <c r="ET21" s="205"/>
      <c r="EU21" s="205"/>
      <c r="EV21" s="205"/>
      <c r="EW21" s="205"/>
    </row>
    <row r="22" spans="1:153" ht="12" customHeight="1" x14ac:dyDescent="0.35">
      <c r="A22" s="18">
        <v>4</v>
      </c>
      <c r="B22" s="7"/>
      <c r="C22" s="145" t="s">
        <v>134</v>
      </c>
      <c r="D22" s="1" t="s">
        <v>29</v>
      </c>
      <c r="E22" s="24">
        <v>26.905999999999999</v>
      </c>
      <c r="F22" s="24">
        <v>26.12</v>
      </c>
      <c r="G22" s="24">
        <v>25.443000000000001</v>
      </c>
      <c r="H22" s="24">
        <v>24.518000000000001</v>
      </c>
      <c r="I22" s="24">
        <v>23.196000000000002</v>
      </c>
      <c r="J22" s="24">
        <v>21.847999999999999</v>
      </c>
      <c r="K22" s="24">
        <v>21.637</v>
      </c>
      <c r="L22" s="24">
        <v>21.925000000000001</v>
      </c>
      <c r="M22" s="24">
        <v>18.373999999999999</v>
      </c>
      <c r="N22" s="24">
        <v>15.284000000000001</v>
      </c>
      <c r="O22" s="24">
        <v>13.79</v>
      </c>
      <c r="P22" s="24">
        <v>12.843999999999999</v>
      </c>
      <c r="Q22" s="24">
        <v>12.731</v>
      </c>
      <c r="R22" s="24">
        <v>12.641999999999999</v>
      </c>
      <c r="S22" s="24">
        <v>12.198</v>
      </c>
      <c r="T22" s="24">
        <v>13.218</v>
      </c>
      <c r="U22" s="24">
        <v>12.461</v>
      </c>
      <c r="V22" s="24">
        <v>12.228</v>
      </c>
      <c r="W22" s="24">
        <v>12.340999999999999</v>
      </c>
      <c r="X22" s="24">
        <v>12.462999999999999</v>
      </c>
      <c r="Y22" s="24">
        <v>13.396000000000001</v>
      </c>
      <c r="Z22" s="24">
        <v>13.603999999999999</v>
      </c>
      <c r="AA22" s="24">
        <v>13.484999999999999</v>
      </c>
      <c r="AB22" s="24">
        <v>13.497999999999999</v>
      </c>
      <c r="AC22" s="24">
        <v>14.129</v>
      </c>
      <c r="AD22" s="24">
        <v>13.071</v>
      </c>
      <c r="AE22" s="24">
        <v>12.486000000000001</v>
      </c>
      <c r="AF22" s="24">
        <v>12.614000000000001</v>
      </c>
      <c r="AG22" s="24">
        <v>12.311</v>
      </c>
      <c r="AH22" s="24">
        <v>11.837999999999999</v>
      </c>
      <c r="AI22" s="24">
        <v>12.273</v>
      </c>
      <c r="AJ22" s="24">
        <v>12.189</v>
      </c>
      <c r="AK22" s="24">
        <v>12.289</v>
      </c>
      <c r="AL22" s="24">
        <v>12.465</v>
      </c>
      <c r="AM22" s="24">
        <v>12.1</v>
      </c>
      <c r="AN22" s="24">
        <v>11.95</v>
      </c>
      <c r="AO22" s="24">
        <v>11.644</v>
      </c>
      <c r="AP22" s="24">
        <v>11.792</v>
      </c>
      <c r="AQ22" s="24">
        <v>11.705</v>
      </c>
      <c r="AR22" s="24">
        <v>10.952</v>
      </c>
      <c r="AS22" s="24">
        <v>10.785</v>
      </c>
      <c r="AT22" s="24">
        <v>10.717000000000001</v>
      </c>
      <c r="AU22" s="24">
        <v>11.403</v>
      </c>
      <c r="AV22" s="24">
        <v>11.305</v>
      </c>
      <c r="AW22" s="24">
        <v>11.305999999999999</v>
      </c>
      <c r="AX22" s="24">
        <v>10.987</v>
      </c>
      <c r="AY22" s="24">
        <v>12.324999999999999</v>
      </c>
      <c r="AZ22" s="24">
        <v>12.058999999999999</v>
      </c>
      <c r="BA22" s="24">
        <v>12.151</v>
      </c>
      <c r="BB22" s="24">
        <v>11.694000000000001</v>
      </c>
      <c r="BC22" s="24">
        <v>11.63</v>
      </c>
      <c r="BD22" s="24">
        <v>12.632</v>
      </c>
      <c r="BE22" s="24">
        <v>13.749000000000001</v>
      </c>
      <c r="BF22" s="24">
        <v>11.21</v>
      </c>
      <c r="BG22" s="24">
        <v>8.5489999999999995</v>
      </c>
      <c r="BH22" s="24">
        <v>12.262</v>
      </c>
      <c r="BI22" s="24">
        <v>12.625999999999999</v>
      </c>
      <c r="BJ22" s="24">
        <v>9.4979999999999993</v>
      </c>
      <c r="BK22" s="24">
        <v>8.73</v>
      </c>
      <c r="BL22" s="24">
        <v>8.6319999999999997</v>
      </c>
      <c r="BM22" s="24">
        <v>8.8390000000000004</v>
      </c>
      <c r="BN22" s="24">
        <v>9.7799999999999994</v>
      </c>
      <c r="BO22" s="24">
        <v>11.401999999999999</v>
      </c>
      <c r="BP22" s="24">
        <v>12.939</v>
      </c>
      <c r="BQ22" s="24">
        <v>15.972</v>
      </c>
      <c r="BR22" s="24">
        <v>16.074999999999999</v>
      </c>
      <c r="BS22" s="24">
        <v>15.845000000000001</v>
      </c>
      <c r="BT22" s="24">
        <v>13.895</v>
      </c>
      <c r="BU22" s="24">
        <v>12.541</v>
      </c>
      <c r="BV22" s="24">
        <v>12.87</v>
      </c>
      <c r="BW22" s="24">
        <v>11.077999999999999</v>
      </c>
      <c r="BX22" s="203">
        <v>15.978999999999999</v>
      </c>
      <c r="BY22" s="203"/>
      <c r="BZ22" s="203"/>
      <c r="CA22" s="203"/>
      <c r="CB22" s="203"/>
      <c r="CC22" s="203"/>
      <c r="CD22" s="203"/>
      <c r="CE22" s="203"/>
      <c r="CF22" s="203"/>
      <c r="CG22" s="203"/>
      <c r="CH22" s="203"/>
      <c r="CI22" s="203"/>
      <c r="CJ22" s="203"/>
      <c r="CK22" s="203"/>
      <c r="CL22" s="203"/>
      <c r="CM22" s="203"/>
      <c r="CN22" s="203"/>
      <c r="CO22" s="203"/>
      <c r="CP22" s="203"/>
      <c r="CQ22" s="203"/>
      <c r="CR22" s="203"/>
      <c r="CS22" s="203"/>
      <c r="CT22" s="203"/>
      <c r="CU22" s="203"/>
      <c r="CV22" s="203"/>
      <c r="CW22" s="203"/>
      <c r="CX22" s="203"/>
      <c r="CY22" s="203"/>
      <c r="CZ22" s="203"/>
      <c r="DA22" s="203"/>
      <c r="DB22" s="203"/>
      <c r="DC22" s="203"/>
      <c r="DD22" s="203"/>
      <c r="DE22" s="203"/>
      <c r="DF22" s="203"/>
      <c r="DG22" s="203"/>
      <c r="DH22" s="203"/>
      <c r="DI22" s="203"/>
      <c r="DJ22" s="203"/>
      <c r="DK22" s="203"/>
      <c r="DL22" s="203"/>
      <c r="DM22" s="203"/>
      <c r="DN22" s="203"/>
      <c r="DO22" s="203"/>
      <c r="DP22" s="203"/>
      <c r="DQ22" s="203"/>
      <c r="DR22" s="203"/>
      <c r="DS22" s="203"/>
      <c r="DT22" s="203"/>
      <c r="DU22" s="203"/>
      <c r="DV22" s="203"/>
      <c r="DW22" s="203"/>
      <c r="DX22" s="203"/>
      <c r="DY22" s="203"/>
      <c r="DZ22" s="203"/>
      <c r="EA22" s="203"/>
      <c r="EB22" s="203"/>
      <c r="EC22" s="203"/>
      <c r="ED22" s="203"/>
      <c r="EE22" s="203"/>
      <c r="EF22" s="203"/>
      <c r="EG22" s="203"/>
      <c r="EH22" s="203"/>
      <c r="EI22" s="203"/>
      <c r="EJ22" s="203"/>
      <c r="EK22" s="203"/>
      <c r="EL22" s="205"/>
      <c r="EM22" s="205"/>
      <c r="EN22" s="205"/>
      <c r="EO22" s="205"/>
      <c r="EP22" s="205"/>
      <c r="EQ22" s="205"/>
      <c r="ER22" s="205"/>
      <c r="ES22" s="205"/>
      <c r="ET22" s="205"/>
      <c r="EU22" s="205"/>
      <c r="EV22" s="205"/>
      <c r="EW22" s="205"/>
    </row>
    <row r="23" spans="1:153" ht="12" customHeight="1" x14ac:dyDescent="0.35">
      <c r="A23" s="18"/>
      <c r="B23" s="7"/>
      <c r="C23" s="145" t="s">
        <v>95</v>
      </c>
      <c r="D23" s="1"/>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03"/>
      <c r="BY23" s="203"/>
      <c r="BZ23" s="203"/>
      <c r="CA23" s="203"/>
      <c r="CB23" s="203"/>
      <c r="CC23" s="203"/>
      <c r="CD23" s="203"/>
      <c r="CE23" s="203"/>
      <c r="CF23" s="203"/>
      <c r="CG23" s="203"/>
      <c r="CH23" s="203"/>
      <c r="CI23" s="203"/>
      <c r="CJ23" s="203"/>
      <c r="CK23" s="203"/>
      <c r="CL23" s="203"/>
      <c r="CM23" s="203"/>
      <c r="CN23" s="203"/>
      <c r="CO23" s="203"/>
      <c r="CP23" s="203"/>
      <c r="CQ23" s="203"/>
      <c r="CR23" s="203"/>
      <c r="CS23" s="203"/>
      <c r="CT23" s="203"/>
      <c r="CU23" s="203"/>
      <c r="CV23" s="203"/>
      <c r="CW23" s="203"/>
      <c r="CX23" s="203"/>
      <c r="CY23" s="203"/>
      <c r="CZ23" s="203"/>
      <c r="DA23" s="203"/>
      <c r="DB23" s="203"/>
      <c r="DC23" s="203"/>
      <c r="DD23" s="203"/>
      <c r="DE23" s="203"/>
      <c r="DF23" s="203"/>
      <c r="DG23" s="203"/>
      <c r="DH23" s="203"/>
      <c r="DI23" s="203"/>
      <c r="DJ23" s="203"/>
      <c r="DK23" s="203"/>
      <c r="DL23" s="203"/>
      <c r="DM23" s="203"/>
      <c r="DN23" s="203"/>
      <c r="DO23" s="203"/>
      <c r="DP23" s="203"/>
      <c r="DQ23" s="203"/>
      <c r="DR23" s="203"/>
      <c r="DS23" s="203"/>
      <c r="DT23" s="203"/>
      <c r="DU23" s="203"/>
      <c r="DV23" s="203"/>
      <c r="DW23" s="203"/>
      <c r="DX23" s="203"/>
      <c r="DY23" s="203"/>
      <c r="DZ23" s="203"/>
      <c r="EA23" s="203"/>
      <c r="EB23" s="203"/>
      <c r="EC23" s="203"/>
      <c r="ED23" s="203"/>
      <c r="EE23" s="203"/>
      <c r="EF23" s="203"/>
      <c r="EG23" s="203"/>
      <c r="EH23" s="203"/>
      <c r="EI23" s="203"/>
      <c r="EJ23" s="203"/>
      <c r="EK23" s="203"/>
      <c r="EL23" s="205"/>
      <c r="EM23" s="205"/>
      <c r="EN23" s="205"/>
      <c r="EO23" s="205"/>
      <c r="EP23" s="205"/>
      <c r="EQ23" s="205"/>
      <c r="ER23" s="205"/>
      <c r="ES23" s="205"/>
      <c r="ET23" s="205"/>
      <c r="EU23" s="205"/>
      <c r="EV23" s="205"/>
      <c r="EW23" s="205"/>
    </row>
    <row r="24" spans="1:153" ht="12" customHeight="1" x14ac:dyDescent="0.35">
      <c r="A24" s="18"/>
      <c r="B24" s="7"/>
      <c r="C24" s="7"/>
      <c r="D24" s="1"/>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03"/>
      <c r="BY24" s="203"/>
      <c r="BZ24" s="203"/>
      <c r="CA24" s="203"/>
      <c r="CB24" s="203"/>
      <c r="CC24" s="203"/>
      <c r="CD24" s="203"/>
      <c r="CE24" s="203"/>
      <c r="CF24" s="203"/>
      <c r="CG24" s="203"/>
      <c r="CH24" s="203"/>
      <c r="CI24" s="203"/>
      <c r="CJ24" s="203"/>
      <c r="CK24" s="203"/>
      <c r="CL24" s="203"/>
      <c r="CM24" s="203"/>
      <c r="CN24" s="203"/>
      <c r="CO24" s="203"/>
      <c r="CP24" s="203"/>
      <c r="CQ24" s="203"/>
      <c r="CR24" s="203"/>
      <c r="CS24" s="203"/>
      <c r="CT24" s="203"/>
      <c r="CU24" s="203"/>
      <c r="CV24" s="203"/>
      <c r="CW24" s="203"/>
      <c r="CX24" s="203"/>
      <c r="CY24" s="203"/>
      <c r="CZ24" s="203"/>
      <c r="DA24" s="203"/>
      <c r="DB24" s="203"/>
      <c r="DC24" s="203"/>
      <c r="DD24" s="203"/>
      <c r="DE24" s="203"/>
      <c r="DF24" s="203"/>
      <c r="DG24" s="203"/>
      <c r="DH24" s="203"/>
      <c r="DI24" s="203"/>
      <c r="DJ24" s="203"/>
      <c r="DK24" s="203"/>
      <c r="DL24" s="203"/>
      <c r="DM24" s="203"/>
      <c r="DN24" s="203"/>
      <c r="DO24" s="203"/>
      <c r="DP24" s="203"/>
      <c r="DQ24" s="203"/>
      <c r="DR24" s="203"/>
      <c r="DS24" s="203"/>
      <c r="DT24" s="203"/>
      <c r="DU24" s="203"/>
      <c r="DV24" s="203"/>
      <c r="DW24" s="203"/>
      <c r="DX24" s="203"/>
      <c r="DY24" s="203"/>
      <c r="DZ24" s="203"/>
      <c r="EA24" s="203"/>
      <c r="EB24" s="203"/>
      <c r="EC24" s="203"/>
      <c r="ED24" s="203"/>
      <c r="EE24" s="203"/>
      <c r="EF24" s="203"/>
      <c r="EG24" s="203"/>
      <c r="EH24" s="203"/>
      <c r="EI24" s="203"/>
      <c r="EJ24" s="203"/>
      <c r="EK24" s="203"/>
      <c r="EL24" s="205"/>
      <c r="EM24" s="205"/>
      <c r="EN24" s="205"/>
      <c r="EO24" s="205"/>
      <c r="EP24" s="205"/>
      <c r="EQ24" s="205"/>
      <c r="ER24" s="205"/>
      <c r="ES24" s="205"/>
      <c r="ET24" s="205"/>
      <c r="EU24" s="205"/>
      <c r="EV24" s="205"/>
      <c r="EW24" s="205"/>
    </row>
    <row r="25" spans="1:153" ht="12" customHeight="1" x14ac:dyDescent="0.35">
      <c r="A25" s="18"/>
      <c r="B25" s="7"/>
      <c r="C25" s="144" t="s">
        <v>146</v>
      </c>
      <c r="D25" s="1"/>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C25" s="24"/>
      <c r="BD25" s="24"/>
      <c r="BE25" s="24"/>
      <c r="BF25" s="24"/>
      <c r="BG25" s="24"/>
      <c r="BH25" s="24"/>
      <c r="BI25" s="24"/>
      <c r="BJ25" s="24"/>
      <c r="BK25" s="24"/>
      <c r="BL25" s="24"/>
      <c r="BM25" s="24"/>
      <c r="BN25" s="24"/>
      <c r="BO25" s="24"/>
      <c r="BP25" s="24"/>
      <c r="BQ25" s="24"/>
      <c r="BR25" s="24"/>
      <c r="BS25" s="24"/>
      <c r="BT25" s="24"/>
      <c r="BU25" s="24"/>
      <c r="BV25" s="24"/>
      <c r="BW25" s="24"/>
      <c r="BX25" s="203"/>
      <c r="BY25" s="203"/>
      <c r="BZ25" s="203"/>
      <c r="CA25" s="203"/>
      <c r="CB25" s="203"/>
      <c r="CC25" s="203"/>
      <c r="CD25" s="203"/>
      <c r="CE25" s="203"/>
      <c r="CF25" s="203"/>
      <c r="CG25" s="203"/>
      <c r="CH25" s="203"/>
      <c r="CI25" s="203"/>
      <c r="CJ25" s="203"/>
      <c r="CK25" s="203"/>
      <c r="CL25" s="203"/>
      <c r="CM25" s="203"/>
      <c r="CN25" s="203"/>
      <c r="CO25" s="203"/>
      <c r="CP25" s="203"/>
      <c r="CQ25" s="203"/>
      <c r="CR25" s="203"/>
      <c r="CS25" s="203"/>
      <c r="CT25" s="203"/>
      <c r="CU25" s="203"/>
      <c r="CV25" s="203"/>
      <c r="CW25" s="203"/>
      <c r="CX25" s="203"/>
      <c r="CY25" s="203"/>
      <c r="CZ25" s="203"/>
      <c r="DA25" s="203"/>
      <c r="DB25" s="203"/>
      <c r="DC25" s="203"/>
      <c r="DD25" s="203"/>
      <c r="DE25" s="203"/>
      <c r="DF25" s="203"/>
      <c r="DG25" s="203"/>
      <c r="DH25" s="203"/>
      <c r="DI25" s="203"/>
      <c r="DJ25" s="203"/>
      <c r="DK25" s="203"/>
      <c r="DL25" s="203"/>
      <c r="DM25" s="203"/>
      <c r="DN25" s="203"/>
      <c r="DO25" s="203"/>
      <c r="DP25" s="203"/>
      <c r="DQ25" s="203"/>
      <c r="DR25" s="203"/>
      <c r="DS25" s="203"/>
      <c r="DT25" s="203"/>
      <c r="DU25" s="203"/>
      <c r="DV25" s="203"/>
      <c r="DW25" s="203"/>
      <c r="DX25" s="203"/>
      <c r="DY25" s="203"/>
      <c r="DZ25" s="203"/>
      <c r="EA25" s="203"/>
      <c r="EB25" s="203"/>
      <c r="EC25" s="203"/>
      <c r="ED25" s="203"/>
      <c r="EE25" s="203"/>
      <c r="EF25" s="203"/>
      <c r="EG25" s="203"/>
      <c r="EH25" s="203"/>
      <c r="EI25" s="203"/>
      <c r="EJ25" s="203"/>
      <c r="EK25" s="203"/>
      <c r="EL25" s="205"/>
      <c r="EM25" s="205"/>
      <c r="EN25" s="205"/>
      <c r="EO25" s="205"/>
      <c r="EP25" s="205"/>
      <c r="EQ25" s="205"/>
      <c r="ER25" s="205"/>
      <c r="ES25" s="205"/>
      <c r="ET25" s="205"/>
      <c r="EU25" s="205"/>
      <c r="EV25" s="205"/>
      <c r="EW25" s="205"/>
    </row>
    <row r="26" spans="1:153" ht="12" customHeight="1" x14ac:dyDescent="0.35">
      <c r="A26" s="18">
        <v>5</v>
      </c>
      <c r="B26" s="7"/>
      <c r="C26" s="145" t="s">
        <v>96</v>
      </c>
      <c r="D26" s="1" t="s">
        <v>92</v>
      </c>
      <c r="E26" s="26">
        <v>46413</v>
      </c>
      <c r="F26" s="26">
        <v>53065</v>
      </c>
      <c r="G26" s="26">
        <v>61636</v>
      </c>
      <c r="H26" s="26">
        <v>71482</v>
      </c>
      <c r="I26" s="26">
        <v>81554</v>
      </c>
      <c r="J26" s="26">
        <v>87635</v>
      </c>
      <c r="K26" s="26">
        <v>100762</v>
      </c>
      <c r="L26" s="26">
        <v>119248</v>
      </c>
      <c r="M26" s="26">
        <v>134070</v>
      </c>
      <c r="N26" s="26">
        <v>142731</v>
      </c>
      <c r="O26" s="26">
        <v>150320</v>
      </c>
      <c r="P26" s="26">
        <v>148829</v>
      </c>
      <c r="Q26" s="26">
        <v>148522</v>
      </c>
      <c r="R26" s="26">
        <v>147600</v>
      </c>
      <c r="S26" s="26">
        <v>143172</v>
      </c>
      <c r="T26" s="26">
        <v>146910</v>
      </c>
      <c r="U26" s="26">
        <v>144860</v>
      </c>
      <c r="V26" s="26">
        <v>144034</v>
      </c>
      <c r="W26" s="26">
        <v>141545</v>
      </c>
      <c r="X26" s="26">
        <v>139224</v>
      </c>
      <c r="Y26" s="26">
        <v>134421</v>
      </c>
      <c r="Z26" s="26">
        <v>134935</v>
      </c>
      <c r="AA26" s="26">
        <v>139558</v>
      </c>
      <c r="AB26" s="26">
        <v>137553</v>
      </c>
      <c r="AC26" s="26">
        <v>141421</v>
      </c>
      <c r="AD26" s="26">
        <v>139940</v>
      </c>
      <c r="AE26" s="26">
        <v>135083</v>
      </c>
      <c r="AF26" s="26">
        <v>127543</v>
      </c>
      <c r="AG26" s="26">
        <v>125637</v>
      </c>
      <c r="AH26" s="26">
        <v>119405</v>
      </c>
      <c r="AI26" s="26">
        <v>113298</v>
      </c>
      <c r="AJ26" s="26">
        <v>106432</v>
      </c>
      <c r="AK26" s="26" t="s">
        <v>269</v>
      </c>
      <c r="AL26" s="26">
        <v>98919</v>
      </c>
      <c r="AM26" s="26">
        <v>96200</v>
      </c>
      <c r="AN26" s="26">
        <v>94060</v>
      </c>
      <c r="AO26" s="26">
        <v>104835</v>
      </c>
      <c r="AP26" s="26">
        <v>108442</v>
      </c>
      <c r="AQ26" s="26">
        <v>112428</v>
      </c>
      <c r="AR26" s="26">
        <v>111148</v>
      </c>
      <c r="AS26" s="26">
        <v>108925</v>
      </c>
      <c r="AT26" s="26">
        <v>106684</v>
      </c>
      <c r="AU26" s="26">
        <v>105172</v>
      </c>
      <c r="AV26" s="26">
        <v>103005</v>
      </c>
      <c r="AW26" s="26">
        <v>102224</v>
      </c>
      <c r="AX26" s="26">
        <v>99042</v>
      </c>
      <c r="AY26" s="26">
        <v>100480</v>
      </c>
      <c r="AZ26" s="26">
        <v>98908</v>
      </c>
      <c r="BA26" s="26">
        <v>98363</v>
      </c>
      <c r="BB26" s="26">
        <v>95243</v>
      </c>
      <c r="BC26" s="26">
        <v>90742</v>
      </c>
      <c r="BD26" s="26">
        <v>90559</v>
      </c>
      <c r="BE26" s="26">
        <v>91460</v>
      </c>
      <c r="BF26" s="26">
        <v>90808</v>
      </c>
      <c r="BG26" s="26">
        <v>87914</v>
      </c>
      <c r="BH26" s="26">
        <v>90548</v>
      </c>
      <c r="BI26" s="26">
        <v>89891</v>
      </c>
      <c r="BJ26" s="26">
        <v>87071</v>
      </c>
      <c r="BK26" s="26">
        <v>84343</v>
      </c>
      <c r="BL26" s="26">
        <v>82612</v>
      </c>
      <c r="BM26" s="26">
        <v>80745</v>
      </c>
      <c r="BN26" s="26">
        <v>80150</v>
      </c>
      <c r="BO26" s="26">
        <v>78493</v>
      </c>
      <c r="BP26" s="26">
        <v>81663</v>
      </c>
      <c r="BQ26" s="26">
        <v>84910</v>
      </c>
      <c r="BR26" s="26">
        <v>88779</v>
      </c>
      <c r="BS26" s="26">
        <v>93754</v>
      </c>
      <c r="BT26" s="26">
        <v>98194</v>
      </c>
      <c r="BU26" s="26">
        <v>100251</v>
      </c>
      <c r="BV26" s="26">
        <v>100435</v>
      </c>
      <c r="BW26" s="26">
        <v>97868</v>
      </c>
      <c r="BX26" s="208">
        <v>93953</v>
      </c>
      <c r="BY26" s="208"/>
      <c r="BZ26" s="208"/>
      <c r="CA26" s="208"/>
      <c r="CB26" s="208"/>
      <c r="CC26" s="208"/>
      <c r="CD26" s="208"/>
      <c r="CE26" s="208"/>
      <c r="CF26" s="208"/>
      <c r="CG26" s="208"/>
      <c r="CH26" s="208"/>
      <c r="CI26" s="208"/>
      <c r="CJ26" s="208"/>
      <c r="CK26" s="208"/>
      <c r="CL26" s="208"/>
      <c r="CM26" s="208"/>
      <c r="CN26" s="208"/>
      <c r="CO26" s="208"/>
      <c r="CP26" s="208"/>
      <c r="CQ26" s="208"/>
      <c r="CR26" s="208"/>
      <c r="CS26" s="208"/>
      <c r="CT26" s="208"/>
      <c r="CU26" s="208"/>
      <c r="CV26" s="208"/>
      <c r="CW26" s="208"/>
      <c r="CX26" s="208"/>
      <c r="CY26" s="208"/>
      <c r="CZ26" s="208"/>
      <c r="DA26" s="208"/>
      <c r="DB26" s="208"/>
      <c r="DC26" s="208"/>
      <c r="DD26" s="208"/>
      <c r="DE26" s="208"/>
      <c r="DF26" s="208"/>
      <c r="DG26" s="208"/>
      <c r="DH26" s="208"/>
      <c r="DI26" s="208"/>
      <c r="DJ26" s="208"/>
      <c r="DK26" s="208"/>
      <c r="DL26" s="208"/>
      <c r="DM26" s="208"/>
      <c r="DN26" s="208"/>
      <c r="DO26" s="208"/>
      <c r="DP26" s="208"/>
      <c r="DQ26" s="208"/>
      <c r="DR26" s="208"/>
      <c r="DS26" s="208"/>
      <c r="DT26" s="208"/>
      <c r="DU26" s="208"/>
      <c r="DV26" s="208"/>
      <c r="DW26" s="208"/>
      <c r="DX26" s="208"/>
      <c r="DY26" s="208"/>
      <c r="DZ26" s="208"/>
      <c r="EA26" s="208"/>
      <c r="EB26" s="208"/>
      <c r="EC26" s="208"/>
      <c r="ED26" s="208"/>
      <c r="EE26" s="208"/>
      <c r="EF26" s="208"/>
      <c r="EG26" s="208"/>
      <c r="EH26" s="208"/>
      <c r="EI26" s="208"/>
      <c r="EJ26" s="208"/>
      <c r="EK26" s="208"/>
      <c r="EL26" s="209"/>
      <c r="EM26" s="209"/>
      <c r="EN26" s="209"/>
      <c r="EO26" s="209"/>
      <c r="EP26" s="209"/>
      <c r="EQ26" s="209"/>
      <c r="ER26" s="209"/>
      <c r="ES26" s="209"/>
      <c r="ET26" s="209"/>
      <c r="EU26" s="209"/>
      <c r="EV26" s="209"/>
      <c r="EW26" s="209"/>
    </row>
    <row r="27" spans="1:153" ht="12" customHeight="1" x14ac:dyDescent="0.35">
      <c r="A27" s="18"/>
      <c r="B27" s="7"/>
      <c r="C27" s="146" t="s">
        <v>178</v>
      </c>
      <c r="D27" s="1"/>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03"/>
      <c r="BY27" s="203"/>
      <c r="BZ27" s="203"/>
      <c r="CA27" s="203"/>
      <c r="CB27" s="203"/>
      <c r="CC27" s="203"/>
      <c r="CD27" s="203"/>
      <c r="CE27" s="203"/>
      <c r="CF27" s="203"/>
      <c r="CG27" s="203"/>
      <c r="CH27" s="203"/>
      <c r="CI27" s="203"/>
      <c r="CJ27" s="203"/>
      <c r="CK27" s="203"/>
      <c r="CL27" s="203"/>
      <c r="CM27" s="203"/>
      <c r="CN27" s="203"/>
      <c r="CO27" s="203"/>
      <c r="CP27" s="203"/>
      <c r="CQ27" s="203"/>
      <c r="CR27" s="203"/>
      <c r="CS27" s="203"/>
      <c r="CT27" s="203"/>
      <c r="CU27" s="203"/>
      <c r="CV27" s="203"/>
      <c r="CW27" s="203"/>
      <c r="CX27" s="203"/>
      <c r="CY27" s="203"/>
      <c r="CZ27" s="203"/>
      <c r="DA27" s="203"/>
      <c r="DB27" s="203"/>
      <c r="DC27" s="203"/>
      <c r="DD27" s="203"/>
      <c r="DE27" s="203"/>
      <c r="DF27" s="203"/>
      <c r="DG27" s="203"/>
      <c r="DH27" s="203"/>
      <c r="DI27" s="203"/>
      <c r="DJ27" s="203"/>
      <c r="DK27" s="203"/>
      <c r="DL27" s="203"/>
      <c r="DM27" s="203"/>
      <c r="DN27" s="203"/>
      <c r="DO27" s="203"/>
      <c r="DP27" s="203"/>
      <c r="DQ27" s="203"/>
      <c r="DR27" s="203"/>
      <c r="DS27" s="203"/>
      <c r="DT27" s="203"/>
      <c r="DU27" s="203"/>
      <c r="DV27" s="203"/>
      <c r="DW27" s="203"/>
      <c r="DX27" s="203"/>
      <c r="DY27" s="203"/>
      <c r="DZ27" s="203"/>
      <c r="EA27" s="203"/>
      <c r="EB27" s="203"/>
      <c r="EC27" s="203"/>
      <c r="ED27" s="203"/>
      <c r="EE27" s="203"/>
      <c r="EF27" s="203"/>
      <c r="EG27" s="203"/>
      <c r="EH27" s="203"/>
      <c r="EI27" s="203"/>
      <c r="EJ27" s="203"/>
      <c r="EK27" s="203"/>
      <c r="EL27" s="205"/>
      <c r="EM27" s="205"/>
      <c r="EN27" s="205"/>
      <c r="EO27" s="205"/>
      <c r="EP27" s="205"/>
      <c r="EQ27" s="205"/>
      <c r="ER27" s="205"/>
      <c r="ES27" s="205"/>
      <c r="ET27" s="205"/>
      <c r="EU27" s="205"/>
      <c r="EV27" s="205"/>
      <c r="EW27" s="205"/>
    </row>
    <row r="28" spans="1:153" ht="12" customHeight="1" x14ac:dyDescent="0.35">
      <c r="A28" s="18">
        <v>6</v>
      </c>
      <c r="B28" s="7"/>
      <c r="C28" s="149" t="s">
        <v>97</v>
      </c>
      <c r="D28" s="1" t="s">
        <v>29</v>
      </c>
      <c r="E28" s="24">
        <v>3.2730000000000001</v>
      </c>
      <c r="F28" s="24">
        <v>3.0920000000000001</v>
      </c>
      <c r="G28" s="24">
        <v>3</v>
      </c>
      <c r="H28" s="24">
        <v>3.0049999999999999</v>
      </c>
      <c r="I28" s="24">
        <v>3.2309999999999999</v>
      </c>
      <c r="J28" s="24">
        <v>3.206</v>
      </c>
      <c r="K28" s="24">
        <v>3.7679999999999998</v>
      </c>
      <c r="L28" s="24">
        <v>5</v>
      </c>
      <c r="M28" s="24">
        <v>4.9320000000000004</v>
      </c>
      <c r="N28" s="24">
        <v>6.6429999999999998</v>
      </c>
      <c r="O28" s="24">
        <v>7.2750000000000004</v>
      </c>
      <c r="P28" s="24">
        <v>6.008</v>
      </c>
      <c r="Q28" s="24">
        <v>6.6289999999999996</v>
      </c>
      <c r="R28" s="24">
        <v>6.3490000000000002</v>
      </c>
      <c r="S28" s="24">
        <v>6.1539999999999999</v>
      </c>
      <c r="T28" s="24">
        <v>5.6840000000000002</v>
      </c>
      <c r="U28" s="24">
        <v>6.2709999999999999</v>
      </c>
      <c r="V28" s="24">
        <v>6.2969999999999997</v>
      </c>
      <c r="W28" s="24">
        <v>5.6779999999999999</v>
      </c>
      <c r="X28" s="24">
        <v>5.2729999999999997</v>
      </c>
      <c r="Y28" s="24">
        <v>3.7589999999999999</v>
      </c>
      <c r="Z28" s="24">
        <v>4.4930000000000003</v>
      </c>
      <c r="AA28" s="24">
        <v>4.8499999999999996</v>
      </c>
      <c r="AB28" s="24">
        <v>5.0579999999999998</v>
      </c>
      <c r="AC28" s="24">
        <v>5.5540000000000003</v>
      </c>
      <c r="AD28" s="24">
        <v>5.7839999999999998</v>
      </c>
      <c r="AE28" s="24">
        <v>5.3289999999999997</v>
      </c>
      <c r="AF28" s="24">
        <v>5.2560000000000002</v>
      </c>
      <c r="AG28" s="24">
        <v>5.4880000000000004</v>
      </c>
      <c r="AH28" s="24">
        <v>4.3920000000000003</v>
      </c>
      <c r="AI28" s="24">
        <v>4.4710000000000001</v>
      </c>
      <c r="AJ28" s="24">
        <v>4.548</v>
      </c>
      <c r="AK28" s="24">
        <v>4.5519999999999996</v>
      </c>
      <c r="AL28" s="24">
        <v>4.2910000000000004</v>
      </c>
      <c r="AM28" s="24">
        <v>4.298</v>
      </c>
      <c r="AN28" s="24">
        <v>4.8879999999999999</v>
      </c>
      <c r="AO28" s="24">
        <v>4.1680000000000001</v>
      </c>
      <c r="AP28" s="24">
        <v>4.5739999999999998</v>
      </c>
      <c r="AQ28" s="24">
        <v>4.78</v>
      </c>
      <c r="AR28" s="24">
        <v>4.8659999999999997</v>
      </c>
      <c r="AS28" s="24">
        <v>4.8680000000000003</v>
      </c>
      <c r="AT28" s="24">
        <v>4.5229999999999997</v>
      </c>
      <c r="AU28" s="24">
        <v>4.306</v>
      </c>
      <c r="AV28" s="24">
        <v>5.3579999999999997</v>
      </c>
      <c r="AW28" s="24">
        <v>5.3220000000000001</v>
      </c>
      <c r="AX28" s="24">
        <v>4.9790000000000001</v>
      </c>
      <c r="AY28" s="24">
        <v>5.6369999999999996</v>
      </c>
      <c r="AZ28" s="24">
        <v>5.4550000000000001</v>
      </c>
      <c r="BA28" s="24">
        <v>5.4470000000000001</v>
      </c>
      <c r="BB28" s="24">
        <v>5.6219999999999999</v>
      </c>
      <c r="BC28" s="24">
        <v>5.7569999999999997</v>
      </c>
      <c r="BD28" s="24">
        <v>5.6260000000000003</v>
      </c>
      <c r="BE28" s="24">
        <v>5.8250000000000002</v>
      </c>
      <c r="BF28" s="24">
        <v>8.3780000000000001</v>
      </c>
      <c r="BG28" s="24">
        <v>6.7919999999999998</v>
      </c>
      <c r="BH28" s="24">
        <v>6.7069999999999999</v>
      </c>
      <c r="BI28" s="24">
        <v>7.3769999999999998</v>
      </c>
      <c r="BJ28" s="24">
        <v>6.9139999999999997</v>
      </c>
      <c r="BK28" s="24">
        <v>6.4509999999999996</v>
      </c>
      <c r="BL28" s="24">
        <v>5.8410000000000002</v>
      </c>
      <c r="BM28" s="24">
        <v>6.28</v>
      </c>
      <c r="BN28" s="24">
        <v>6.02</v>
      </c>
      <c r="BO28" s="24">
        <v>6.1479999999999997</v>
      </c>
      <c r="BP28" s="24">
        <v>6.2930000000000001</v>
      </c>
      <c r="BQ28" s="24">
        <v>6.2480000000000002</v>
      </c>
      <c r="BR28" s="24">
        <v>5.835</v>
      </c>
      <c r="BS28" s="24">
        <v>5.87</v>
      </c>
      <c r="BT28" s="24">
        <v>5.83</v>
      </c>
      <c r="BU28" s="24">
        <v>5.9029999999999996</v>
      </c>
      <c r="BV28" s="24">
        <v>5.6020000000000003</v>
      </c>
      <c r="BW28" s="24">
        <v>5.4089999999999998</v>
      </c>
      <c r="BX28" s="203">
        <v>5.22</v>
      </c>
      <c r="BY28" s="203"/>
      <c r="BZ28" s="203"/>
      <c r="CA28" s="203"/>
      <c r="CB28" s="203"/>
      <c r="CC28" s="203"/>
      <c r="CD28" s="203"/>
      <c r="CE28" s="203"/>
      <c r="CF28" s="203"/>
      <c r="CG28" s="203"/>
      <c r="CH28" s="203"/>
      <c r="CI28" s="203"/>
      <c r="CJ28" s="203"/>
      <c r="CK28" s="203"/>
      <c r="CL28" s="203"/>
      <c r="CM28" s="203"/>
      <c r="CN28" s="203"/>
      <c r="CO28" s="203"/>
      <c r="CP28" s="203"/>
      <c r="CQ28" s="203"/>
      <c r="CR28" s="203"/>
      <c r="CS28" s="203"/>
      <c r="CT28" s="203"/>
      <c r="CU28" s="203"/>
      <c r="CV28" s="203"/>
      <c r="CW28" s="203"/>
      <c r="CX28" s="203"/>
      <c r="CY28" s="203"/>
      <c r="CZ28" s="203"/>
      <c r="DA28" s="203"/>
      <c r="DB28" s="203"/>
      <c r="DC28" s="203"/>
      <c r="DD28" s="203"/>
      <c r="DE28" s="203"/>
      <c r="DF28" s="203"/>
      <c r="DG28" s="203"/>
      <c r="DH28" s="203"/>
      <c r="DI28" s="203"/>
      <c r="DJ28" s="203"/>
      <c r="DK28" s="203"/>
      <c r="DL28" s="203"/>
      <c r="DM28" s="203"/>
      <c r="DN28" s="203"/>
      <c r="DO28" s="203"/>
      <c r="DP28" s="203"/>
      <c r="DQ28" s="203"/>
      <c r="DR28" s="203"/>
      <c r="DS28" s="203"/>
      <c r="DT28" s="203"/>
      <c r="DU28" s="203"/>
      <c r="DV28" s="203"/>
      <c r="DW28" s="203"/>
      <c r="DX28" s="203"/>
      <c r="DY28" s="203"/>
      <c r="DZ28" s="203"/>
      <c r="EA28" s="203"/>
      <c r="EB28" s="203"/>
      <c r="EC28" s="203"/>
      <c r="ED28" s="203"/>
      <c r="EE28" s="203"/>
      <c r="EF28" s="203"/>
      <c r="EG28" s="203"/>
      <c r="EH28" s="203"/>
      <c r="EI28" s="203"/>
      <c r="EJ28" s="203"/>
      <c r="EK28" s="203"/>
      <c r="EL28" s="205"/>
      <c r="EM28" s="205"/>
      <c r="EN28" s="205"/>
      <c r="EO28" s="205"/>
      <c r="EP28" s="205"/>
      <c r="EQ28" s="205"/>
      <c r="ER28" s="205"/>
      <c r="ES28" s="205"/>
      <c r="ET28" s="205"/>
      <c r="EU28" s="205"/>
      <c r="EV28" s="205"/>
      <c r="EW28" s="205"/>
    </row>
    <row r="29" spans="1:153" ht="12" customHeight="1" x14ac:dyDescent="0.35">
      <c r="A29" s="18">
        <v>7</v>
      </c>
      <c r="B29" s="7"/>
      <c r="C29" s="149" t="s">
        <v>98</v>
      </c>
      <c r="D29" s="1" t="s">
        <v>29</v>
      </c>
      <c r="E29" s="24">
        <v>19.992000000000001</v>
      </c>
      <c r="F29" s="24">
        <v>18.783000000000001</v>
      </c>
      <c r="G29" s="24">
        <v>19.600999999999999</v>
      </c>
      <c r="H29" s="24">
        <v>18.890999999999998</v>
      </c>
      <c r="I29" s="24">
        <v>19.452000000000002</v>
      </c>
      <c r="J29" s="24">
        <v>22.044</v>
      </c>
      <c r="K29" s="24">
        <v>22.86</v>
      </c>
      <c r="L29" s="24">
        <v>22.420999999999999</v>
      </c>
      <c r="M29" s="24">
        <v>24.312000000000001</v>
      </c>
      <c r="N29" s="24">
        <v>28.898</v>
      </c>
      <c r="O29" s="24">
        <v>27.489000000000001</v>
      </c>
      <c r="P29" s="24">
        <v>29.436</v>
      </c>
      <c r="Q29" s="24">
        <v>30.701000000000001</v>
      </c>
      <c r="R29" s="24">
        <v>29.713000000000001</v>
      </c>
      <c r="S29" s="24">
        <v>29.97</v>
      </c>
      <c r="T29" s="24">
        <v>26.036000000000001</v>
      </c>
      <c r="U29" s="24">
        <v>28.265000000000001</v>
      </c>
      <c r="V29" s="24">
        <v>29.922999999999998</v>
      </c>
      <c r="W29" s="24">
        <v>30.981999999999999</v>
      </c>
      <c r="X29" s="24">
        <v>28.997</v>
      </c>
      <c r="Y29" s="24">
        <v>30.536999999999999</v>
      </c>
      <c r="Z29" s="24">
        <v>29.315999999999999</v>
      </c>
      <c r="AA29" s="24">
        <v>28.591999999999999</v>
      </c>
      <c r="AB29" s="24">
        <v>27.498999999999999</v>
      </c>
      <c r="AC29" s="24">
        <v>28.26</v>
      </c>
      <c r="AD29" s="24">
        <v>26.931999999999999</v>
      </c>
      <c r="AE29" s="24">
        <v>27.599</v>
      </c>
      <c r="AF29" s="24">
        <v>28.047000000000001</v>
      </c>
      <c r="AG29" s="24">
        <v>29.295000000000002</v>
      </c>
      <c r="AH29" s="24">
        <v>29.129000000000001</v>
      </c>
      <c r="AI29" s="24">
        <v>30.178000000000001</v>
      </c>
      <c r="AJ29" s="24">
        <v>29.626999999999999</v>
      </c>
      <c r="AK29" s="24">
        <v>29.172000000000001</v>
      </c>
      <c r="AL29" s="24">
        <v>27.353000000000002</v>
      </c>
      <c r="AM29" s="24">
        <v>25.555</v>
      </c>
      <c r="AN29" s="24">
        <v>24.837</v>
      </c>
      <c r="AO29" s="24">
        <v>24.52</v>
      </c>
      <c r="AP29" s="24">
        <v>24.058</v>
      </c>
      <c r="AQ29" s="24">
        <v>23.309000000000001</v>
      </c>
      <c r="AR29" s="24">
        <v>22.876999999999999</v>
      </c>
      <c r="AS29" s="24">
        <v>22.257999999999999</v>
      </c>
      <c r="AT29" s="24">
        <v>21.831</v>
      </c>
      <c r="AU29" s="24">
        <v>21.012</v>
      </c>
      <c r="AV29" s="24">
        <v>19.885999999999999</v>
      </c>
      <c r="AW29" s="24">
        <v>19.132000000000001</v>
      </c>
      <c r="AX29" s="24">
        <v>18.911000000000001</v>
      </c>
      <c r="AY29" s="24">
        <v>18.381</v>
      </c>
      <c r="AZ29" s="24">
        <v>18.678999999999998</v>
      </c>
      <c r="BA29" s="24">
        <v>19.530999999999999</v>
      </c>
      <c r="BB29" s="24">
        <v>18.157</v>
      </c>
      <c r="BC29" s="24">
        <v>18.143000000000001</v>
      </c>
      <c r="BD29" s="24">
        <v>18.280999999999999</v>
      </c>
      <c r="BE29" s="24">
        <v>14.039</v>
      </c>
      <c r="BF29" s="24">
        <v>10.176</v>
      </c>
      <c r="BG29" s="24">
        <v>10.83</v>
      </c>
      <c r="BH29" s="24">
        <v>10.791</v>
      </c>
      <c r="BI29" s="24">
        <v>11.396000000000001</v>
      </c>
      <c r="BJ29" s="24">
        <v>13.038</v>
      </c>
      <c r="BK29" s="24">
        <v>15.157</v>
      </c>
      <c r="BL29" s="24">
        <v>14.928000000000001</v>
      </c>
      <c r="BM29" s="24">
        <v>15.143000000000001</v>
      </c>
      <c r="BN29" s="24">
        <v>14.46</v>
      </c>
      <c r="BO29" s="24">
        <v>13.82</v>
      </c>
      <c r="BP29" s="24">
        <v>12.065</v>
      </c>
      <c r="BQ29" s="24">
        <v>11.782999999999999</v>
      </c>
      <c r="BR29" s="24">
        <v>12.01</v>
      </c>
      <c r="BS29" s="24">
        <v>11.755000000000001</v>
      </c>
      <c r="BT29" s="24">
        <v>12.478999999999999</v>
      </c>
      <c r="BU29" s="24">
        <v>13.118</v>
      </c>
      <c r="BV29" s="24">
        <v>14</v>
      </c>
      <c r="BW29" s="24">
        <v>14.778</v>
      </c>
      <c r="BX29" s="203">
        <v>14.813000000000001</v>
      </c>
      <c r="BY29" s="203"/>
      <c r="BZ29" s="203"/>
      <c r="CA29" s="203"/>
      <c r="CB29" s="203"/>
      <c r="CC29" s="203"/>
      <c r="CD29" s="203"/>
      <c r="CE29" s="203"/>
      <c r="CF29" s="203"/>
      <c r="CG29" s="203"/>
      <c r="CH29" s="203"/>
      <c r="CI29" s="203"/>
      <c r="CJ29" s="203"/>
      <c r="CK29" s="203"/>
      <c r="CL29" s="203"/>
      <c r="CM29" s="203"/>
      <c r="CN29" s="203"/>
      <c r="CO29" s="203"/>
      <c r="CP29" s="203"/>
      <c r="CQ29" s="203"/>
      <c r="CR29" s="203"/>
      <c r="CS29" s="203"/>
      <c r="CT29" s="203"/>
      <c r="CU29" s="203"/>
      <c r="CV29" s="203"/>
      <c r="CW29" s="203"/>
      <c r="CX29" s="203"/>
      <c r="CY29" s="203"/>
      <c r="CZ29" s="203"/>
      <c r="DA29" s="203"/>
      <c r="DB29" s="203"/>
      <c r="DC29" s="203"/>
      <c r="DD29" s="203"/>
      <c r="DE29" s="203"/>
      <c r="DF29" s="203"/>
      <c r="DG29" s="203"/>
      <c r="DH29" s="203"/>
      <c r="DI29" s="203"/>
      <c r="DJ29" s="203"/>
      <c r="DK29" s="203"/>
      <c r="DL29" s="203"/>
      <c r="DM29" s="203"/>
      <c r="DN29" s="203"/>
      <c r="DO29" s="203"/>
      <c r="DP29" s="203"/>
      <c r="DQ29" s="203"/>
      <c r="DR29" s="203"/>
      <c r="DS29" s="203"/>
      <c r="DT29" s="203"/>
      <c r="DU29" s="203"/>
      <c r="DV29" s="203"/>
      <c r="DW29" s="203"/>
      <c r="DX29" s="203"/>
      <c r="DY29" s="203"/>
      <c r="DZ29" s="203"/>
      <c r="EA29" s="203"/>
      <c r="EB29" s="203"/>
      <c r="EC29" s="203"/>
      <c r="ED29" s="203"/>
      <c r="EE29" s="203"/>
      <c r="EF29" s="203"/>
      <c r="EG29" s="203"/>
      <c r="EH29" s="203"/>
      <c r="EI29" s="203"/>
      <c r="EJ29" s="203"/>
      <c r="EK29" s="203"/>
      <c r="EL29" s="205"/>
      <c r="EM29" s="205"/>
      <c r="EN29" s="205"/>
      <c r="EO29" s="205"/>
      <c r="EP29" s="205"/>
      <c r="EQ29" s="205"/>
      <c r="ER29" s="205"/>
      <c r="ES29" s="205"/>
      <c r="ET29" s="205"/>
      <c r="EU29" s="205"/>
      <c r="EV29" s="205"/>
      <c r="EW29" s="205"/>
    </row>
    <row r="30" spans="1:153" ht="12" customHeight="1" x14ac:dyDescent="0.35">
      <c r="A30" s="18">
        <v>8</v>
      </c>
      <c r="B30" s="7"/>
      <c r="C30" s="149" t="s">
        <v>99</v>
      </c>
      <c r="D30" s="1" t="s">
        <v>29</v>
      </c>
      <c r="E30" s="24">
        <v>76.734999999999999</v>
      </c>
      <c r="F30" s="24">
        <v>78.125</v>
      </c>
      <c r="G30" s="24">
        <v>77.400000000000006</v>
      </c>
      <c r="H30" s="24">
        <v>78.103999999999999</v>
      </c>
      <c r="I30" s="24">
        <v>77.316999999999993</v>
      </c>
      <c r="J30" s="24">
        <v>74.75</v>
      </c>
      <c r="K30" s="24">
        <v>73.370999999999995</v>
      </c>
      <c r="L30" s="24">
        <v>72.58</v>
      </c>
      <c r="M30" s="24">
        <v>70.756</v>
      </c>
      <c r="N30" s="24">
        <v>64.459000000000003</v>
      </c>
      <c r="O30" s="24">
        <v>65.236000000000004</v>
      </c>
      <c r="P30" s="24">
        <v>64.555999999999997</v>
      </c>
      <c r="Q30" s="24">
        <v>62.67</v>
      </c>
      <c r="R30" s="24">
        <v>63.938000000000002</v>
      </c>
      <c r="S30" s="24">
        <v>63.875999999999998</v>
      </c>
      <c r="T30" s="24">
        <v>68.28</v>
      </c>
      <c r="U30" s="24">
        <v>65.465000000000003</v>
      </c>
      <c r="V30" s="24">
        <v>63.78</v>
      </c>
      <c r="W30" s="24">
        <v>63.34</v>
      </c>
      <c r="X30" s="24">
        <v>65.73</v>
      </c>
      <c r="Y30" s="24">
        <v>65.703999999999994</v>
      </c>
      <c r="Z30" s="24">
        <v>66.19</v>
      </c>
      <c r="AA30" s="24">
        <v>66.558000000000007</v>
      </c>
      <c r="AB30" s="24">
        <v>67.442999999999998</v>
      </c>
      <c r="AC30" s="24">
        <v>66.185000000000002</v>
      </c>
      <c r="AD30" s="24">
        <v>67.284000000000006</v>
      </c>
      <c r="AE30" s="24">
        <v>67.072000000000003</v>
      </c>
      <c r="AF30" s="24">
        <v>66.697000000000003</v>
      </c>
      <c r="AG30" s="24">
        <v>65.216999999999999</v>
      </c>
      <c r="AH30" s="24">
        <v>66.478999999999999</v>
      </c>
      <c r="AI30" s="24">
        <v>65.352000000000004</v>
      </c>
      <c r="AJ30" s="24">
        <v>65.825000000000003</v>
      </c>
      <c r="AK30" s="24">
        <v>66.275000000000006</v>
      </c>
      <c r="AL30" s="24">
        <v>68.355999999999995</v>
      </c>
      <c r="AM30" s="24">
        <v>70.147000000000006</v>
      </c>
      <c r="AN30" s="24">
        <v>70.274000000000001</v>
      </c>
      <c r="AO30" s="24">
        <v>71.311999999999998</v>
      </c>
      <c r="AP30" s="24">
        <v>71.367999999999995</v>
      </c>
      <c r="AQ30" s="24">
        <v>71.911000000000001</v>
      </c>
      <c r="AR30" s="24">
        <v>72.257999999999996</v>
      </c>
      <c r="AS30" s="24">
        <v>72.875</v>
      </c>
      <c r="AT30" s="24">
        <v>73.646000000000001</v>
      </c>
      <c r="AU30" s="24">
        <v>74.680999999999997</v>
      </c>
      <c r="AV30" s="24">
        <v>74.756</v>
      </c>
      <c r="AW30" s="24">
        <v>75.546000000000006</v>
      </c>
      <c r="AX30" s="24">
        <v>76.11</v>
      </c>
      <c r="AY30" s="24">
        <v>75.981999999999999</v>
      </c>
      <c r="AZ30" s="24">
        <v>75.866</v>
      </c>
      <c r="BA30" s="24">
        <v>75.022000000000006</v>
      </c>
      <c r="BB30" s="24">
        <v>76.221000000000004</v>
      </c>
      <c r="BC30" s="24">
        <v>76.099999999999994</v>
      </c>
      <c r="BD30" s="24">
        <v>76.093000000000004</v>
      </c>
      <c r="BE30" s="24">
        <v>80.135999999999996</v>
      </c>
      <c r="BF30" s="24">
        <v>81.444999999999993</v>
      </c>
      <c r="BG30" s="24">
        <v>82.378</v>
      </c>
      <c r="BH30" s="24">
        <v>82.501999999999995</v>
      </c>
      <c r="BI30" s="24">
        <v>81.227000000000004</v>
      </c>
      <c r="BJ30" s="24">
        <v>80.048000000000002</v>
      </c>
      <c r="BK30" s="24">
        <v>78.388999999999996</v>
      </c>
      <c r="BL30" s="24">
        <v>79.228999999999999</v>
      </c>
      <c r="BM30" s="24">
        <v>78.576999999999998</v>
      </c>
      <c r="BN30" s="24">
        <v>79.521000000000001</v>
      </c>
      <c r="BO30" s="24">
        <v>80.03</v>
      </c>
      <c r="BP30" s="24">
        <v>81.64</v>
      </c>
      <c r="BQ30" s="24">
        <v>81.968000000000004</v>
      </c>
      <c r="BR30" s="24">
        <v>82.155000000000001</v>
      </c>
      <c r="BS30" s="24">
        <v>82.373000000000005</v>
      </c>
      <c r="BT30" s="24">
        <v>81.688999999999993</v>
      </c>
      <c r="BU30" s="24">
        <v>80.977999999999994</v>
      </c>
      <c r="BV30" s="24">
        <v>80.394000000000005</v>
      </c>
      <c r="BW30" s="24">
        <v>79.81</v>
      </c>
      <c r="BX30" s="203">
        <v>79.97</v>
      </c>
      <c r="BY30" s="203"/>
      <c r="BZ30" s="203"/>
      <c r="CA30" s="203"/>
      <c r="CB30" s="203"/>
      <c r="CC30" s="203"/>
      <c r="CD30" s="203"/>
      <c r="CE30" s="203"/>
      <c r="CF30" s="203"/>
      <c r="CG30" s="203"/>
      <c r="CH30" s="203"/>
      <c r="CI30" s="203"/>
      <c r="CJ30" s="203"/>
      <c r="CK30" s="203"/>
      <c r="CL30" s="203"/>
      <c r="CM30" s="203"/>
      <c r="CN30" s="203"/>
      <c r="CO30" s="203"/>
      <c r="CP30" s="203"/>
      <c r="CQ30" s="203"/>
      <c r="CR30" s="203"/>
      <c r="CS30" s="203"/>
      <c r="CT30" s="203"/>
      <c r="CU30" s="203"/>
      <c r="CV30" s="203"/>
      <c r="CW30" s="203"/>
      <c r="CX30" s="203"/>
      <c r="CY30" s="203"/>
      <c r="CZ30" s="203"/>
      <c r="DA30" s="203"/>
      <c r="DB30" s="203"/>
      <c r="DC30" s="203"/>
      <c r="DD30" s="203"/>
      <c r="DE30" s="203"/>
      <c r="DF30" s="203"/>
      <c r="DG30" s="203"/>
      <c r="DH30" s="203"/>
      <c r="DI30" s="203"/>
      <c r="DJ30" s="203"/>
      <c r="DK30" s="203"/>
      <c r="DL30" s="203"/>
      <c r="DM30" s="203"/>
      <c r="DN30" s="203"/>
      <c r="DO30" s="203"/>
      <c r="DP30" s="203"/>
      <c r="DQ30" s="203"/>
      <c r="DR30" s="203"/>
      <c r="DS30" s="203"/>
      <c r="DT30" s="203"/>
      <c r="DU30" s="203"/>
      <c r="DV30" s="203"/>
      <c r="DW30" s="203"/>
      <c r="DX30" s="203"/>
      <c r="DY30" s="203"/>
      <c r="DZ30" s="203"/>
      <c r="EA30" s="203"/>
      <c r="EB30" s="203"/>
      <c r="EC30" s="203"/>
      <c r="ED30" s="203"/>
      <c r="EE30" s="203"/>
      <c r="EF30" s="203"/>
      <c r="EG30" s="203"/>
      <c r="EH30" s="203"/>
      <c r="EI30" s="203"/>
      <c r="EJ30" s="203"/>
      <c r="EK30" s="203"/>
      <c r="EL30" s="205"/>
      <c r="EM30" s="205"/>
      <c r="EN30" s="205"/>
      <c r="EO30" s="205"/>
      <c r="EP30" s="205"/>
      <c r="EQ30" s="205"/>
      <c r="ER30" s="205"/>
      <c r="ES30" s="205"/>
      <c r="ET30" s="205"/>
      <c r="EU30" s="205"/>
      <c r="EV30" s="205"/>
      <c r="EW30" s="205"/>
    </row>
    <row r="31" spans="1:153" ht="12" customHeight="1" x14ac:dyDescent="0.35">
      <c r="A31" s="18"/>
      <c r="B31" s="7"/>
      <c r="C31" s="7"/>
      <c r="D31" s="1"/>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03"/>
      <c r="BY31" s="203"/>
      <c r="BZ31" s="203"/>
      <c r="CA31" s="203"/>
      <c r="CB31" s="203"/>
      <c r="CC31" s="203"/>
      <c r="CD31" s="203"/>
      <c r="CE31" s="203"/>
      <c r="CF31" s="203"/>
      <c r="CG31" s="203"/>
      <c r="CH31" s="203"/>
      <c r="CI31" s="203"/>
      <c r="CJ31" s="203"/>
      <c r="CK31" s="203"/>
      <c r="CL31" s="203"/>
      <c r="CM31" s="203"/>
      <c r="CN31" s="203"/>
      <c r="CO31" s="203"/>
      <c r="CP31" s="203"/>
      <c r="CQ31" s="203"/>
      <c r="CR31" s="203"/>
      <c r="CS31" s="203"/>
      <c r="CT31" s="203"/>
      <c r="CU31" s="203"/>
      <c r="CV31" s="203"/>
      <c r="CW31" s="203"/>
      <c r="CX31" s="203"/>
      <c r="CY31" s="203"/>
      <c r="CZ31" s="203"/>
      <c r="DA31" s="203"/>
      <c r="DB31" s="203"/>
      <c r="DC31" s="203"/>
      <c r="DD31" s="203"/>
      <c r="DE31" s="203"/>
      <c r="DF31" s="203"/>
      <c r="DG31" s="203"/>
      <c r="DH31" s="203"/>
      <c r="DI31" s="203"/>
      <c r="DJ31" s="203"/>
      <c r="DK31" s="203"/>
      <c r="DL31" s="203"/>
      <c r="DM31" s="203"/>
      <c r="DN31" s="203"/>
      <c r="DO31" s="203"/>
      <c r="DP31" s="203"/>
      <c r="DQ31" s="203"/>
      <c r="DR31" s="203"/>
      <c r="DS31" s="203"/>
      <c r="DT31" s="203"/>
      <c r="DU31" s="203"/>
      <c r="DV31" s="203"/>
      <c r="DW31" s="203"/>
      <c r="DX31" s="203"/>
      <c r="DY31" s="203"/>
      <c r="DZ31" s="203"/>
      <c r="EA31" s="203"/>
      <c r="EB31" s="203"/>
      <c r="EC31" s="203"/>
      <c r="ED31" s="203"/>
      <c r="EE31" s="203"/>
      <c r="EF31" s="203"/>
      <c r="EG31" s="203"/>
      <c r="EH31" s="203"/>
      <c r="EI31" s="203"/>
      <c r="EJ31" s="203"/>
      <c r="EK31" s="203"/>
      <c r="EL31" s="205"/>
      <c r="EM31" s="205"/>
      <c r="EN31" s="205"/>
      <c r="EO31" s="205"/>
      <c r="EP31" s="205"/>
      <c r="EQ31" s="205"/>
      <c r="ER31" s="205"/>
      <c r="ES31" s="205"/>
      <c r="ET31" s="205"/>
      <c r="EU31" s="205"/>
      <c r="EV31" s="205"/>
      <c r="EW31" s="205"/>
    </row>
    <row r="32" spans="1:153" ht="12" customHeight="1" x14ac:dyDescent="0.35">
      <c r="A32" s="18">
        <v>9</v>
      </c>
      <c r="B32" s="7"/>
      <c r="C32" s="145" t="s">
        <v>93</v>
      </c>
      <c r="D32" s="1" t="s">
        <v>9</v>
      </c>
      <c r="E32" s="26">
        <v>217.536</v>
      </c>
      <c r="F32" s="26">
        <v>242.512</v>
      </c>
      <c r="G32" s="26">
        <v>287.226</v>
      </c>
      <c r="H32" s="26">
        <v>380.82900000000001</v>
      </c>
      <c r="I32" s="26">
        <v>437.63400000000001</v>
      </c>
      <c r="J32" s="26">
        <v>487.38299999999998</v>
      </c>
      <c r="K32" s="26">
        <v>627.06799999999998</v>
      </c>
      <c r="L32" s="26">
        <v>742.29600000000005</v>
      </c>
      <c r="M32" s="26">
        <v>786.755</v>
      </c>
      <c r="N32" s="26">
        <v>856.19600000000003</v>
      </c>
      <c r="O32" s="26">
        <v>890.98299999999995</v>
      </c>
      <c r="P32" s="26">
        <v>914.35400000000004</v>
      </c>
      <c r="Q32" s="26">
        <v>931.54</v>
      </c>
      <c r="R32" s="26">
        <v>935.54700000000003</v>
      </c>
      <c r="S32" s="26">
        <v>924.13099999999997</v>
      </c>
      <c r="T32" s="26">
        <v>939.56200000000001</v>
      </c>
      <c r="U32" s="26">
        <v>927.846</v>
      </c>
      <c r="V32" s="26">
        <v>927.60299999999995</v>
      </c>
      <c r="W32" s="26">
        <v>919.68100000000004</v>
      </c>
      <c r="X32" s="26">
        <v>893.98400000000004</v>
      </c>
      <c r="Y32" s="26">
        <v>855.02700000000004</v>
      </c>
      <c r="Z32" s="26">
        <v>842.31600000000003</v>
      </c>
      <c r="AA32" s="26">
        <v>859.73699999999997</v>
      </c>
      <c r="AB32" s="26">
        <v>862.28300000000002</v>
      </c>
      <c r="AC32" s="26">
        <v>886.53499999999997</v>
      </c>
      <c r="AD32" s="26">
        <v>877.61800000000005</v>
      </c>
      <c r="AE32" s="26">
        <v>896.86699999999996</v>
      </c>
      <c r="AF32" s="26">
        <v>882.01499999999999</v>
      </c>
      <c r="AG32" s="26">
        <v>859.875</v>
      </c>
      <c r="AH32" s="26">
        <v>891.19299999999998</v>
      </c>
      <c r="AI32" s="26">
        <v>814.33199999999999</v>
      </c>
      <c r="AJ32" s="26">
        <v>751.62300000000005</v>
      </c>
      <c r="AK32" s="26">
        <v>750.298</v>
      </c>
      <c r="AL32" s="26">
        <v>759.75699999999995</v>
      </c>
      <c r="AM32" s="26">
        <v>745.41200000000003</v>
      </c>
      <c r="AN32" s="26">
        <v>755.49900000000002</v>
      </c>
      <c r="AO32" s="26">
        <v>802.07799999999997</v>
      </c>
      <c r="AP32" s="26">
        <v>837.75900000000001</v>
      </c>
      <c r="AQ32" s="26">
        <v>879.26499999999999</v>
      </c>
      <c r="AR32" s="26">
        <v>871.79100000000005</v>
      </c>
      <c r="AS32" s="26">
        <v>912.01300000000003</v>
      </c>
      <c r="AT32" s="26">
        <v>921.51900000000001</v>
      </c>
      <c r="AU32" s="26">
        <v>923.24199999999996</v>
      </c>
      <c r="AV32" s="26">
        <v>938.81600000000003</v>
      </c>
      <c r="AW32" s="26">
        <v>969.09199999999998</v>
      </c>
      <c r="AX32" s="26">
        <v>943.75</v>
      </c>
      <c r="AY32" s="26">
        <v>966.88699999999994</v>
      </c>
      <c r="AZ32" s="26">
        <v>1019.79</v>
      </c>
      <c r="BA32" s="26">
        <v>1092.1990000000001</v>
      </c>
      <c r="BB32" s="26">
        <v>990.81799999999998</v>
      </c>
      <c r="BC32" s="26">
        <v>972.678</v>
      </c>
      <c r="BD32" s="26">
        <v>944.46199999999999</v>
      </c>
      <c r="BE32" s="26">
        <v>968.64099999999996</v>
      </c>
      <c r="BF32" s="26">
        <v>1004.621</v>
      </c>
      <c r="BG32" s="26">
        <v>1045.6420000000001</v>
      </c>
      <c r="BH32" s="26">
        <v>1041.05</v>
      </c>
      <c r="BI32" s="26">
        <v>1066.0329999999999</v>
      </c>
      <c r="BJ32" s="26">
        <v>1106.0050000000001</v>
      </c>
      <c r="BK32" s="26">
        <v>1009.077</v>
      </c>
      <c r="BL32" s="26">
        <v>1014.571</v>
      </c>
      <c r="BM32" s="26">
        <v>1076.1410000000001</v>
      </c>
      <c r="BN32" s="26">
        <v>1048.6890000000001</v>
      </c>
      <c r="BO32" s="26">
        <v>982.10199999999998</v>
      </c>
      <c r="BP32" s="26">
        <v>969.63699999999994</v>
      </c>
      <c r="BQ32" s="26">
        <v>988.23900000000003</v>
      </c>
      <c r="BR32" s="26">
        <v>1033.329</v>
      </c>
      <c r="BS32" s="26">
        <v>1108.9870000000001</v>
      </c>
      <c r="BT32" s="26">
        <v>1251.329</v>
      </c>
      <c r="BU32" s="26">
        <v>1229.5440000000001</v>
      </c>
      <c r="BV32" s="26">
        <v>1329.963</v>
      </c>
      <c r="BW32" s="26">
        <v>1324.0150000000001</v>
      </c>
      <c r="BX32" s="208">
        <v>1265.1679999999999</v>
      </c>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c r="CY32" s="208"/>
      <c r="CZ32" s="208"/>
      <c r="DA32" s="208"/>
      <c r="DB32" s="208"/>
      <c r="DC32" s="208"/>
      <c r="DD32" s="208"/>
      <c r="DE32" s="208"/>
      <c r="DF32" s="208"/>
      <c r="DG32" s="208"/>
      <c r="DH32" s="208"/>
      <c r="DI32" s="208"/>
      <c r="DJ32" s="208"/>
      <c r="DK32" s="208"/>
      <c r="DL32" s="208"/>
      <c r="DM32" s="208"/>
      <c r="DN32" s="208"/>
      <c r="DO32" s="208"/>
      <c r="DP32" s="208"/>
      <c r="DQ32" s="208"/>
      <c r="DR32" s="208"/>
      <c r="DS32" s="208"/>
      <c r="DT32" s="208"/>
      <c r="DU32" s="208"/>
      <c r="DV32" s="208"/>
      <c r="DW32" s="208"/>
      <c r="DX32" s="208"/>
      <c r="DY32" s="208"/>
      <c r="DZ32" s="208"/>
      <c r="EA32" s="208"/>
      <c r="EB32" s="208"/>
      <c r="EC32" s="208"/>
      <c r="ED32" s="208"/>
      <c r="EE32" s="208"/>
      <c r="EF32" s="208"/>
      <c r="EG32" s="208"/>
      <c r="EH32" s="208"/>
      <c r="EI32" s="208"/>
      <c r="EJ32" s="208"/>
      <c r="EK32" s="208"/>
      <c r="EL32" s="209"/>
      <c r="EM32" s="209"/>
      <c r="EN32" s="209"/>
      <c r="EO32" s="209"/>
      <c r="EP32" s="209"/>
      <c r="EQ32" s="209"/>
      <c r="ER32" s="209"/>
      <c r="ES32" s="209"/>
      <c r="ET32" s="209"/>
      <c r="EU32" s="209"/>
      <c r="EV32" s="209"/>
      <c r="EW32" s="209"/>
    </row>
    <row r="33" spans="1:153" ht="12" customHeight="1" x14ac:dyDescent="0.35">
      <c r="A33" s="18"/>
      <c r="B33" s="7"/>
      <c r="C33" s="7"/>
      <c r="D33" s="1"/>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03"/>
      <c r="BY33" s="203"/>
      <c r="BZ33" s="203"/>
      <c r="CA33" s="203"/>
      <c r="CB33" s="203"/>
      <c r="CC33" s="203"/>
      <c r="CD33" s="203"/>
      <c r="CE33" s="203"/>
      <c r="CF33" s="203"/>
      <c r="CG33" s="203"/>
      <c r="CH33" s="203"/>
      <c r="CI33" s="203"/>
      <c r="CJ33" s="203"/>
      <c r="CK33" s="203"/>
      <c r="CL33" s="203"/>
      <c r="CM33" s="203"/>
      <c r="CN33" s="203"/>
      <c r="CO33" s="203"/>
      <c r="CP33" s="203"/>
      <c r="CQ33" s="203"/>
      <c r="CR33" s="203"/>
      <c r="CS33" s="203"/>
      <c r="CT33" s="203"/>
      <c r="CU33" s="203"/>
      <c r="CV33" s="203"/>
      <c r="CW33" s="203"/>
      <c r="CX33" s="203"/>
      <c r="CY33" s="203"/>
      <c r="CZ33" s="203"/>
      <c r="DA33" s="203"/>
      <c r="DB33" s="203"/>
      <c r="DC33" s="203"/>
      <c r="DD33" s="203"/>
      <c r="DE33" s="203"/>
      <c r="DF33" s="203"/>
      <c r="DG33" s="203"/>
      <c r="DH33" s="203"/>
      <c r="DI33" s="203"/>
      <c r="DJ33" s="203"/>
      <c r="DK33" s="203"/>
      <c r="DL33" s="203"/>
      <c r="DM33" s="203"/>
      <c r="DN33" s="203"/>
      <c r="DO33" s="203"/>
      <c r="DP33" s="203"/>
      <c r="DQ33" s="203"/>
      <c r="DR33" s="203"/>
      <c r="DS33" s="203"/>
      <c r="DT33" s="203"/>
      <c r="DU33" s="203"/>
      <c r="DV33" s="203"/>
      <c r="DW33" s="203"/>
      <c r="DX33" s="203"/>
      <c r="DY33" s="203"/>
      <c r="DZ33" s="203"/>
      <c r="EA33" s="203"/>
      <c r="EB33" s="203"/>
      <c r="EC33" s="203"/>
      <c r="ED33" s="203"/>
      <c r="EE33" s="203"/>
      <c r="EF33" s="203"/>
      <c r="EG33" s="203"/>
      <c r="EH33" s="203"/>
      <c r="EI33" s="203"/>
      <c r="EJ33" s="203"/>
      <c r="EK33" s="203"/>
      <c r="EL33" s="205"/>
      <c r="EM33" s="205"/>
      <c r="EN33" s="205"/>
      <c r="EO33" s="205"/>
      <c r="EP33" s="205"/>
      <c r="EQ33" s="205"/>
      <c r="ER33" s="205"/>
      <c r="ES33" s="205"/>
      <c r="ET33" s="205"/>
      <c r="EU33" s="205"/>
      <c r="EV33" s="205"/>
      <c r="EW33" s="205"/>
    </row>
    <row r="34" spans="1:153" ht="12" customHeight="1" x14ac:dyDescent="0.35">
      <c r="A34" s="18">
        <v>10</v>
      </c>
      <c r="B34" s="7"/>
      <c r="C34" s="145" t="s">
        <v>30</v>
      </c>
      <c r="D34" s="1" t="s">
        <v>9</v>
      </c>
      <c r="E34" s="26">
        <v>5437.2030000000004</v>
      </c>
      <c r="F34" s="26">
        <v>6295.0619999999999</v>
      </c>
      <c r="G34" s="26">
        <v>7409.0529999999999</v>
      </c>
      <c r="H34" s="26">
        <v>8753.5020000000004</v>
      </c>
      <c r="I34" s="26">
        <v>10202.032999999999</v>
      </c>
      <c r="J34" s="26">
        <v>11041.934999999999</v>
      </c>
      <c r="K34" s="26">
        <v>13165.505999999999</v>
      </c>
      <c r="L34" s="26">
        <v>16116.35</v>
      </c>
      <c r="M34" s="26">
        <v>18127.16</v>
      </c>
      <c r="N34" s="26">
        <v>19194.698</v>
      </c>
      <c r="O34" s="26">
        <v>20030.881000000001</v>
      </c>
      <c r="P34" s="26">
        <v>19920.667000000001</v>
      </c>
      <c r="Q34" s="26">
        <v>19888.53</v>
      </c>
      <c r="R34" s="26">
        <v>19523.058000000001</v>
      </c>
      <c r="S34" s="26">
        <v>18839.23</v>
      </c>
      <c r="T34" s="26">
        <v>19052.293000000001</v>
      </c>
      <c r="U34" s="26">
        <v>18738.169999999998</v>
      </c>
      <c r="V34" s="26">
        <v>18518.330999999998</v>
      </c>
      <c r="W34" s="26">
        <v>18072.346000000001</v>
      </c>
      <c r="X34" s="26">
        <v>17628.361000000001</v>
      </c>
      <c r="Y34" s="26">
        <v>16898.525000000001</v>
      </c>
      <c r="Z34" s="26">
        <v>16810.151999999998</v>
      </c>
      <c r="AA34" s="26">
        <v>16979.650000000001</v>
      </c>
      <c r="AB34" s="26">
        <v>16723.038</v>
      </c>
      <c r="AC34" s="26">
        <v>17015.756000000001</v>
      </c>
      <c r="AD34" s="26">
        <v>16728.012999999999</v>
      </c>
      <c r="AE34" s="26">
        <v>16100.043</v>
      </c>
      <c r="AF34" s="26">
        <v>15417.183999999999</v>
      </c>
      <c r="AG34" s="26">
        <v>14994.98</v>
      </c>
      <c r="AH34" s="26">
        <v>14177.007</v>
      </c>
      <c r="AI34" s="26">
        <v>13204.502</v>
      </c>
      <c r="AJ34" s="26">
        <v>12240.016</v>
      </c>
      <c r="AK34" s="26">
        <v>11811.115</v>
      </c>
      <c r="AL34" s="26">
        <v>11371.64</v>
      </c>
      <c r="AM34" s="26">
        <v>11011.235000000001</v>
      </c>
      <c r="AN34" s="26">
        <v>10675.395</v>
      </c>
      <c r="AO34" s="26">
        <v>10664.439</v>
      </c>
      <c r="AP34" s="26">
        <v>10584.058999999999</v>
      </c>
      <c r="AQ34" s="26">
        <v>10494.581</v>
      </c>
      <c r="AR34" s="26">
        <v>10244.325999999999</v>
      </c>
      <c r="AS34" s="26">
        <v>10095.609</v>
      </c>
      <c r="AT34" s="26">
        <v>9952.3960000000006</v>
      </c>
      <c r="AU34" s="26">
        <v>9774.32</v>
      </c>
      <c r="AV34" s="26">
        <v>9535.5010000000002</v>
      </c>
      <c r="AW34" s="26">
        <v>9454.15</v>
      </c>
      <c r="AX34" s="26">
        <v>9154.6</v>
      </c>
      <c r="AY34" s="26">
        <v>9265.8790000000008</v>
      </c>
      <c r="AZ34" s="26">
        <v>9228.973</v>
      </c>
      <c r="BA34" s="26">
        <v>9289.3870000000006</v>
      </c>
      <c r="BB34" s="26">
        <v>8842.1939999999995</v>
      </c>
      <c r="BC34" s="26">
        <v>8456.5529999999999</v>
      </c>
      <c r="BD34" s="26">
        <v>8361.1990000000005</v>
      </c>
      <c r="BE34" s="26">
        <v>8472.5470000000005</v>
      </c>
      <c r="BF34" s="26">
        <v>8627.8670000000002</v>
      </c>
      <c r="BG34" s="26">
        <v>8395.9840000000004</v>
      </c>
      <c r="BH34" s="26">
        <v>8697.7559999999994</v>
      </c>
      <c r="BI34" s="26">
        <v>8960.1659999999993</v>
      </c>
      <c r="BJ34" s="26">
        <v>8682.7960000000003</v>
      </c>
      <c r="BK34" s="26">
        <v>8303.3559999999998</v>
      </c>
      <c r="BL34" s="26">
        <v>8115.1760000000004</v>
      </c>
      <c r="BM34" s="26">
        <v>8001.1890000000003</v>
      </c>
      <c r="BN34" s="26">
        <v>7846.7860000000001</v>
      </c>
      <c r="BO34" s="26">
        <v>7692.5919999999996</v>
      </c>
      <c r="BP34" s="26">
        <v>7923.0540000000001</v>
      </c>
      <c r="BQ34" s="26">
        <v>8368.0580000000009</v>
      </c>
      <c r="BR34" s="26">
        <v>9324.6209999999992</v>
      </c>
      <c r="BS34" s="26">
        <v>10271.677</v>
      </c>
      <c r="BT34" s="26">
        <v>11215.311</v>
      </c>
      <c r="BU34" s="26">
        <v>11602.962</v>
      </c>
      <c r="BV34" s="26">
        <v>12057.083000000001</v>
      </c>
      <c r="BW34" s="26">
        <v>12004.200999999999</v>
      </c>
      <c r="BX34" s="208">
        <v>12139.401</v>
      </c>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c r="CY34" s="208"/>
      <c r="CZ34" s="208"/>
      <c r="DA34" s="208"/>
      <c r="DB34" s="208"/>
      <c r="DC34" s="208"/>
      <c r="DD34" s="208"/>
      <c r="DE34" s="208"/>
      <c r="DF34" s="208"/>
      <c r="DG34" s="208"/>
      <c r="DH34" s="208"/>
      <c r="DI34" s="208"/>
      <c r="DJ34" s="208"/>
      <c r="DK34" s="208"/>
      <c r="DL34" s="208"/>
      <c r="DM34" s="208"/>
      <c r="DN34" s="208"/>
      <c r="DO34" s="208"/>
      <c r="DP34" s="208"/>
      <c r="DQ34" s="208"/>
      <c r="DR34" s="208"/>
      <c r="DS34" s="208"/>
      <c r="DT34" s="208"/>
      <c r="DU34" s="208"/>
      <c r="DV34" s="208"/>
      <c r="DW34" s="208"/>
      <c r="DX34" s="208"/>
      <c r="DY34" s="208"/>
      <c r="DZ34" s="208"/>
      <c r="EA34" s="208"/>
      <c r="EB34" s="208"/>
      <c r="EC34" s="208"/>
      <c r="ED34" s="208"/>
      <c r="EE34" s="208"/>
      <c r="EF34" s="208"/>
      <c r="EG34" s="208"/>
      <c r="EH34" s="208"/>
      <c r="EI34" s="208"/>
      <c r="EJ34" s="208"/>
      <c r="EK34" s="208"/>
      <c r="EL34" s="209"/>
      <c r="EM34" s="209"/>
      <c r="EN34" s="209"/>
      <c r="EO34" s="209"/>
      <c r="EP34" s="209"/>
      <c r="EQ34" s="209"/>
      <c r="ER34" s="209"/>
      <c r="ES34" s="209"/>
      <c r="ET34" s="209"/>
      <c r="EU34" s="209"/>
      <c r="EV34" s="209"/>
      <c r="EW34" s="209"/>
    </row>
    <row r="35" spans="1:153" ht="12" customHeight="1" x14ac:dyDescent="0.35">
      <c r="A35" s="18"/>
      <c r="B35" s="7"/>
      <c r="C35" s="7"/>
      <c r="D35" s="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03"/>
      <c r="BY35" s="203"/>
      <c r="BZ35" s="203"/>
      <c r="CA35" s="203"/>
      <c r="CB35" s="203"/>
      <c r="CC35" s="203"/>
      <c r="CD35" s="203"/>
      <c r="CE35" s="203"/>
      <c r="CF35" s="203"/>
      <c r="CG35" s="203"/>
      <c r="CH35" s="203"/>
      <c r="CI35" s="203"/>
      <c r="CJ35" s="203"/>
      <c r="CK35" s="203"/>
      <c r="CL35" s="203"/>
      <c r="CM35" s="203"/>
      <c r="CN35" s="203"/>
      <c r="CO35" s="203"/>
      <c r="CP35" s="203"/>
      <c r="CQ35" s="203"/>
      <c r="CR35" s="203"/>
      <c r="CS35" s="203"/>
      <c r="CT35" s="203"/>
      <c r="CU35" s="203"/>
      <c r="CV35" s="203"/>
      <c r="CW35" s="203"/>
      <c r="CX35" s="203"/>
      <c r="CY35" s="203"/>
      <c r="CZ35" s="203"/>
      <c r="DA35" s="203"/>
      <c r="DB35" s="203"/>
      <c r="DC35" s="203"/>
      <c r="DD35" s="203"/>
      <c r="DE35" s="203"/>
      <c r="DF35" s="203"/>
      <c r="DG35" s="203"/>
      <c r="DH35" s="203"/>
      <c r="DI35" s="203"/>
      <c r="DJ35" s="203"/>
      <c r="DK35" s="203"/>
      <c r="DL35" s="203"/>
      <c r="DM35" s="203"/>
      <c r="DN35" s="203"/>
      <c r="DO35" s="203"/>
      <c r="DP35" s="203"/>
      <c r="DQ35" s="203"/>
      <c r="DR35" s="203"/>
      <c r="DS35" s="203"/>
      <c r="DT35" s="203"/>
      <c r="DU35" s="203"/>
      <c r="DV35" s="203"/>
      <c r="DW35" s="203"/>
      <c r="DX35" s="203"/>
      <c r="DY35" s="203"/>
      <c r="DZ35" s="203"/>
      <c r="EA35" s="203"/>
      <c r="EB35" s="203"/>
      <c r="EC35" s="203"/>
      <c r="ED35" s="203"/>
      <c r="EE35" s="203"/>
      <c r="EF35" s="203"/>
      <c r="EG35" s="203"/>
      <c r="EH35" s="203"/>
      <c r="EI35" s="203"/>
      <c r="EJ35" s="203"/>
      <c r="EK35" s="203"/>
      <c r="EL35" s="205"/>
      <c r="EM35" s="205"/>
      <c r="EN35" s="205"/>
      <c r="EO35" s="205"/>
      <c r="EP35" s="205"/>
      <c r="EQ35" s="205"/>
      <c r="ER35" s="205"/>
      <c r="ES35" s="205"/>
      <c r="ET35" s="205"/>
      <c r="EU35" s="205"/>
      <c r="EV35" s="205"/>
      <c r="EW35" s="205"/>
    </row>
    <row r="36" spans="1:153" ht="12" customHeight="1" x14ac:dyDescent="0.35">
      <c r="A36" s="18">
        <v>11</v>
      </c>
      <c r="B36" s="7"/>
      <c r="C36" s="145" t="s">
        <v>135</v>
      </c>
      <c r="D36" s="1" t="s">
        <v>29</v>
      </c>
      <c r="E36" s="24">
        <v>1.0720000000000001</v>
      </c>
      <c r="F36" s="24">
        <v>1.1339999999999999</v>
      </c>
      <c r="G36" s="24">
        <v>1.2350000000000001</v>
      </c>
      <c r="H36" s="24">
        <v>1.38</v>
      </c>
      <c r="I36" s="24">
        <v>1.5249999999999999</v>
      </c>
      <c r="J36" s="24">
        <v>1.633</v>
      </c>
      <c r="K36" s="24">
        <v>1.881</v>
      </c>
      <c r="L36" s="24">
        <v>2.319</v>
      </c>
      <c r="M36" s="24">
        <v>2.59</v>
      </c>
      <c r="N36" s="24">
        <v>2.6920000000000002</v>
      </c>
      <c r="O36" s="24">
        <v>2.6549999999999998</v>
      </c>
      <c r="P36" s="24">
        <v>2.5830000000000002</v>
      </c>
      <c r="Q36" s="24">
        <v>2.5539999999999998</v>
      </c>
      <c r="R36" s="24">
        <v>2.4780000000000002</v>
      </c>
      <c r="S36" s="24">
        <v>2.363</v>
      </c>
      <c r="T36" s="24">
        <v>2.3090000000000002</v>
      </c>
      <c r="U36" s="24">
        <v>2.2599999999999998</v>
      </c>
      <c r="V36" s="24">
        <v>2.2189999999999999</v>
      </c>
      <c r="W36" s="24">
        <v>2.1480000000000001</v>
      </c>
      <c r="X36" s="24">
        <v>2.081</v>
      </c>
      <c r="Y36" s="24">
        <v>1.9910000000000001</v>
      </c>
      <c r="Z36" s="24">
        <v>1.97</v>
      </c>
      <c r="AA36" s="24">
        <v>1.9730000000000001</v>
      </c>
      <c r="AB36" s="24">
        <v>1.9279999999999999</v>
      </c>
      <c r="AC36" s="24">
        <v>1.9510000000000001</v>
      </c>
      <c r="AD36" s="24">
        <v>1.907</v>
      </c>
      <c r="AE36" s="24">
        <v>1.8160000000000001</v>
      </c>
      <c r="AF36" s="24">
        <v>1.716</v>
      </c>
      <c r="AG36" s="24">
        <v>1.6539999999999999</v>
      </c>
      <c r="AH36" s="24">
        <v>1.5509999999999999</v>
      </c>
      <c r="AI36" s="24">
        <v>1.427</v>
      </c>
      <c r="AJ36" s="24">
        <v>1.3140000000000001</v>
      </c>
      <c r="AK36" s="24">
        <v>1.2589999999999999</v>
      </c>
      <c r="AL36" s="24">
        <v>1.202</v>
      </c>
      <c r="AM36" s="24">
        <v>1.153</v>
      </c>
      <c r="AN36" s="24">
        <v>1.1060000000000001</v>
      </c>
      <c r="AO36" s="24">
        <v>1.0960000000000001</v>
      </c>
      <c r="AP36" s="24">
        <v>1.0720000000000001</v>
      </c>
      <c r="AQ36" s="24">
        <v>1.054</v>
      </c>
      <c r="AR36" s="24">
        <v>1.0169999999999999</v>
      </c>
      <c r="AS36" s="24">
        <v>0.99099999999999999</v>
      </c>
      <c r="AT36" s="24">
        <v>0.96399999999999997</v>
      </c>
      <c r="AU36" s="24">
        <v>0.93500000000000005</v>
      </c>
      <c r="AV36" s="24">
        <v>0.90200000000000002</v>
      </c>
      <c r="AW36" s="24">
        <v>0.88900000000000001</v>
      </c>
      <c r="AX36" s="24">
        <v>0.85099999999999998</v>
      </c>
      <c r="AY36" s="24">
        <v>0.85199999999999998</v>
      </c>
      <c r="AZ36" s="24">
        <v>0.83499999999999996</v>
      </c>
      <c r="BA36" s="24">
        <v>0.83499999999999996</v>
      </c>
      <c r="BB36" s="24">
        <v>0.79200000000000004</v>
      </c>
      <c r="BC36" s="24">
        <v>0.748</v>
      </c>
      <c r="BD36" s="24">
        <v>0.72899999999999998</v>
      </c>
      <c r="BE36" s="24">
        <v>0.73399999999999999</v>
      </c>
      <c r="BF36" s="24">
        <v>0.74399999999999999</v>
      </c>
      <c r="BG36" s="24">
        <v>0.71699999999999997</v>
      </c>
      <c r="BH36" s="24">
        <v>0.73299999999999998</v>
      </c>
      <c r="BI36" s="24">
        <v>0.745</v>
      </c>
      <c r="BJ36" s="24">
        <v>0.70699999999999996</v>
      </c>
      <c r="BK36" s="24">
        <v>0.66900000000000004</v>
      </c>
      <c r="BL36" s="24">
        <v>0.64800000000000002</v>
      </c>
      <c r="BM36" s="24">
        <v>0.63100000000000001</v>
      </c>
      <c r="BN36" s="24">
        <v>0.61199999999999999</v>
      </c>
      <c r="BO36" s="24">
        <v>0.59199999999999997</v>
      </c>
      <c r="BP36" s="24">
        <v>0.60399999999999998</v>
      </c>
      <c r="BQ36" s="24">
        <v>0.63800000000000001</v>
      </c>
      <c r="BR36" s="24">
        <v>0.71099999999999997</v>
      </c>
      <c r="BS36" s="24">
        <v>0.78100000000000003</v>
      </c>
      <c r="BT36" s="24">
        <v>0.85099999999999998</v>
      </c>
      <c r="BU36" s="24">
        <v>0.88</v>
      </c>
      <c r="BV36" s="24">
        <v>0.91</v>
      </c>
      <c r="BW36" s="24">
        <v>0.89800000000000002</v>
      </c>
      <c r="BX36" s="203">
        <v>0.90200000000000002</v>
      </c>
      <c r="BY36" s="203"/>
      <c r="BZ36" s="203"/>
      <c r="CA36" s="203"/>
      <c r="CB36" s="203"/>
      <c r="CC36" s="203"/>
      <c r="CD36" s="203"/>
      <c r="CE36" s="203"/>
      <c r="CF36" s="203"/>
      <c r="CG36" s="203"/>
      <c r="CH36" s="203"/>
      <c r="CI36" s="203"/>
      <c r="CJ36" s="203"/>
      <c r="CK36" s="203"/>
      <c r="CL36" s="203"/>
      <c r="CM36" s="203"/>
      <c r="CN36" s="203"/>
      <c r="CO36" s="203"/>
      <c r="CP36" s="203"/>
      <c r="CQ36" s="203"/>
      <c r="CR36" s="203"/>
      <c r="CS36" s="203"/>
      <c r="CT36" s="203"/>
      <c r="CU36" s="203"/>
      <c r="CV36" s="203"/>
      <c r="CW36" s="203"/>
      <c r="CX36" s="203"/>
      <c r="CY36" s="203"/>
      <c r="CZ36" s="203"/>
      <c r="DA36" s="203"/>
      <c r="DB36" s="203"/>
      <c r="DC36" s="203"/>
      <c r="DD36" s="203"/>
      <c r="DE36" s="203"/>
      <c r="DF36" s="203"/>
      <c r="DG36" s="203"/>
      <c r="DH36" s="203"/>
      <c r="DI36" s="203"/>
      <c r="DJ36" s="203"/>
      <c r="DK36" s="203"/>
      <c r="DL36" s="203"/>
      <c r="DM36" s="203"/>
      <c r="DN36" s="203"/>
      <c r="DO36" s="203"/>
      <c r="DP36" s="203"/>
      <c r="DQ36" s="203"/>
      <c r="DR36" s="203"/>
      <c r="DS36" s="203"/>
      <c r="DT36" s="203"/>
      <c r="DU36" s="203"/>
      <c r="DV36" s="203"/>
      <c r="DW36" s="203"/>
      <c r="DX36" s="203"/>
      <c r="DY36" s="203"/>
      <c r="DZ36" s="203"/>
      <c r="EA36" s="203"/>
      <c r="EB36" s="203"/>
      <c r="EC36" s="203"/>
      <c r="ED36" s="203"/>
      <c r="EE36" s="203"/>
      <c r="EF36" s="203"/>
      <c r="EG36" s="203"/>
      <c r="EH36" s="203"/>
      <c r="EI36" s="203"/>
      <c r="EJ36" s="203"/>
      <c r="EK36" s="203"/>
      <c r="EL36" s="205"/>
      <c r="EM36" s="205"/>
      <c r="EN36" s="205"/>
      <c r="EO36" s="205"/>
      <c r="EP36" s="205"/>
      <c r="EQ36" s="205"/>
      <c r="ER36" s="205"/>
      <c r="ES36" s="205"/>
      <c r="ET36" s="205"/>
      <c r="EU36" s="205"/>
      <c r="EV36" s="205"/>
      <c r="EW36" s="205"/>
    </row>
    <row r="37" spans="1:153" ht="12" customHeight="1" x14ac:dyDescent="0.35">
      <c r="A37" s="18"/>
      <c r="B37" s="7"/>
      <c r="C37" s="7"/>
      <c r="D37" s="1"/>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03"/>
      <c r="BY37" s="203"/>
      <c r="BZ37" s="203"/>
      <c r="CA37" s="203"/>
      <c r="CB37" s="203"/>
      <c r="CC37" s="203"/>
      <c r="CD37" s="203"/>
      <c r="CE37" s="203"/>
      <c r="CF37" s="203"/>
      <c r="CG37" s="203"/>
      <c r="CH37" s="203"/>
      <c r="CI37" s="203"/>
      <c r="CJ37" s="203"/>
      <c r="CK37" s="203"/>
      <c r="CL37" s="203"/>
      <c r="CM37" s="203"/>
      <c r="CN37" s="203"/>
      <c r="CO37" s="203"/>
      <c r="CP37" s="203"/>
      <c r="CQ37" s="203"/>
      <c r="CR37" s="203"/>
      <c r="CS37" s="203"/>
      <c r="CT37" s="203"/>
      <c r="CU37" s="203"/>
      <c r="CV37" s="203"/>
      <c r="CW37" s="203"/>
      <c r="CX37" s="203"/>
      <c r="CY37" s="203"/>
      <c r="CZ37" s="203"/>
      <c r="DA37" s="203"/>
      <c r="DB37" s="203"/>
      <c r="DC37" s="203"/>
      <c r="DD37" s="203"/>
      <c r="DE37" s="203"/>
      <c r="DF37" s="203"/>
      <c r="DG37" s="203"/>
      <c r="DH37" s="203"/>
      <c r="DI37" s="203"/>
      <c r="DJ37" s="203"/>
      <c r="DK37" s="203"/>
      <c r="DL37" s="203"/>
      <c r="DM37" s="203"/>
      <c r="DN37" s="203"/>
      <c r="DO37" s="203"/>
      <c r="DP37" s="203"/>
      <c r="DQ37" s="203"/>
      <c r="DR37" s="203"/>
      <c r="DS37" s="203"/>
      <c r="DT37" s="203"/>
      <c r="DU37" s="203"/>
      <c r="DV37" s="203"/>
      <c r="DW37" s="203"/>
      <c r="DX37" s="203"/>
      <c r="DY37" s="203"/>
      <c r="DZ37" s="203"/>
      <c r="EA37" s="203"/>
      <c r="EB37" s="203"/>
      <c r="EC37" s="203"/>
      <c r="ED37" s="203"/>
      <c r="EE37" s="203"/>
      <c r="EF37" s="203"/>
      <c r="EG37" s="203"/>
      <c r="EH37" s="203"/>
      <c r="EI37" s="203"/>
      <c r="EJ37" s="203"/>
      <c r="EK37" s="203"/>
      <c r="EL37" s="205"/>
      <c r="EM37" s="205"/>
      <c r="EN37" s="205"/>
      <c r="EO37" s="205"/>
      <c r="EP37" s="205"/>
      <c r="EQ37" s="205"/>
      <c r="ER37" s="205"/>
      <c r="ES37" s="205"/>
      <c r="ET37" s="205"/>
      <c r="EU37" s="205"/>
      <c r="EV37" s="205"/>
      <c r="EW37" s="205"/>
    </row>
    <row r="38" spans="1:153" ht="12" customHeight="1" x14ac:dyDescent="0.35">
      <c r="A38" s="18">
        <v>12</v>
      </c>
      <c r="B38" s="7"/>
      <c r="C38" s="145" t="s">
        <v>147</v>
      </c>
      <c r="D38" s="1" t="s">
        <v>29</v>
      </c>
      <c r="E38" s="24">
        <v>39.987000000000002</v>
      </c>
      <c r="F38" s="24">
        <v>41.49</v>
      </c>
      <c r="G38" s="24">
        <v>41.453000000000003</v>
      </c>
      <c r="H38" s="24">
        <v>39.448999999999998</v>
      </c>
      <c r="I38" s="24">
        <v>41.203000000000003</v>
      </c>
      <c r="J38" s="24">
        <v>42.186999999999998</v>
      </c>
      <c r="K38" s="24">
        <v>39.021000000000001</v>
      </c>
      <c r="L38" s="24">
        <v>37.671999999999997</v>
      </c>
      <c r="M38" s="24">
        <v>41.697000000000003</v>
      </c>
      <c r="N38" s="24">
        <v>43.621000000000002</v>
      </c>
      <c r="O38" s="24">
        <v>46.429000000000002</v>
      </c>
      <c r="P38" s="24">
        <v>48.84</v>
      </c>
      <c r="Q38" s="24">
        <v>49.581000000000003</v>
      </c>
      <c r="R38" s="24">
        <v>50.072000000000003</v>
      </c>
      <c r="S38" s="24">
        <v>52.776000000000003</v>
      </c>
      <c r="T38" s="24">
        <v>52.744999999999997</v>
      </c>
      <c r="U38" s="24">
        <v>53.305999999999997</v>
      </c>
      <c r="V38" s="24">
        <v>53.948</v>
      </c>
      <c r="W38" s="24">
        <v>56.13</v>
      </c>
      <c r="X38" s="24">
        <v>56.231000000000002</v>
      </c>
      <c r="Y38" s="24">
        <v>53.94</v>
      </c>
      <c r="Z38" s="24">
        <v>53.942</v>
      </c>
      <c r="AA38" s="24">
        <v>54.941000000000003</v>
      </c>
      <c r="AB38" s="24">
        <v>56.139000000000003</v>
      </c>
      <c r="AC38" s="24">
        <v>58.042999999999999</v>
      </c>
      <c r="AD38" s="24">
        <v>59.889000000000003</v>
      </c>
      <c r="AE38" s="24">
        <v>60.899000000000001</v>
      </c>
      <c r="AF38" s="24">
        <v>61.651000000000003</v>
      </c>
      <c r="AG38" s="24">
        <v>63.113</v>
      </c>
      <c r="AH38" s="24">
        <v>63.524000000000001</v>
      </c>
      <c r="AI38" s="24">
        <v>64.295000000000002</v>
      </c>
      <c r="AJ38" s="24">
        <v>64.537000000000006</v>
      </c>
      <c r="AK38" s="24">
        <v>63.8</v>
      </c>
      <c r="AL38" s="24">
        <v>62.216999999999999</v>
      </c>
      <c r="AM38" s="24">
        <v>61.954999999999998</v>
      </c>
      <c r="AN38" s="24">
        <v>62.508000000000003</v>
      </c>
      <c r="AO38" s="24">
        <v>57.658000000000001</v>
      </c>
      <c r="AP38" s="24">
        <v>60.442</v>
      </c>
      <c r="AQ38" s="24">
        <v>60.679000000000002</v>
      </c>
      <c r="AR38" s="24">
        <v>59.558</v>
      </c>
      <c r="AS38" s="24">
        <v>59.98</v>
      </c>
      <c r="AT38" s="24">
        <v>59.26</v>
      </c>
      <c r="AU38" s="24">
        <v>56.334000000000003</v>
      </c>
      <c r="AV38" s="24">
        <v>55.756</v>
      </c>
      <c r="AW38" s="24">
        <v>55.151000000000003</v>
      </c>
      <c r="AX38" s="24">
        <v>54.23</v>
      </c>
      <c r="AY38" s="24">
        <v>54.216999999999999</v>
      </c>
      <c r="AZ38" s="24">
        <v>55.326000000000001</v>
      </c>
      <c r="BA38" s="24">
        <v>54.85</v>
      </c>
      <c r="BB38" s="24">
        <v>54.603999999999999</v>
      </c>
      <c r="BC38" s="24">
        <v>48.148000000000003</v>
      </c>
      <c r="BD38" s="24">
        <v>53.307000000000002</v>
      </c>
      <c r="BE38" s="24">
        <v>52.991</v>
      </c>
      <c r="BF38" s="24">
        <v>43.42</v>
      </c>
      <c r="BG38" s="24">
        <v>43.104999999999997</v>
      </c>
      <c r="BH38" s="24">
        <v>45.137</v>
      </c>
      <c r="BI38" s="24">
        <v>44.774000000000001</v>
      </c>
      <c r="BJ38" s="24">
        <v>49.215000000000003</v>
      </c>
      <c r="BK38" s="24">
        <v>48.749000000000002</v>
      </c>
      <c r="BL38" s="24">
        <v>48.756</v>
      </c>
      <c r="BM38" s="24">
        <v>47.607999999999997</v>
      </c>
      <c r="BN38" s="24">
        <v>49.398000000000003</v>
      </c>
      <c r="BO38" s="24">
        <v>48.707000000000001</v>
      </c>
      <c r="BP38" s="24">
        <v>47.164999999999999</v>
      </c>
      <c r="BQ38" s="24">
        <v>44.292999999999999</v>
      </c>
      <c r="BR38" s="24">
        <v>45.316000000000003</v>
      </c>
      <c r="BS38" s="24">
        <v>43.738</v>
      </c>
      <c r="BT38" s="24">
        <v>43.976999999999997</v>
      </c>
      <c r="BU38" s="24">
        <v>45.354999999999997</v>
      </c>
      <c r="BV38" s="24">
        <v>46.576999999999998</v>
      </c>
      <c r="BW38" s="24">
        <v>48.62</v>
      </c>
      <c r="BX38" s="203">
        <v>47.652000000000001</v>
      </c>
      <c r="BY38" s="203"/>
      <c r="BZ38" s="203"/>
      <c r="CA38" s="203"/>
      <c r="CB38" s="203"/>
      <c r="CC38" s="203"/>
      <c r="CD38" s="203"/>
      <c r="CE38" s="203"/>
      <c r="CF38" s="203"/>
      <c r="CG38" s="203"/>
      <c r="CH38" s="203"/>
      <c r="CI38" s="203"/>
      <c r="CJ38" s="203"/>
      <c r="CK38" s="203"/>
      <c r="CL38" s="203"/>
      <c r="CM38" s="203"/>
      <c r="CN38" s="203"/>
      <c r="CO38" s="203"/>
      <c r="CP38" s="203"/>
      <c r="CQ38" s="203"/>
      <c r="CR38" s="203"/>
      <c r="CS38" s="203"/>
      <c r="CT38" s="203"/>
      <c r="CU38" s="203"/>
      <c r="CV38" s="203"/>
      <c r="CW38" s="203"/>
      <c r="CX38" s="203"/>
      <c r="CY38" s="203"/>
      <c r="CZ38" s="203"/>
      <c r="DA38" s="203"/>
      <c r="DB38" s="203"/>
      <c r="DC38" s="203"/>
      <c r="DD38" s="203"/>
      <c r="DE38" s="203"/>
      <c r="DF38" s="203"/>
      <c r="DG38" s="203"/>
      <c r="DH38" s="203"/>
      <c r="DI38" s="203"/>
      <c r="DJ38" s="203"/>
      <c r="DK38" s="203"/>
      <c r="DL38" s="203"/>
      <c r="DM38" s="203"/>
      <c r="DN38" s="203"/>
      <c r="DO38" s="203"/>
      <c r="DP38" s="203"/>
      <c r="DQ38" s="203"/>
      <c r="DR38" s="203"/>
      <c r="DS38" s="203"/>
      <c r="DT38" s="203"/>
      <c r="DU38" s="203"/>
      <c r="DV38" s="203"/>
      <c r="DW38" s="203"/>
      <c r="DX38" s="203"/>
      <c r="DY38" s="203"/>
      <c r="DZ38" s="203"/>
      <c r="EA38" s="203"/>
      <c r="EB38" s="203"/>
      <c r="EC38" s="203"/>
      <c r="ED38" s="203"/>
      <c r="EE38" s="203"/>
      <c r="EF38" s="203"/>
      <c r="EG38" s="203"/>
      <c r="EH38" s="203"/>
      <c r="EI38" s="203"/>
      <c r="EJ38" s="203"/>
      <c r="EK38" s="203"/>
      <c r="EL38" s="205"/>
      <c r="EM38" s="205"/>
      <c r="EN38" s="205"/>
      <c r="EO38" s="205"/>
      <c r="EP38" s="205"/>
      <c r="EQ38" s="205"/>
      <c r="ER38" s="205"/>
      <c r="ES38" s="205"/>
      <c r="ET38" s="205"/>
      <c r="EU38" s="205"/>
      <c r="EV38" s="205"/>
      <c r="EW38" s="205"/>
    </row>
    <row r="39" spans="1:153" ht="12" customHeight="1" x14ac:dyDescent="0.35">
      <c r="A39" s="18"/>
      <c r="B39" s="7"/>
      <c r="C39" s="7"/>
      <c r="D39" s="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03"/>
      <c r="BY39" s="203"/>
      <c r="BZ39" s="203"/>
      <c r="CA39" s="203"/>
      <c r="CB39" s="203"/>
      <c r="CC39" s="203"/>
      <c r="CD39" s="203"/>
      <c r="CE39" s="203"/>
      <c r="CF39" s="203"/>
      <c r="CG39" s="203"/>
      <c r="CH39" s="203"/>
      <c r="CI39" s="203"/>
      <c r="CJ39" s="203"/>
      <c r="CK39" s="203"/>
      <c r="CL39" s="203"/>
      <c r="CM39" s="203"/>
      <c r="CN39" s="203"/>
      <c r="CO39" s="203"/>
      <c r="CP39" s="203"/>
      <c r="CQ39" s="203"/>
      <c r="CR39" s="203"/>
      <c r="CS39" s="203"/>
      <c r="CT39" s="203"/>
      <c r="CU39" s="203"/>
      <c r="CV39" s="203"/>
      <c r="CW39" s="203"/>
      <c r="CX39" s="203"/>
      <c r="CY39" s="203"/>
      <c r="CZ39" s="203"/>
      <c r="DA39" s="203"/>
      <c r="DB39" s="203"/>
      <c r="DC39" s="203"/>
      <c r="DD39" s="203"/>
      <c r="DE39" s="203"/>
      <c r="DF39" s="203"/>
      <c r="DG39" s="203"/>
      <c r="DH39" s="203"/>
      <c r="DI39" s="203"/>
      <c r="DJ39" s="203"/>
      <c r="DK39" s="203"/>
      <c r="DL39" s="203"/>
      <c r="DM39" s="203"/>
      <c r="DN39" s="203"/>
      <c r="DO39" s="203"/>
      <c r="DP39" s="203"/>
      <c r="DQ39" s="203"/>
      <c r="DR39" s="203"/>
      <c r="DS39" s="203"/>
      <c r="DT39" s="203"/>
      <c r="DU39" s="203"/>
      <c r="DV39" s="203"/>
      <c r="DW39" s="203"/>
      <c r="DX39" s="203"/>
      <c r="DY39" s="203"/>
      <c r="DZ39" s="203"/>
      <c r="EA39" s="203"/>
      <c r="EB39" s="203"/>
      <c r="EC39" s="203"/>
      <c r="ED39" s="203"/>
      <c r="EE39" s="203"/>
      <c r="EF39" s="203"/>
      <c r="EG39" s="203"/>
      <c r="EH39" s="203"/>
      <c r="EI39" s="203"/>
      <c r="EJ39" s="203"/>
      <c r="EK39" s="203"/>
      <c r="EL39" s="205"/>
      <c r="EM39" s="205"/>
      <c r="EN39" s="205"/>
      <c r="EO39" s="205"/>
      <c r="EP39" s="205"/>
      <c r="EQ39" s="205"/>
      <c r="ER39" s="205"/>
      <c r="ES39" s="205"/>
      <c r="ET39" s="205"/>
      <c r="EU39" s="205"/>
      <c r="EV39" s="205"/>
      <c r="EW39" s="205"/>
    </row>
    <row r="40" spans="1:153" ht="12" customHeight="1" x14ac:dyDescent="0.35">
      <c r="A40" s="18"/>
      <c r="B40" s="7"/>
      <c r="C40" s="7"/>
      <c r="D40" s="1"/>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03"/>
      <c r="BY40" s="203"/>
      <c r="BZ40" s="203"/>
      <c r="CA40" s="203"/>
      <c r="CB40" s="203"/>
      <c r="CC40" s="203"/>
      <c r="CD40" s="203"/>
      <c r="CE40" s="203"/>
      <c r="CF40" s="203"/>
      <c r="CG40" s="203"/>
      <c r="CH40" s="203"/>
      <c r="CI40" s="203"/>
      <c r="CJ40" s="203"/>
      <c r="CK40" s="203"/>
      <c r="CL40" s="203"/>
      <c r="CM40" s="203"/>
      <c r="CN40" s="203"/>
      <c r="CO40" s="203"/>
      <c r="CP40" s="203"/>
      <c r="CQ40" s="203"/>
      <c r="CR40" s="203"/>
      <c r="CS40" s="203"/>
      <c r="CT40" s="203"/>
      <c r="CU40" s="203"/>
      <c r="CV40" s="203"/>
      <c r="CW40" s="203"/>
      <c r="CX40" s="203"/>
      <c r="CY40" s="203"/>
      <c r="CZ40" s="203"/>
      <c r="DA40" s="203"/>
      <c r="DB40" s="203"/>
      <c r="DC40" s="203"/>
      <c r="DD40" s="203"/>
      <c r="DE40" s="203"/>
      <c r="DF40" s="203"/>
      <c r="DG40" s="203"/>
      <c r="DH40" s="203"/>
      <c r="DI40" s="203"/>
      <c r="DJ40" s="203"/>
      <c r="DK40" s="203"/>
      <c r="DL40" s="203"/>
      <c r="DM40" s="203"/>
      <c r="DN40" s="203"/>
      <c r="DO40" s="203"/>
      <c r="DP40" s="203"/>
      <c r="DQ40" s="203"/>
      <c r="DR40" s="203"/>
      <c r="DS40" s="203"/>
      <c r="DT40" s="203"/>
      <c r="DU40" s="203"/>
      <c r="DV40" s="203"/>
      <c r="DW40" s="203"/>
      <c r="DX40" s="203"/>
      <c r="DY40" s="203"/>
      <c r="DZ40" s="203"/>
      <c r="EA40" s="203"/>
      <c r="EB40" s="203"/>
      <c r="EC40" s="203"/>
      <c r="ED40" s="203"/>
      <c r="EE40" s="203"/>
      <c r="EF40" s="203"/>
      <c r="EG40" s="203"/>
      <c r="EH40" s="203"/>
      <c r="EI40" s="203"/>
      <c r="EJ40" s="203"/>
      <c r="EK40" s="203"/>
      <c r="EL40" s="205"/>
      <c r="EM40" s="205"/>
      <c r="EN40" s="205"/>
      <c r="EO40" s="205"/>
      <c r="EP40" s="205"/>
      <c r="EQ40" s="205"/>
      <c r="ER40" s="205"/>
      <c r="ES40" s="205"/>
      <c r="ET40" s="205"/>
      <c r="EU40" s="205"/>
      <c r="EV40" s="205"/>
      <c r="EW40" s="205"/>
    </row>
    <row r="41" spans="1:153" ht="12" customHeight="1" x14ac:dyDescent="0.35">
      <c r="A41" s="134" t="s">
        <v>101</v>
      </c>
      <c r="B41" s="229"/>
      <c r="C41" s="17"/>
      <c r="D41" s="134"/>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E41" s="165"/>
      <c r="AF41" s="165"/>
      <c r="AG41" s="165"/>
      <c r="AH41" s="165"/>
      <c r="AI41" s="165"/>
      <c r="AJ41" s="165"/>
      <c r="AK41" s="165"/>
      <c r="AL41" s="165"/>
      <c r="AM41" s="165"/>
      <c r="AN41" s="165"/>
      <c r="AO41" s="165"/>
      <c r="AP41" s="165"/>
      <c r="AQ41" s="165"/>
      <c r="AR41" s="165"/>
      <c r="AS41" s="165"/>
      <c r="AT41" s="165"/>
      <c r="AU41" s="165"/>
      <c r="AV41" s="165"/>
      <c r="AW41" s="165"/>
      <c r="AX41" s="165"/>
      <c r="AY41" s="165"/>
      <c r="AZ41" s="165"/>
      <c r="BA41" s="165"/>
      <c r="BB41" s="165"/>
      <c r="BC41" s="165"/>
      <c r="BD41" s="165"/>
      <c r="BE41" s="165"/>
      <c r="BF41" s="165"/>
      <c r="BG41" s="165"/>
      <c r="BH41" s="165"/>
      <c r="BI41" s="165"/>
      <c r="BJ41" s="165"/>
      <c r="BK41" s="165"/>
      <c r="BL41" s="165"/>
      <c r="BM41" s="165"/>
      <c r="BN41" s="165"/>
      <c r="BO41" s="165"/>
      <c r="BP41" s="165"/>
      <c r="BQ41" s="165"/>
      <c r="BR41" s="165"/>
      <c r="BS41" s="165"/>
      <c r="BT41" s="165"/>
      <c r="BU41" s="165"/>
      <c r="BV41" s="165"/>
      <c r="BW41" s="165"/>
      <c r="BX41" s="207"/>
      <c r="BY41" s="203"/>
      <c r="BZ41" s="203"/>
      <c r="CA41" s="203"/>
      <c r="CB41" s="203"/>
      <c r="CC41" s="203"/>
      <c r="CD41" s="203"/>
      <c r="CE41" s="203"/>
      <c r="CF41" s="203"/>
      <c r="CG41" s="203"/>
      <c r="CH41" s="203"/>
      <c r="CI41" s="203"/>
      <c r="CJ41" s="203"/>
      <c r="CK41" s="203"/>
      <c r="CL41" s="203"/>
      <c r="CM41" s="203"/>
      <c r="CN41" s="203"/>
      <c r="CO41" s="203"/>
      <c r="CP41" s="203"/>
      <c r="CQ41" s="203"/>
      <c r="CR41" s="203"/>
      <c r="CS41" s="203"/>
      <c r="CT41" s="203"/>
      <c r="CU41" s="203"/>
      <c r="CV41" s="203"/>
      <c r="CW41" s="203"/>
      <c r="CX41" s="203"/>
      <c r="CY41" s="203"/>
      <c r="CZ41" s="203"/>
      <c r="DA41" s="203"/>
      <c r="DB41" s="203"/>
      <c r="DC41" s="203"/>
      <c r="DD41" s="203"/>
      <c r="DE41" s="203"/>
      <c r="DF41" s="203"/>
      <c r="DG41" s="203"/>
      <c r="DH41" s="203"/>
      <c r="DI41" s="203"/>
      <c r="DJ41" s="203"/>
      <c r="DK41" s="203"/>
      <c r="DL41" s="203"/>
      <c r="DM41" s="203"/>
      <c r="DN41" s="203"/>
      <c r="DO41" s="203"/>
      <c r="DP41" s="203"/>
      <c r="DQ41" s="203"/>
      <c r="DR41" s="203"/>
      <c r="DS41" s="203"/>
      <c r="DT41" s="203"/>
      <c r="DU41" s="203"/>
      <c r="DV41" s="203"/>
      <c r="DW41" s="203"/>
      <c r="DX41" s="203"/>
      <c r="DY41" s="203"/>
      <c r="DZ41" s="203"/>
      <c r="EA41" s="203"/>
      <c r="EB41" s="203"/>
      <c r="EC41" s="203"/>
      <c r="ED41" s="203"/>
      <c r="EE41" s="203"/>
      <c r="EF41" s="203"/>
      <c r="EG41" s="203"/>
      <c r="EH41" s="203"/>
      <c r="EI41" s="203"/>
      <c r="EJ41" s="203"/>
      <c r="EK41" s="203"/>
      <c r="EL41" s="205"/>
      <c r="EM41" s="205"/>
      <c r="EN41" s="205"/>
      <c r="EO41" s="205"/>
      <c r="EP41" s="205"/>
      <c r="EQ41" s="205"/>
      <c r="ER41" s="205"/>
      <c r="ES41" s="205"/>
      <c r="ET41" s="205"/>
      <c r="EU41" s="205"/>
      <c r="EV41" s="205"/>
      <c r="EW41" s="205"/>
    </row>
    <row r="42" spans="1:153" ht="12" customHeight="1" x14ac:dyDescent="0.35">
      <c r="A42" s="7"/>
      <c r="B42" s="7"/>
      <c r="C42" s="1" t="s">
        <v>148</v>
      </c>
      <c r="D42" s="1"/>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03"/>
      <c r="BY42" s="203"/>
      <c r="BZ42" s="203"/>
      <c r="CA42" s="203"/>
      <c r="CB42" s="203"/>
      <c r="CC42" s="203"/>
      <c r="CD42" s="203"/>
      <c r="CE42" s="203"/>
      <c r="CF42" s="203"/>
      <c r="CG42" s="203"/>
      <c r="CH42" s="203"/>
      <c r="CI42" s="203"/>
      <c r="CJ42" s="203"/>
      <c r="CK42" s="203"/>
      <c r="CL42" s="203"/>
      <c r="CM42" s="203"/>
      <c r="CN42" s="203"/>
      <c r="CO42" s="203"/>
      <c r="CP42" s="203"/>
      <c r="CQ42" s="203"/>
      <c r="CR42" s="203"/>
      <c r="CS42" s="203"/>
      <c r="CT42" s="203"/>
      <c r="CU42" s="203"/>
      <c r="CV42" s="203"/>
      <c r="CW42" s="203"/>
      <c r="CX42" s="203"/>
      <c r="CY42" s="203"/>
      <c r="CZ42" s="203"/>
      <c r="DA42" s="203"/>
      <c r="DB42" s="203"/>
      <c r="DC42" s="203"/>
      <c r="DD42" s="203"/>
      <c r="DE42" s="203"/>
      <c r="DF42" s="203"/>
      <c r="DG42" s="203"/>
      <c r="DH42" s="203"/>
      <c r="DI42" s="203"/>
      <c r="DJ42" s="203"/>
      <c r="DK42" s="203"/>
      <c r="DL42" s="203"/>
      <c r="DM42" s="203"/>
      <c r="DN42" s="203"/>
      <c r="DO42" s="203"/>
      <c r="DP42" s="203"/>
      <c r="DQ42" s="203"/>
      <c r="DR42" s="203"/>
      <c r="DS42" s="203"/>
      <c r="DT42" s="203"/>
      <c r="DU42" s="203"/>
      <c r="DV42" s="203"/>
      <c r="DW42" s="203"/>
      <c r="DX42" s="203"/>
      <c r="DY42" s="203"/>
      <c r="DZ42" s="203"/>
      <c r="EA42" s="203"/>
      <c r="EB42" s="203"/>
      <c r="EC42" s="203"/>
      <c r="ED42" s="203"/>
      <c r="EE42" s="203"/>
      <c r="EF42" s="203"/>
      <c r="EG42" s="203"/>
      <c r="EH42" s="203"/>
      <c r="EI42" s="203"/>
      <c r="EJ42" s="203"/>
      <c r="EK42" s="203"/>
      <c r="EL42" s="205"/>
      <c r="EM42" s="205"/>
      <c r="EN42" s="205"/>
      <c r="EO42" s="205"/>
      <c r="EP42" s="205"/>
      <c r="EQ42" s="205"/>
      <c r="ER42" s="205"/>
      <c r="ES42" s="205"/>
      <c r="ET42" s="205"/>
      <c r="EU42" s="205"/>
      <c r="EV42" s="205"/>
      <c r="EW42" s="205"/>
    </row>
    <row r="43" spans="1:153" ht="12" customHeight="1" x14ac:dyDescent="0.35">
      <c r="A43" s="7"/>
      <c r="B43" s="7"/>
      <c r="C43" s="1"/>
      <c r="D43" s="1"/>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c r="BT43" s="24"/>
      <c r="BU43" s="24"/>
      <c r="BV43" s="24"/>
      <c r="BW43" s="24"/>
      <c r="BX43" s="203"/>
      <c r="BY43" s="203"/>
      <c r="BZ43" s="203"/>
      <c r="CA43" s="203"/>
      <c r="CB43" s="203"/>
      <c r="CC43" s="203"/>
      <c r="CD43" s="203"/>
      <c r="CE43" s="203"/>
      <c r="CF43" s="203"/>
      <c r="CG43" s="203"/>
      <c r="CH43" s="203"/>
      <c r="CI43" s="203"/>
      <c r="CJ43" s="203"/>
      <c r="CK43" s="203"/>
      <c r="CL43" s="203"/>
      <c r="CM43" s="203"/>
      <c r="CN43" s="203"/>
      <c r="CO43" s="203"/>
      <c r="CP43" s="203"/>
      <c r="CQ43" s="203"/>
      <c r="CR43" s="203"/>
      <c r="CS43" s="203"/>
      <c r="CT43" s="203"/>
      <c r="CU43" s="203"/>
      <c r="CV43" s="203"/>
      <c r="CW43" s="203"/>
      <c r="CX43" s="203"/>
      <c r="CY43" s="203"/>
      <c r="CZ43" s="203"/>
      <c r="DA43" s="203"/>
      <c r="DB43" s="203"/>
      <c r="DC43" s="203"/>
      <c r="DD43" s="203"/>
      <c r="DE43" s="203"/>
      <c r="DF43" s="203"/>
      <c r="DG43" s="203"/>
      <c r="DH43" s="203"/>
      <c r="DI43" s="203"/>
      <c r="DJ43" s="203"/>
      <c r="DK43" s="203"/>
      <c r="DL43" s="203"/>
      <c r="DM43" s="203"/>
      <c r="DN43" s="203"/>
      <c r="DO43" s="203"/>
      <c r="DP43" s="203"/>
      <c r="DQ43" s="203"/>
      <c r="DR43" s="203"/>
      <c r="DS43" s="203"/>
      <c r="DT43" s="203"/>
      <c r="DU43" s="203"/>
      <c r="DV43" s="203"/>
      <c r="DW43" s="203"/>
      <c r="DX43" s="203"/>
      <c r="DY43" s="203"/>
      <c r="DZ43" s="203"/>
      <c r="EA43" s="203"/>
      <c r="EB43" s="203"/>
      <c r="EC43" s="203"/>
      <c r="ED43" s="203"/>
      <c r="EE43" s="203"/>
      <c r="EF43" s="203"/>
      <c r="EG43" s="203"/>
      <c r="EH43" s="203"/>
      <c r="EI43" s="203"/>
      <c r="EJ43" s="203"/>
      <c r="EK43" s="203"/>
      <c r="EL43" s="205"/>
      <c r="EM43" s="205"/>
      <c r="EN43" s="205"/>
      <c r="EO43" s="205"/>
      <c r="EP43" s="205"/>
      <c r="EQ43" s="205"/>
      <c r="ER43" s="205"/>
      <c r="ES43" s="205"/>
      <c r="ET43" s="205"/>
      <c r="EU43" s="205"/>
      <c r="EV43" s="205"/>
      <c r="EW43" s="205"/>
    </row>
    <row r="44" spans="1:153" ht="12" customHeight="1" x14ac:dyDescent="0.35">
      <c r="A44" s="18"/>
      <c r="B44" s="7"/>
      <c r="C44" s="7" t="s">
        <v>102</v>
      </c>
      <c r="D44" s="1"/>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c r="BT44" s="24"/>
      <c r="BU44" s="24"/>
      <c r="BV44" s="24"/>
      <c r="BW44" s="24"/>
      <c r="BX44" s="203"/>
      <c r="BY44" s="203"/>
      <c r="BZ44" s="203"/>
      <c r="CA44" s="203"/>
      <c r="CB44" s="203"/>
      <c r="CC44" s="203"/>
      <c r="CD44" s="203"/>
      <c r="CE44" s="203"/>
      <c r="CF44" s="203"/>
      <c r="CG44" s="203"/>
      <c r="CH44" s="203"/>
      <c r="CI44" s="203"/>
      <c r="CJ44" s="203"/>
      <c r="CK44" s="203"/>
      <c r="CL44" s="203"/>
      <c r="CM44" s="203"/>
      <c r="CN44" s="203"/>
      <c r="CO44" s="203"/>
      <c r="CP44" s="203"/>
      <c r="CQ44" s="203"/>
      <c r="CR44" s="203"/>
      <c r="CS44" s="203"/>
      <c r="CT44" s="203"/>
      <c r="CU44" s="203"/>
      <c r="CV44" s="203"/>
      <c r="CW44" s="203"/>
      <c r="CX44" s="203"/>
      <c r="CY44" s="203"/>
      <c r="CZ44" s="203"/>
      <c r="DA44" s="203"/>
      <c r="DB44" s="203"/>
      <c r="DC44" s="203"/>
      <c r="DD44" s="203"/>
      <c r="DE44" s="203"/>
      <c r="DF44" s="203"/>
      <c r="DG44" s="203"/>
      <c r="DH44" s="203"/>
      <c r="DI44" s="203"/>
      <c r="DJ44" s="203"/>
      <c r="DK44" s="203"/>
      <c r="DL44" s="203"/>
      <c r="DM44" s="203"/>
      <c r="DN44" s="203"/>
      <c r="DO44" s="203"/>
      <c r="DP44" s="203"/>
      <c r="DQ44" s="203"/>
      <c r="DR44" s="203"/>
      <c r="DS44" s="203"/>
      <c r="DT44" s="203"/>
      <c r="DU44" s="203"/>
      <c r="DV44" s="203"/>
      <c r="DW44" s="203"/>
      <c r="DX44" s="203"/>
      <c r="DY44" s="203"/>
      <c r="DZ44" s="203"/>
      <c r="EA44" s="203"/>
      <c r="EB44" s="203"/>
      <c r="EC44" s="203"/>
      <c r="ED44" s="203"/>
      <c r="EE44" s="203"/>
      <c r="EF44" s="203"/>
      <c r="EG44" s="203"/>
      <c r="EH44" s="203"/>
      <c r="EI44" s="203"/>
      <c r="EJ44" s="203"/>
      <c r="EK44" s="203"/>
      <c r="EL44" s="205"/>
      <c r="EM44" s="205"/>
      <c r="EN44" s="205"/>
      <c r="EO44" s="205"/>
      <c r="EP44" s="205"/>
      <c r="EQ44" s="205"/>
      <c r="ER44" s="205"/>
      <c r="ES44" s="205"/>
      <c r="ET44" s="205"/>
      <c r="EU44" s="205"/>
      <c r="EV44" s="205"/>
      <c r="EW44" s="205"/>
    </row>
    <row r="45" spans="1:153" ht="12" customHeight="1" x14ac:dyDescent="0.35">
      <c r="A45" s="18">
        <v>13</v>
      </c>
      <c r="B45" s="7"/>
      <c r="C45" s="7" t="s">
        <v>103</v>
      </c>
      <c r="D45" s="1" t="s">
        <v>29</v>
      </c>
      <c r="E45" s="24">
        <v>0.44500000000000001</v>
      </c>
      <c r="F45" s="24">
        <v>0.46100000000000002</v>
      </c>
      <c r="G45" s="24">
        <v>0.49299999999999999</v>
      </c>
      <c r="H45" s="24">
        <v>0.54400000000000004</v>
      </c>
      <c r="I45" s="24">
        <v>0.58199999999999996</v>
      </c>
      <c r="J45" s="24">
        <v>0.60499999999999998</v>
      </c>
      <c r="K45" s="24">
        <v>0.68</v>
      </c>
      <c r="L45" s="24">
        <v>0.83499999999999996</v>
      </c>
      <c r="M45" s="24">
        <v>0.89700000000000002</v>
      </c>
      <c r="N45" s="24">
        <v>0.89600000000000002</v>
      </c>
      <c r="O45" s="24">
        <v>0.85899999999999999</v>
      </c>
      <c r="P45" s="24">
        <v>0.81899999999999995</v>
      </c>
      <c r="Q45" s="24">
        <v>0.78500000000000003</v>
      </c>
      <c r="R45" s="24">
        <v>0.753</v>
      </c>
      <c r="S45" s="24">
        <v>0.70899999999999996</v>
      </c>
      <c r="T45" s="24">
        <v>0.71099999999999997</v>
      </c>
      <c r="U45" s="24">
        <v>0.68899999999999995</v>
      </c>
      <c r="V45" s="24">
        <v>0.68300000000000005</v>
      </c>
      <c r="W45" s="24">
        <v>0.66700000000000004</v>
      </c>
      <c r="X45" s="24">
        <v>0.65500000000000003</v>
      </c>
      <c r="Y45" s="24">
        <v>0.64600000000000002</v>
      </c>
      <c r="Z45" s="24">
        <v>0.65300000000000002</v>
      </c>
      <c r="AA45" s="24">
        <v>0.65100000000000002</v>
      </c>
      <c r="AB45" s="24">
        <v>0.63700000000000001</v>
      </c>
      <c r="AC45" s="24">
        <v>0.65</v>
      </c>
      <c r="AD45" s="24">
        <v>0.63200000000000001</v>
      </c>
      <c r="AE45" s="24">
        <v>0.59499999999999997</v>
      </c>
      <c r="AF45" s="24">
        <v>0.56399999999999995</v>
      </c>
      <c r="AG45" s="24">
        <v>0.54600000000000004</v>
      </c>
      <c r="AH45" s="24">
        <v>0.51</v>
      </c>
      <c r="AI45" s="24">
        <v>0.47899999999999998</v>
      </c>
      <c r="AJ45" s="24">
        <v>0.44700000000000001</v>
      </c>
      <c r="AK45" s="24">
        <v>0.42499999999999999</v>
      </c>
      <c r="AL45" s="24">
        <v>0.4</v>
      </c>
      <c r="AM45" s="24">
        <v>0.377</v>
      </c>
      <c r="AN45" s="24">
        <v>0.35499999999999998</v>
      </c>
      <c r="AO45" s="24">
        <v>0.34</v>
      </c>
      <c r="AP45" s="24">
        <v>0.32900000000000001</v>
      </c>
      <c r="AQ45" s="24">
        <v>0.317</v>
      </c>
      <c r="AR45" s="24">
        <v>0.29699999999999999</v>
      </c>
      <c r="AS45" s="24">
        <v>0.28299999999999997</v>
      </c>
      <c r="AT45" s="24">
        <v>0.27100000000000002</v>
      </c>
      <c r="AU45" s="24">
        <v>0.26700000000000002</v>
      </c>
      <c r="AV45" s="24">
        <v>0.255</v>
      </c>
      <c r="AW45" s="24">
        <v>0.25</v>
      </c>
      <c r="AX45" s="24">
        <v>0.23599999999999999</v>
      </c>
      <c r="AY45" s="24">
        <v>0.23899999999999999</v>
      </c>
      <c r="AZ45" s="24">
        <v>0.23499999999999999</v>
      </c>
      <c r="BA45" s="24">
        <v>0.23200000000000001</v>
      </c>
      <c r="BB45" s="24">
        <v>0.218</v>
      </c>
      <c r="BC45" s="24">
        <v>0.20799999999999999</v>
      </c>
      <c r="BD45" s="24">
        <v>0.20799999999999999</v>
      </c>
      <c r="BE45" s="24">
        <v>0.20899999999999999</v>
      </c>
      <c r="BF45" s="24">
        <v>0.19600000000000001</v>
      </c>
      <c r="BG45" s="24">
        <v>0.17299999999999999</v>
      </c>
      <c r="BH45" s="24">
        <v>0.187</v>
      </c>
      <c r="BI45" s="24">
        <v>0.188</v>
      </c>
      <c r="BJ45" s="24">
        <v>0.16500000000000001</v>
      </c>
      <c r="BK45" s="24">
        <v>0.14899999999999999</v>
      </c>
      <c r="BL45" s="24">
        <v>0.14099999999999999</v>
      </c>
      <c r="BM45" s="24">
        <v>0.13400000000000001</v>
      </c>
      <c r="BN45" s="24">
        <v>0.13300000000000001</v>
      </c>
      <c r="BO45" s="24">
        <v>0.13500000000000001</v>
      </c>
      <c r="BP45" s="24">
        <v>0.14299999999999999</v>
      </c>
      <c r="BQ45" s="24">
        <v>0.16700000000000001</v>
      </c>
      <c r="BR45" s="24">
        <v>0.191</v>
      </c>
      <c r="BS45" s="24">
        <v>0.20499999999999999</v>
      </c>
      <c r="BT45" s="24">
        <v>0.20899999999999999</v>
      </c>
      <c r="BU45" s="24">
        <v>0.21</v>
      </c>
      <c r="BV45" s="24">
        <v>0.22600000000000001</v>
      </c>
      <c r="BW45" s="24">
        <v>0.217</v>
      </c>
      <c r="BX45" s="203">
        <v>0.246</v>
      </c>
      <c r="BY45" s="203"/>
      <c r="BZ45" s="203"/>
      <c r="CA45" s="203"/>
      <c r="CB45" s="203"/>
      <c r="CC45" s="203"/>
      <c r="CD45" s="203"/>
      <c r="CE45" s="203"/>
      <c r="CF45" s="203"/>
      <c r="CG45" s="203"/>
      <c r="CH45" s="203"/>
      <c r="CI45" s="203"/>
      <c r="CJ45" s="203"/>
      <c r="CK45" s="203"/>
      <c r="CL45" s="203"/>
      <c r="CM45" s="203"/>
      <c r="CN45" s="203"/>
      <c r="CO45" s="203"/>
      <c r="CP45" s="203"/>
      <c r="CQ45" s="203"/>
      <c r="CR45" s="203"/>
      <c r="CS45" s="203"/>
      <c r="CT45" s="203"/>
      <c r="CU45" s="203"/>
      <c r="CV45" s="203"/>
      <c r="CW45" s="203"/>
      <c r="CX45" s="203"/>
      <c r="CY45" s="203"/>
      <c r="CZ45" s="203"/>
      <c r="DA45" s="203"/>
      <c r="DB45" s="203"/>
      <c r="DC45" s="203"/>
      <c r="DD45" s="203"/>
      <c r="DE45" s="203"/>
      <c r="DF45" s="203"/>
      <c r="DG45" s="203"/>
      <c r="DH45" s="203"/>
      <c r="DI45" s="203"/>
      <c r="DJ45" s="203"/>
      <c r="DK45" s="203"/>
      <c r="DL45" s="203"/>
      <c r="DM45" s="203"/>
      <c r="DN45" s="203"/>
      <c r="DO45" s="203"/>
      <c r="DP45" s="203"/>
      <c r="DQ45" s="203"/>
      <c r="DR45" s="203"/>
      <c r="DS45" s="203"/>
      <c r="DT45" s="203"/>
      <c r="DU45" s="203"/>
      <c r="DV45" s="203"/>
      <c r="DW45" s="203"/>
      <c r="DX45" s="203"/>
      <c r="DY45" s="203"/>
      <c r="DZ45" s="203"/>
      <c r="EA45" s="203"/>
      <c r="EB45" s="203"/>
      <c r="EC45" s="203"/>
      <c r="ED45" s="203"/>
      <c r="EE45" s="203"/>
      <c r="EF45" s="203"/>
      <c r="EG45" s="203"/>
      <c r="EH45" s="203"/>
      <c r="EI45" s="203"/>
      <c r="EJ45" s="203"/>
      <c r="EK45" s="203"/>
      <c r="EL45" s="205"/>
      <c r="EM45" s="205"/>
      <c r="EN45" s="205"/>
      <c r="EO45" s="205"/>
      <c r="EP45" s="205"/>
      <c r="EQ45" s="205"/>
      <c r="ER45" s="205"/>
      <c r="ES45" s="205"/>
      <c r="ET45" s="205"/>
      <c r="EU45" s="205"/>
      <c r="EV45" s="205"/>
      <c r="EW45" s="205"/>
    </row>
    <row r="46" spans="1:153" ht="12" customHeight="1" x14ac:dyDescent="0.35">
      <c r="A46" s="18">
        <v>14</v>
      </c>
      <c r="B46" s="7"/>
      <c r="C46" s="7" t="s">
        <v>104</v>
      </c>
      <c r="D46" s="1" t="s">
        <v>29</v>
      </c>
      <c r="E46" s="24">
        <v>0.39500000000000002</v>
      </c>
      <c r="F46" s="24">
        <v>0.42399999999999999</v>
      </c>
      <c r="G46" s="24">
        <v>0.45200000000000001</v>
      </c>
      <c r="H46" s="24">
        <v>0.49399999999999999</v>
      </c>
      <c r="I46" s="24">
        <v>0.54900000000000004</v>
      </c>
      <c r="J46" s="24">
        <v>0.57799999999999996</v>
      </c>
      <c r="K46" s="24">
        <v>0.65800000000000003</v>
      </c>
      <c r="L46" s="24">
        <v>0.81200000000000006</v>
      </c>
      <c r="M46" s="24">
        <v>0.94699999999999995</v>
      </c>
      <c r="N46" s="24">
        <v>1.0049999999999999</v>
      </c>
      <c r="O46" s="24">
        <v>0.99299999999999999</v>
      </c>
      <c r="P46" s="24">
        <v>0.95799999999999996</v>
      </c>
      <c r="Q46" s="24">
        <v>0.93100000000000005</v>
      </c>
      <c r="R46" s="24">
        <v>0.88200000000000001</v>
      </c>
      <c r="S46" s="24">
        <v>0.83599999999999997</v>
      </c>
      <c r="T46" s="24">
        <v>0.80400000000000005</v>
      </c>
      <c r="U46" s="24">
        <v>0.78900000000000003</v>
      </c>
      <c r="V46" s="24">
        <v>0.76900000000000002</v>
      </c>
      <c r="W46" s="24">
        <v>0.73499999999999999</v>
      </c>
      <c r="X46" s="24">
        <v>0.71099999999999997</v>
      </c>
      <c r="Y46" s="24">
        <v>0.67800000000000005</v>
      </c>
      <c r="Z46" s="24">
        <v>0.66700000000000004</v>
      </c>
      <c r="AA46" s="24">
        <v>0.67500000000000004</v>
      </c>
      <c r="AB46" s="24">
        <v>0.66400000000000003</v>
      </c>
      <c r="AC46" s="24">
        <v>0.67600000000000005</v>
      </c>
      <c r="AD46" s="24">
        <v>0.65700000000000003</v>
      </c>
      <c r="AE46" s="24">
        <v>0.625</v>
      </c>
      <c r="AF46" s="24">
        <v>0.58799999999999997</v>
      </c>
      <c r="AG46" s="24">
        <v>0.56100000000000005</v>
      </c>
      <c r="AH46" s="24">
        <v>0.52</v>
      </c>
      <c r="AI46" s="24">
        <v>0.47599999999999998</v>
      </c>
      <c r="AJ46" s="24">
        <v>0.443</v>
      </c>
      <c r="AK46" s="24">
        <v>0.42799999999999999</v>
      </c>
      <c r="AL46" s="24">
        <v>0.40200000000000002</v>
      </c>
      <c r="AM46" s="24">
        <v>0.38400000000000001</v>
      </c>
      <c r="AN46" s="24">
        <v>0.36299999999999999</v>
      </c>
      <c r="AO46" s="24">
        <v>0.35899999999999999</v>
      </c>
      <c r="AP46" s="24">
        <v>0.34499999999999997</v>
      </c>
      <c r="AQ46" s="24">
        <v>0.33300000000000002</v>
      </c>
      <c r="AR46" s="24">
        <v>0.318</v>
      </c>
      <c r="AS46" s="24">
        <v>0.30599999999999999</v>
      </c>
      <c r="AT46" s="24">
        <v>0.29599999999999999</v>
      </c>
      <c r="AU46" s="24">
        <v>0.28000000000000003</v>
      </c>
      <c r="AV46" s="24">
        <v>0.26800000000000002</v>
      </c>
      <c r="AW46" s="24">
        <v>0.26500000000000001</v>
      </c>
      <c r="AX46" s="24">
        <v>0.254</v>
      </c>
      <c r="AY46" s="24">
        <v>0.251</v>
      </c>
      <c r="AZ46" s="24">
        <v>0.24099999999999999</v>
      </c>
      <c r="BA46" s="24">
        <v>0.24</v>
      </c>
      <c r="BB46" s="24">
        <v>0.22900000000000001</v>
      </c>
      <c r="BC46" s="24">
        <v>0.21299999999999999</v>
      </c>
      <c r="BD46" s="24">
        <v>0.20699999999999999</v>
      </c>
      <c r="BE46" s="24">
        <v>0.21299999999999999</v>
      </c>
      <c r="BF46" s="24">
        <v>0.218</v>
      </c>
      <c r="BG46" s="24">
        <v>0.20300000000000001</v>
      </c>
      <c r="BH46" s="24">
        <v>0.20200000000000001</v>
      </c>
      <c r="BI46" s="24">
        <v>0.20799999999999999</v>
      </c>
      <c r="BJ46" s="24">
        <v>0.19900000000000001</v>
      </c>
      <c r="BK46" s="24">
        <v>0.183</v>
      </c>
      <c r="BL46" s="24">
        <v>0.17299999999999999</v>
      </c>
      <c r="BM46" s="24">
        <v>0.16400000000000001</v>
      </c>
      <c r="BN46" s="24">
        <v>0.158</v>
      </c>
      <c r="BO46" s="24">
        <v>0.153</v>
      </c>
      <c r="BP46" s="24">
        <v>0.161</v>
      </c>
      <c r="BQ46" s="24">
        <v>0.17299999999999999</v>
      </c>
      <c r="BR46" s="24">
        <v>0.20499999999999999</v>
      </c>
      <c r="BS46" s="24">
        <v>0.23799999999999999</v>
      </c>
      <c r="BT46" s="24">
        <v>0.25900000000000001</v>
      </c>
      <c r="BU46" s="24">
        <v>0.254</v>
      </c>
      <c r="BV46" s="24">
        <v>0.25</v>
      </c>
      <c r="BW46" s="24">
        <v>0.245</v>
      </c>
      <c r="BX46" s="203">
        <v>0.22900000000000001</v>
      </c>
      <c r="BY46" s="203"/>
      <c r="BZ46" s="203"/>
      <c r="CA46" s="203"/>
      <c r="CB46" s="203"/>
      <c r="CC46" s="203"/>
      <c r="CD46" s="203"/>
      <c r="CE46" s="203"/>
      <c r="CF46" s="203"/>
      <c r="CG46" s="203"/>
      <c r="CH46" s="203"/>
      <c r="CI46" s="203"/>
      <c r="CJ46" s="203"/>
      <c r="CK46" s="203"/>
      <c r="CL46" s="203"/>
      <c r="CM46" s="203"/>
      <c r="CN46" s="203"/>
      <c r="CO46" s="203"/>
      <c r="CP46" s="203"/>
      <c r="CQ46" s="203"/>
      <c r="CR46" s="203"/>
      <c r="CS46" s="203"/>
      <c r="CT46" s="203"/>
      <c r="CU46" s="203"/>
      <c r="CV46" s="203"/>
      <c r="CW46" s="203"/>
      <c r="CX46" s="203"/>
      <c r="CY46" s="203"/>
      <c r="CZ46" s="203"/>
      <c r="DA46" s="203"/>
      <c r="DB46" s="203"/>
      <c r="DC46" s="203"/>
      <c r="DD46" s="203"/>
      <c r="DE46" s="203"/>
      <c r="DF46" s="203"/>
      <c r="DG46" s="203"/>
      <c r="DH46" s="203"/>
      <c r="DI46" s="203"/>
      <c r="DJ46" s="203"/>
      <c r="DK46" s="203"/>
      <c r="DL46" s="203"/>
      <c r="DM46" s="203"/>
      <c r="DN46" s="203"/>
      <c r="DO46" s="203"/>
      <c r="DP46" s="203"/>
      <c r="DQ46" s="203"/>
      <c r="DR46" s="203"/>
      <c r="DS46" s="203"/>
      <c r="DT46" s="203"/>
      <c r="DU46" s="203"/>
      <c r="DV46" s="203"/>
      <c r="DW46" s="203"/>
      <c r="DX46" s="203"/>
      <c r="DY46" s="203"/>
      <c r="DZ46" s="203"/>
      <c r="EA46" s="203"/>
      <c r="EB46" s="203"/>
      <c r="EC46" s="203"/>
      <c r="ED46" s="203"/>
      <c r="EE46" s="203"/>
      <c r="EF46" s="203"/>
      <c r="EG46" s="203"/>
      <c r="EH46" s="203"/>
      <c r="EI46" s="203"/>
      <c r="EJ46" s="203"/>
      <c r="EK46" s="203"/>
      <c r="EL46" s="205"/>
      <c r="EM46" s="205"/>
      <c r="EN46" s="205"/>
      <c r="EO46" s="205"/>
      <c r="EP46" s="205"/>
      <c r="EQ46" s="205"/>
      <c r="ER46" s="205"/>
      <c r="ES46" s="205"/>
      <c r="ET46" s="205"/>
      <c r="EU46" s="205"/>
      <c r="EV46" s="205"/>
      <c r="EW46" s="205"/>
    </row>
    <row r="47" spans="1:153" ht="12" customHeight="1" x14ac:dyDescent="0.35">
      <c r="A47" s="18">
        <v>15</v>
      </c>
      <c r="B47" s="7"/>
      <c r="C47" s="7" t="s">
        <v>105</v>
      </c>
      <c r="D47" s="1" t="s">
        <v>29</v>
      </c>
      <c r="E47" s="24">
        <v>0.10100000000000001</v>
      </c>
      <c r="F47" s="24">
        <v>0.114</v>
      </c>
      <c r="G47" s="24">
        <v>0.13600000000000001</v>
      </c>
      <c r="H47" s="24">
        <v>0.152</v>
      </c>
      <c r="I47" s="24">
        <v>0.17</v>
      </c>
      <c r="J47" s="24">
        <v>0.182</v>
      </c>
      <c r="K47" s="24">
        <v>0.20799999999999999</v>
      </c>
      <c r="L47" s="24">
        <v>0.27</v>
      </c>
      <c r="M47" s="24">
        <v>0.309</v>
      </c>
      <c r="N47" s="24">
        <v>0.35799999999999998</v>
      </c>
      <c r="O47" s="24">
        <v>0.379</v>
      </c>
      <c r="P47" s="24">
        <v>0.38400000000000001</v>
      </c>
      <c r="Q47" s="24">
        <v>0.39</v>
      </c>
      <c r="R47" s="24">
        <v>0.379</v>
      </c>
      <c r="S47" s="24">
        <v>0.35699999999999998</v>
      </c>
      <c r="T47" s="24">
        <v>0.34499999999999997</v>
      </c>
      <c r="U47" s="24">
        <v>0.32900000000000001</v>
      </c>
      <c r="V47" s="24">
        <v>0.312</v>
      </c>
      <c r="W47" s="24">
        <v>0.29899999999999999</v>
      </c>
      <c r="X47" s="24">
        <v>0.28699999999999998</v>
      </c>
      <c r="Y47" s="24">
        <v>0.26100000000000001</v>
      </c>
      <c r="Z47" s="24">
        <v>0.25700000000000001</v>
      </c>
      <c r="AA47" s="24">
        <v>0.25700000000000001</v>
      </c>
      <c r="AB47" s="24">
        <v>0.254</v>
      </c>
      <c r="AC47" s="24">
        <v>0.251</v>
      </c>
      <c r="AD47" s="24">
        <v>0.249</v>
      </c>
      <c r="AE47" s="24">
        <v>0.23799999999999999</v>
      </c>
      <c r="AF47" s="24">
        <v>0.223</v>
      </c>
      <c r="AG47" s="24">
        <v>0.21299999999999999</v>
      </c>
      <c r="AH47" s="24">
        <v>0.19700000000000001</v>
      </c>
      <c r="AI47" s="24">
        <v>0.17799999999999999</v>
      </c>
      <c r="AJ47" s="24">
        <v>0.161</v>
      </c>
      <c r="AK47" s="24">
        <v>0.157</v>
      </c>
      <c r="AL47" s="24">
        <v>0.157</v>
      </c>
      <c r="AM47" s="24">
        <v>0.15</v>
      </c>
      <c r="AN47" s="24">
        <v>0.14699999999999999</v>
      </c>
      <c r="AO47" s="24">
        <v>0.14499999999999999</v>
      </c>
      <c r="AP47" s="24">
        <v>0.14099999999999999</v>
      </c>
      <c r="AQ47" s="24">
        <v>0.14000000000000001</v>
      </c>
      <c r="AR47" s="24">
        <v>0.13800000000000001</v>
      </c>
      <c r="AS47" s="24">
        <v>0.13200000000000001</v>
      </c>
      <c r="AT47" s="24">
        <v>0.129</v>
      </c>
      <c r="AU47" s="24">
        <v>0.121</v>
      </c>
      <c r="AV47" s="24">
        <v>0.11700000000000001</v>
      </c>
      <c r="AW47" s="24">
        <v>0.112</v>
      </c>
      <c r="AX47" s="24">
        <v>0.109</v>
      </c>
      <c r="AY47" s="24">
        <v>0.108</v>
      </c>
      <c r="AZ47" s="24">
        <v>0.106</v>
      </c>
      <c r="BA47" s="24">
        <v>0.10100000000000001</v>
      </c>
      <c r="BB47" s="24">
        <v>9.9000000000000005E-2</v>
      </c>
      <c r="BC47" s="24">
        <v>9.0999999999999998E-2</v>
      </c>
      <c r="BD47" s="24">
        <v>8.6999999999999994E-2</v>
      </c>
      <c r="BE47" s="24">
        <v>8.6999999999999994E-2</v>
      </c>
      <c r="BF47" s="24">
        <v>9.5000000000000001E-2</v>
      </c>
      <c r="BG47" s="24">
        <v>9.9000000000000005E-2</v>
      </c>
      <c r="BH47" s="24">
        <v>0.10100000000000001</v>
      </c>
      <c r="BI47" s="24">
        <v>0.1</v>
      </c>
      <c r="BJ47" s="24">
        <v>9.4E-2</v>
      </c>
      <c r="BK47" s="24">
        <v>9.4E-2</v>
      </c>
      <c r="BL47" s="24">
        <v>0.09</v>
      </c>
      <c r="BM47" s="24">
        <v>8.6999999999999994E-2</v>
      </c>
      <c r="BN47" s="24">
        <v>8.2000000000000003E-2</v>
      </c>
      <c r="BO47" s="24">
        <v>7.5999999999999998E-2</v>
      </c>
      <c r="BP47" s="24">
        <v>7.4999999999999997E-2</v>
      </c>
      <c r="BQ47" s="24">
        <v>7.4999999999999997E-2</v>
      </c>
      <c r="BR47" s="24">
        <v>8.5000000000000006E-2</v>
      </c>
      <c r="BS47" s="24">
        <v>9.9000000000000005E-2</v>
      </c>
      <c r="BT47" s="24">
        <v>0.11799999999999999</v>
      </c>
      <c r="BU47" s="24">
        <v>0.13400000000000001</v>
      </c>
      <c r="BV47" s="24">
        <v>0.13200000000000001</v>
      </c>
      <c r="BW47" s="24">
        <v>0.11899999999999999</v>
      </c>
      <c r="BX47" s="203">
        <v>0.11600000000000001</v>
      </c>
      <c r="BY47" s="203"/>
      <c r="BZ47" s="203"/>
      <c r="CA47" s="203"/>
      <c r="CB47" s="203"/>
      <c r="CC47" s="203"/>
      <c r="CD47" s="203"/>
      <c r="CE47" s="203"/>
      <c r="CF47" s="203"/>
      <c r="CG47" s="203"/>
      <c r="CH47" s="203"/>
      <c r="CI47" s="203"/>
      <c r="CJ47" s="203"/>
      <c r="CK47" s="203"/>
      <c r="CL47" s="203"/>
      <c r="CM47" s="203"/>
      <c r="CN47" s="203"/>
      <c r="CO47" s="203"/>
      <c r="CP47" s="203"/>
      <c r="CQ47" s="203"/>
      <c r="CR47" s="203"/>
      <c r="CS47" s="203"/>
      <c r="CT47" s="203"/>
      <c r="CU47" s="203"/>
      <c r="CV47" s="203"/>
      <c r="CW47" s="203"/>
      <c r="CX47" s="203"/>
      <c r="CY47" s="203"/>
      <c r="CZ47" s="203"/>
      <c r="DA47" s="203"/>
      <c r="DB47" s="203"/>
      <c r="DC47" s="203"/>
      <c r="DD47" s="203"/>
      <c r="DE47" s="203"/>
      <c r="DF47" s="203"/>
      <c r="DG47" s="203"/>
      <c r="DH47" s="203"/>
      <c r="DI47" s="203"/>
      <c r="DJ47" s="203"/>
      <c r="DK47" s="203"/>
      <c r="DL47" s="203"/>
      <c r="DM47" s="203"/>
      <c r="DN47" s="203"/>
      <c r="DO47" s="203"/>
      <c r="DP47" s="203"/>
      <c r="DQ47" s="203"/>
      <c r="DR47" s="203"/>
      <c r="DS47" s="203"/>
      <c r="DT47" s="203"/>
      <c r="DU47" s="203"/>
      <c r="DV47" s="203"/>
      <c r="DW47" s="203"/>
      <c r="DX47" s="203"/>
      <c r="DY47" s="203"/>
      <c r="DZ47" s="203"/>
      <c r="EA47" s="203"/>
      <c r="EB47" s="203"/>
      <c r="EC47" s="203"/>
      <c r="ED47" s="203"/>
      <c r="EE47" s="203"/>
      <c r="EF47" s="203"/>
      <c r="EG47" s="203"/>
      <c r="EH47" s="203"/>
      <c r="EI47" s="203"/>
      <c r="EJ47" s="203"/>
      <c r="EK47" s="203"/>
      <c r="EL47" s="205"/>
      <c r="EM47" s="205"/>
      <c r="EN47" s="205"/>
      <c r="EO47" s="205"/>
      <c r="EP47" s="205"/>
      <c r="EQ47" s="205"/>
      <c r="ER47" s="205"/>
      <c r="ES47" s="205"/>
      <c r="ET47" s="205"/>
      <c r="EU47" s="205"/>
      <c r="EV47" s="205"/>
      <c r="EW47" s="205"/>
    </row>
    <row r="48" spans="1:153" ht="12" customHeight="1" x14ac:dyDescent="0.35">
      <c r="A48" s="18">
        <v>16</v>
      </c>
      <c r="B48" s="7"/>
      <c r="C48" s="7" t="s">
        <v>106</v>
      </c>
      <c r="D48" s="1" t="s">
        <v>29</v>
      </c>
      <c r="E48" s="24">
        <v>3.5000000000000003E-2</v>
      </c>
      <c r="F48" s="24">
        <v>3.6999999999999998E-2</v>
      </c>
      <c r="G48" s="24">
        <v>4.1000000000000002E-2</v>
      </c>
      <c r="H48" s="24">
        <v>0.05</v>
      </c>
      <c r="I48" s="24">
        <v>5.3999999999999999E-2</v>
      </c>
      <c r="J48" s="24">
        <v>6.2E-2</v>
      </c>
      <c r="K48" s="24">
        <v>7.2999999999999995E-2</v>
      </c>
      <c r="L48" s="24">
        <v>0.10100000000000001</v>
      </c>
      <c r="M48" s="24">
        <v>0.11600000000000001</v>
      </c>
      <c r="N48" s="24">
        <v>0.13</v>
      </c>
      <c r="O48" s="24">
        <v>0.14199999999999999</v>
      </c>
      <c r="P48" s="24">
        <v>0.151</v>
      </c>
      <c r="Q48" s="24">
        <v>0.16</v>
      </c>
      <c r="R48" s="24">
        <v>0.16600000000000001</v>
      </c>
      <c r="S48" s="24">
        <v>0.16300000000000001</v>
      </c>
      <c r="T48" s="24">
        <v>0.158</v>
      </c>
      <c r="U48" s="24">
        <v>0.151</v>
      </c>
      <c r="V48" s="24">
        <v>0.14799999999999999</v>
      </c>
      <c r="W48" s="24">
        <v>0.14000000000000001</v>
      </c>
      <c r="X48" s="24">
        <v>0.13100000000000001</v>
      </c>
      <c r="Y48" s="24">
        <v>0.11899999999999999</v>
      </c>
      <c r="Z48" s="24">
        <v>0.113</v>
      </c>
      <c r="AA48" s="24">
        <v>0.112</v>
      </c>
      <c r="AB48" s="24">
        <v>0.111</v>
      </c>
      <c r="AC48" s="24">
        <v>0.11</v>
      </c>
      <c r="AD48" s="24">
        <v>0.111</v>
      </c>
      <c r="AE48" s="24">
        <v>0.11</v>
      </c>
      <c r="AF48" s="24">
        <v>0.109</v>
      </c>
      <c r="AG48" s="24">
        <v>0.10299999999999999</v>
      </c>
      <c r="AH48" s="24">
        <v>9.6000000000000002E-2</v>
      </c>
      <c r="AI48" s="24">
        <v>8.7999999999999995E-2</v>
      </c>
      <c r="AJ48" s="24">
        <v>7.8E-2</v>
      </c>
      <c r="AK48" s="24">
        <v>7.6999999999999999E-2</v>
      </c>
      <c r="AL48" s="24">
        <v>7.3999999999999996E-2</v>
      </c>
      <c r="AM48" s="24">
        <v>7.4999999999999997E-2</v>
      </c>
      <c r="AN48" s="24">
        <v>7.4999999999999997E-2</v>
      </c>
      <c r="AO48" s="24">
        <v>7.3999999999999996E-2</v>
      </c>
      <c r="AP48" s="24">
        <v>7.3999999999999996E-2</v>
      </c>
      <c r="AQ48" s="24">
        <v>7.2999999999999995E-2</v>
      </c>
      <c r="AR48" s="24">
        <v>7.2999999999999995E-2</v>
      </c>
      <c r="AS48" s="24">
        <v>7.2999999999999995E-2</v>
      </c>
      <c r="AT48" s="24">
        <v>7.0000000000000007E-2</v>
      </c>
      <c r="AU48" s="24">
        <v>6.8000000000000005E-2</v>
      </c>
      <c r="AV48" s="24">
        <v>6.4000000000000001E-2</v>
      </c>
      <c r="AW48" s="24">
        <v>6.0999999999999999E-2</v>
      </c>
      <c r="AX48" s="24">
        <v>0.06</v>
      </c>
      <c r="AY48" s="24">
        <v>0.06</v>
      </c>
      <c r="AZ48" s="24">
        <v>5.8999999999999997E-2</v>
      </c>
      <c r="BA48" s="24">
        <v>5.8999999999999997E-2</v>
      </c>
      <c r="BB48" s="24">
        <v>5.7000000000000002E-2</v>
      </c>
      <c r="BC48" s="24">
        <v>5.1999999999999998E-2</v>
      </c>
      <c r="BD48" s="24">
        <v>4.9000000000000002E-2</v>
      </c>
      <c r="BE48" s="24">
        <v>4.9000000000000002E-2</v>
      </c>
      <c r="BF48" s="24">
        <v>5.6000000000000001E-2</v>
      </c>
      <c r="BG48" s="24">
        <v>5.8000000000000003E-2</v>
      </c>
      <c r="BH48" s="24">
        <v>5.8000000000000003E-2</v>
      </c>
      <c r="BI48" s="24">
        <v>0.06</v>
      </c>
      <c r="BJ48" s="24">
        <v>5.8000000000000003E-2</v>
      </c>
      <c r="BK48" s="24">
        <v>5.7000000000000002E-2</v>
      </c>
      <c r="BL48" s="24">
        <v>5.6000000000000001E-2</v>
      </c>
      <c r="BM48" s="24">
        <v>5.2999999999999999E-2</v>
      </c>
      <c r="BN48" s="24">
        <v>5.0999999999999997E-2</v>
      </c>
      <c r="BO48" s="24">
        <v>4.8000000000000001E-2</v>
      </c>
      <c r="BP48" s="24">
        <v>4.8000000000000001E-2</v>
      </c>
      <c r="BQ48" s="24">
        <v>4.7E-2</v>
      </c>
      <c r="BR48" s="24">
        <v>4.8000000000000001E-2</v>
      </c>
      <c r="BS48" s="24">
        <v>5.1999999999999998E-2</v>
      </c>
      <c r="BT48" s="24">
        <v>6.0999999999999999E-2</v>
      </c>
      <c r="BU48" s="24">
        <v>7.0000000000000007E-2</v>
      </c>
      <c r="BV48" s="24">
        <v>7.8E-2</v>
      </c>
      <c r="BW48" s="24">
        <v>8.5999999999999993E-2</v>
      </c>
      <c r="BX48" s="203">
        <v>7.2999999999999995E-2</v>
      </c>
      <c r="BY48" s="203"/>
      <c r="BZ48" s="203"/>
      <c r="CA48" s="203"/>
      <c r="CB48" s="203"/>
      <c r="CC48" s="203"/>
      <c r="CD48" s="203"/>
      <c r="CE48" s="203"/>
      <c r="CF48" s="203"/>
      <c r="CG48" s="203"/>
      <c r="CH48" s="203"/>
      <c r="CI48" s="203"/>
      <c r="CJ48" s="203"/>
      <c r="CK48" s="203"/>
      <c r="CL48" s="203"/>
      <c r="CM48" s="203"/>
      <c r="CN48" s="203"/>
      <c r="CO48" s="203"/>
      <c r="CP48" s="203"/>
      <c r="CQ48" s="203"/>
      <c r="CR48" s="203"/>
      <c r="CS48" s="203"/>
      <c r="CT48" s="203"/>
      <c r="CU48" s="203"/>
      <c r="CV48" s="203"/>
      <c r="CW48" s="203"/>
      <c r="CX48" s="203"/>
      <c r="CY48" s="203"/>
      <c r="CZ48" s="203"/>
      <c r="DA48" s="203"/>
      <c r="DB48" s="203"/>
      <c r="DC48" s="203"/>
      <c r="DD48" s="203"/>
      <c r="DE48" s="203"/>
      <c r="DF48" s="203"/>
      <c r="DG48" s="203"/>
      <c r="DH48" s="203"/>
      <c r="DI48" s="203"/>
      <c r="DJ48" s="203"/>
      <c r="DK48" s="203"/>
      <c r="DL48" s="203"/>
      <c r="DM48" s="203"/>
      <c r="DN48" s="203"/>
      <c r="DO48" s="203"/>
      <c r="DP48" s="203"/>
      <c r="DQ48" s="203"/>
      <c r="DR48" s="203"/>
      <c r="DS48" s="203"/>
      <c r="DT48" s="203"/>
      <c r="DU48" s="203"/>
      <c r="DV48" s="203"/>
      <c r="DW48" s="203"/>
      <c r="DX48" s="203"/>
      <c r="DY48" s="203"/>
      <c r="DZ48" s="203"/>
      <c r="EA48" s="203"/>
      <c r="EB48" s="203"/>
      <c r="EC48" s="203"/>
      <c r="ED48" s="203"/>
      <c r="EE48" s="203"/>
      <c r="EF48" s="203"/>
      <c r="EG48" s="203"/>
      <c r="EH48" s="203"/>
      <c r="EI48" s="203"/>
      <c r="EJ48" s="203"/>
      <c r="EK48" s="203"/>
      <c r="EL48" s="205"/>
      <c r="EM48" s="205"/>
      <c r="EN48" s="205"/>
      <c r="EO48" s="205"/>
      <c r="EP48" s="205"/>
      <c r="EQ48" s="205"/>
      <c r="ER48" s="205"/>
      <c r="ES48" s="205"/>
      <c r="ET48" s="205"/>
      <c r="EU48" s="205"/>
      <c r="EV48" s="205"/>
      <c r="EW48" s="205"/>
    </row>
    <row r="49" spans="1:153" ht="12" customHeight="1" x14ac:dyDescent="0.35">
      <c r="A49" s="18">
        <v>17</v>
      </c>
      <c r="B49" s="7"/>
      <c r="C49" s="7" t="s">
        <v>107</v>
      </c>
      <c r="D49" s="1" t="s">
        <v>29</v>
      </c>
      <c r="E49" s="24">
        <v>2.5999999999999999E-2</v>
      </c>
      <c r="F49" s="24">
        <v>2.4E-2</v>
      </c>
      <c r="G49" s="24">
        <v>3.2000000000000001E-2</v>
      </c>
      <c r="H49" s="24">
        <v>4.1000000000000002E-2</v>
      </c>
      <c r="I49" s="24">
        <v>4.8000000000000001E-2</v>
      </c>
      <c r="J49" s="24">
        <v>5.1999999999999998E-2</v>
      </c>
      <c r="K49" s="24">
        <v>6.5000000000000002E-2</v>
      </c>
      <c r="L49" s="24">
        <v>8.8999999999999996E-2</v>
      </c>
      <c r="M49" s="24">
        <v>9.2999999999999999E-2</v>
      </c>
      <c r="N49" s="24">
        <v>0.10299999999999999</v>
      </c>
      <c r="O49" s="24">
        <v>0.107</v>
      </c>
      <c r="P49" s="24">
        <v>0.12</v>
      </c>
      <c r="Q49" s="24">
        <v>0.13500000000000001</v>
      </c>
      <c r="R49" s="24">
        <v>0.14799999999999999</v>
      </c>
      <c r="S49" s="24">
        <v>0.154</v>
      </c>
      <c r="T49" s="24">
        <v>0.159</v>
      </c>
      <c r="U49" s="24">
        <v>0.16400000000000001</v>
      </c>
      <c r="V49" s="24">
        <v>0.16600000000000001</v>
      </c>
      <c r="W49" s="24">
        <v>0.16300000000000001</v>
      </c>
      <c r="X49" s="24">
        <v>0.16200000000000001</v>
      </c>
      <c r="Y49" s="24">
        <v>0.14799999999999999</v>
      </c>
      <c r="Z49" s="24">
        <v>0.14599999999999999</v>
      </c>
      <c r="AA49" s="24">
        <v>0.14799999999999999</v>
      </c>
      <c r="AB49" s="24">
        <v>0.14899999999999999</v>
      </c>
      <c r="AC49" s="24">
        <v>0.15</v>
      </c>
      <c r="AD49" s="24">
        <v>0.152</v>
      </c>
      <c r="AE49" s="24">
        <v>0.152</v>
      </c>
      <c r="AF49" s="24">
        <v>0.15</v>
      </c>
      <c r="AG49" s="24">
        <v>0.14599999999999999</v>
      </c>
      <c r="AH49" s="24">
        <v>0.14899999999999999</v>
      </c>
      <c r="AI49" s="24">
        <v>0.13700000000000001</v>
      </c>
      <c r="AJ49" s="24">
        <v>0.128</v>
      </c>
      <c r="AK49" s="24">
        <v>0.13</v>
      </c>
      <c r="AL49" s="24">
        <v>0.13400000000000001</v>
      </c>
      <c r="AM49" s="24">
        <v>0.13500000000000001</v>
      </c>
      <c r="AN49" s="24">
        <v>0.13800000000000001</v>
      </c>
      <c r="AO49" s="24">
        <v>0.14899999999999999</v>
      </c>
      <c r="AP49" s="24">
        <v>0.157</v>
      </c>
      <c r="AQ49" s="24">
        <v>0.16600000000000001</v>
      </c>
      <c r="AR49" s="24">
        <v>0.16700000000000001</v>
      </c>
      <c r="AS49" s="24">
        <v>0.17399999999999999</v>
      </c>
      <c r="AT49" s="24">
        <v>0.17499999999999999</v>
      </c>
      <c r="AU49" s="24">
        <v>0.17199999999999999</v>
      </c>
      <c r="AV49" s="24">
        <v>0.17299999999999999</v>
      </c>
      <c r="AW49" s="24">
        <v>0.17699999999999999</v>
      </c>
      <c r="AX49" s="24">
        <v>0.17199999999999999</v>
      </c>
      <c r="AY49" s="24">
        <v>0.17199999999999999</v>
      </c>
      <c r="AZ49" s="24">
        <v>0.17299999999999999</v>
      </c>
      <c r="BA49" s="24">
        <v>0.18099999999999999</v>
      </c>
      <c r="BB49" s="24">
        <v>0.16900000000000001</v>
      </c>
      <c r="BC49" s="24">
        <v>0.16300000000000001</v>
      </c>
      <c r="BD49" s="24">
        <v>0.152</v>
      </c>
      <c r="BE49" s="24">
        <v>0.152</v>
      </c>
      <c r="BF49" s="24">
        <v>0.16200000000000001</v>
      </c>
      <c r="BG49" s="24">
        <v>0.17100000000000001</v>
      </c>
      <c r="BH49" s="24">
        <v>0.17599999999999999</v>
      </c>
      <c r="BI49" s="24">
        <v>0.182</v>
      </c>
      <c r="BJ49" s="24">
        <v>0.185</v>
      </c>
      <c r="BK49" s="24">
        <v>0.18</v>
      </c>
      <c r="BL49" s="24">
        <v>0.18099999999999999</v>
      </c>
      <c r="BM49" s="24">
        <v>0.183</v>
      </c>
      <c r="BN49" s="24">
        <v>0.17499999999999999</v>
      </c>
      <c r="BO49" s="24">
        <v>0.16600000000000001</v>
      </c>
      <c r="BP49" s="24">
        <v>0.16300000000000001</v>
      </c>
      <c r="BQ49" s="24">
        <v>0.159</v>
      </c>
      <c r="BR49" s="24">
        <v>0.16400000000000001</v>
      </c>
      <c r="BS49" s="24">
        <v>0.17</v>
      </c>
      <c r="BT49" s="24">
        <v>0.186</v>
      </c>
      <c r="BU49" s="24">
        <v>0.193</v>
      </c>
      <c r="BV49" s="24">
        <v>0.20300000000000001</v>
      </c>
      <c r="BW49" s="24">
        <v>0.20799999999999999</v>
      </c>
      <c r="BX49" s="203">
        <v>0.214</v>
      </c>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5"/>
      <c r="EM49" s="205"/>
      <c r="EN49" s="205"/>
      <c r="EO49" s="205"/>
      <c r="EP49" s="205"/>
      <c r="EQ49" s="205"/>
      <c r="ER49" s="205"/>
      <c r="ES49" s="205"/>
      <c r="ET49" s="205"/>
      <c r="EU49" s="205"/>
      <c r="EV49" s="205"/>
      <c r="EW49" s="205"/>
    </row>
    <row r="50" spans="1:153" ht="12" customHeight="1" x14ac:dyDescent="0.35">
      <c r="A50" s="18">
        <v>18</v>
      </c>
      <c r="B50" s="7"/>
      <c r="C50" s="7" t="s">
        <v>108</v>
      </c>
      <c r="D50" s="1" t="s">
        <v>29</v>
      </c>
      <c r="E50" s="24">
        <v>7.0000000000000007E-2</v>
      </c>
      <c r="F50" s="24">
        <v>7.4999999999999997E-2</v>
      </c>
      <c r="G50" s="24">
        <v>8.1000000000000003E-2</v>
      </c>
      <c r="H50" s="24">
        <v>0.1</v>
      </c>
      <c r="I50" s="24">
        <v>0.122</v>
      </c>
      <c r="J50" s="24">
        <v>0.153</v>
      </c>
      <c r="K50" s="24">
        <v>0.19700000000000001</v>
      </c>
      <c r="L50" s="24">
        <v>0.21099999999999999</v>
      </c>
      <c r="M50" s="24">
        <v>0.22900000000000001</v>
      </c>
      <c r="N50" s="24">
        <v>0.20200000000000001</v>
      </c>
      <c r="O50" s="24">
        <v>0.17499999999999999</v>
      </c>
      <c r="P50" s="24">
        <v>0.151</v>
      </c>
      <c r="Q50" s="24">
        <v>0.153</v>
      </c>
      <c r="R50" s="24">
        <v>0.15</v>
      </c>
      <c r="S50" s="24">
        <v>0.14299999999999999</v>
      </c>
      <c r="T50" s="24">
        <v>0.13100000000000001</v>
      </c>
      <c r="U50" s="24">
        <v>0.13900000000000001</v>
      </c>
      <c r="V50" s="24">
        <v>0.14000000000000001</v>
      </c>
      <c r="W50" s="24">
        <v>0.14299999999999999</v>
      </c>
      <c r="X50" s="24">
        <v>0.13500000000000001</v>
      </c>
      <c r="Y50" s="24">
        <v>0.13800000000000001</v>
      </c>
      <c r="Z50" s="24">
        <v>0.13300000000000001</v>
      </c>
      <c r="AA50" s="24">
        <v>0.129</v>
      </c>
      <c r="AB50" s="24">
        <v>0.113</v>
      </c>
      <c r="AC50" s="24">
        <v>0.114</v>
      </c>
      <c r="AD50" s="24">
        <v>0.107</v>
      </c>
      <c r="AE50" s="24">
        <v>9.6000000000000002E-2</v>
      </c>
      <c r="AF50" s="24">
        <v>8.3000000000000004E-2</v>
      </c>
      <c r="AG50" s="24">
        <v>8.5000000000000006E-2</v>
      </c>
      <c r="AH50" s="24">
        <v>7.6999999999999999E-2</v>
      </c>
      <c r="AI50" s="24">
        <v>6.7000000000000004E-2</v>
      </c>
      <c r="AJ50" s="24">
        <v>5.7000000000000002E-2</v>
      </c>
      <c r="AK50" s="24">
        <v>4.2999999999999997E-2</v>
      </c>
      <c r="AL50" s="24">
        <v>3.4000000000000002E-2</v>
      </c>
      <c r="AM50" s="24">
        <v>3.2000000000000001E-2</v>
      </c>
      <c r="AN50" s="24">
        <v>2.8000000000000001E-2</v>
      </c>
      <c r="AO50" s="24">
        <v>2.9000000000000001E-2</v>
      </c>
      <c r="AP50" s="24">
        <v>2.7E-2</v>
      </c>
      <c r="AQ50" s="24">
        <v>2.5999999999999999E-2</v>
      </c>
      <c r="AR50" s="24">
        <v>2.4E-2</v>
      </c>
      <c r="AS50" s="24">
        <v>2.1999999999999999E-2</v>
      </c>
      <c r="AT50" s="24">
        <v>2.3E-2</v>
      </c>
      <c r="AU50" s="24">
        <v>2.7E-2</v>
      </c>
      <c r="AV50" s="24">
        <v>2.5000000000000001E-2</v>
      </c>
      <c r="AW50" s="24">
        <v>2.3E-2</v>
      </c>
      <c r="AX50" s="24">
        <v>2.1000000000000001E-2</v>
      </c>
      <c r="AY50" s="24">
        <v>2.1000000000000001E-2</v>
      </c>
      <c r="AZ50" s="24">
        <v>2.1000000000000001E-2</v>
      </c>
      <c r="BA50" s="24">
        <v>2.1999999999999999E-2</v>
      </c>
      <c r="BB50" s="24">
        <v>2.1000000000000001E-2</v>
      </c>
      <c r="BC50" s="24">
        <v>2.1999999999999999E-2</v>
      </c>
      <c r="BD50" s="24">
        <v>2.4E-2</v>
      </c>
      <c r="BE50" s="24">
        <v>2.3E-2</v>
      </c>
      <c r="BF50" s="24">
        <v>1.7000000000000001E-2</v>
      </c>
      <c r="BG50" s="24">
        <v>1.2E-2</v>
      </c>
      <c r="BH50" s="24">
        <v>8.9999999999999993E-3</v>
      </c>
      <c r="BI50" s="24">
        <v>7.0000000000000001E-3</v>
      </c>
      <c r="BJ50" s="24">
        <v>7.0000000000000001E-3</v>
      </c>
      <c r="BK50" s="24">
        <v>7.0000000000000001E-3</v>
      </c>
      <c r="BL50" s="24">
        <v>7.0000000000000001E-3</v>
      </c>
      <c r="BM50" s="24">
        <v>0.01</v>
      </c>
      <c r="BN50" s="24">
        <v>1.0999999999999999E-2</v>
      </c>
      <c r="BO50" s="24">
        <v>1.4E-2</v>
      </c>
      <c r="BP50" s="24">
        <v>1.4E-2</v>
      </c>
      <c r="BQ50" s="24">
        <v>1.7000000000000001E-2</v>
      </c>
      <c r="BR50" s="24">
        <v>1.7999999999999999E-2</v>
      </c>
      <c r="BS50" s="24">
        <v>1.6E-2</v>
      </c>
      <c r="BT50" s="24">
        <v>1.7000000000000001E-2</v>
      </c>
      <c r="BU50" s="24">
        <v>1.9E-2</v>
      </c>
      <c r="BV50" s="24">
        <v>2.1000000000000001E-2</v>
      </c>
      <c r="BW50" s="24">
        <v>2.1999999999999999E-2</v>
      </c>
      <c r="BX50" s="203">
        <v>2.4E-2</v>
      </c>
      <c r="BY50" s="203"/>
      <c r="BZ50" s="203"/>
      <c r="CA50" s="203"/>
      <c r="CB50" s="203"/>
      <c r="CC50" s="203"/>
      <c r="CD50" s="203"/>
      <c r="CE50" s="203"/>
      <c r="CF50" s="203"/>
      <c r="CG50" s="203"/>
      <c r="CH50" s="203"/>
      <c r="CI50" s="203"/>
      <c r="CJ50" s="203"/>
      <c r="CK50" s="203"/>
      <c r="CL50" s="203"/>
      <c r="CM50" s="203"/>
      <c r="CN50" s="203"/>
      <c r="CO50" s="203"/>
      <c r="CP50" s="203"/>
      <c r="CQ50" s="203"/>
      <c r="CR50" s="203"/>
      <c r="CS50" s="203"/>
      <c r="CT50" s="203"/>
      <c r="CU50" s="203"/>
      <c r="CV50" s="203"/>
      <c r="CW50" s="203"/>
      <c r="CX50" s="203"/>
      <c r="CY50" s="203"/>
      <c r="CZ50" s="203"/>
      <c r="DA50" s="203"/>
      <c r="DB50" s="203"/>
      <c r="DC50" s="203"/>
      <c r="DD50" s="203"/>
      <c r="DE50" s="203"/>
      <c r="DF50" s="203"/>
      <c r="DG50" s="203"/>
      <c r="DH50" s="203"/>
      <c r="DI50" s="203"/>
      <c r="DJ50" s="203"/>
      <c r="DK50" s="203"/>
      <c r="DL50" s="203"/>
      <c r="DM50" s="203"/>
      <c r="DN50" s="203"/>
      <c r="DO50" s="203"/>
      <c r="DP50" s="203"/>
      <c r="DQ50" s="203"/>
      <c r="DR50" s="203"/>
      <c r="DS50" s="203"/>
      <c r="DT50" s="203"/>
      <c r="DU50" s="203"/>
      <c r="DV50" s="203"/>
      <c r="DW50" s="203"/>
      <c r="DX50" s="203"/>
      <c r="DY50" s="203"/>
      <c r="DZ50" s="203"/>
      <c r="EA50" s="203"/>
      <c r="EB50" s="203"/>
      <c r="EC50" s="203"/>
      <c r="ED50" s="203"/>
      <c r="EE50" s="203"/>
      <c r="EF50" s="203"/>
      <c r="EG50" s="203"/>
      <c r="EH50" s="203"/>
      <c r="EI50" s="203"/>
      <c r="EJ50" s="203"/>
      <c r="EK50" s="203"/>
      <c r="EL50" s="205"/>
      <c r="EM50" s="205"/>
      <c r="EN50" s="205"/>
      <c r="EO50" s="205"/>
      <c r="EP50" s="205"/>
      <c r="EQ50" s="205"/>
      <c r="ER50" s="205"/>
      <c r="ES50" s="205"/>
      <c r="ET50" s="205"/>
      <c r="EU50" s="205"/>
      <c r="EV50" s="205"/>
      <c r="EW50" s="205"/>
    </row>
    <row r="51" spans="1:153" ht="12" customHeight="1" x14ac:dyDescent="0.35">
      <c r="A51" s="123">
        <v>19</v>
      </c>
      <c r="B51" s="201"/>
      <c r="C51" s="134" t="s">
        <v>109</v>
      </c>
      <c r="D51" s="134" t="s">
        <v>29</v>
      </c>
      <c r="E51" s="165">
        <v>1.0720000000000001</v>
      </c>
      <c r="F51" s="165">
        <v>1.1339999999999999</v>
      </c>
      <c r="G51" s="165">
        <v>1.2350000000000001</v>
      </c>
      <c r="H51" s="165">
        <v>1.38</v>
      </c>
      <c r="I51" s="165">
        <v>1.5249999999999999</v>
      </c>
      <c r="J51" s="165">
        <v>1.633</v>
      </c>
      <c r="K51" s="165">
        <v>1.881</v>
      </c>
      <c r="L51" s="165">
        <v>2.319</v>
      </c>
      <c r="M51" s="165">
        <v>2.59</v>
      </c>
      <c r="N51" s="165">
        <v>2.6920000000000002</v>
      </c>
      <c r="O51" s="165">
        <v>2.6549999999999998</v>
      </c>
      <c r="P51" s="165">
        <v>2.5830000000000002</v>
      </c>
      <c r="Q51" s="165">
        <v>2.5539999999999998</v>
      </c>
      <c r="R51" s="165">
        <v>2.4780000000000002</v>
      </c>
      <c r="S51" s="165">
        <v>2.363</v>
      </c>
      <c r="T51" s="165">
        <v>2.3090000000000002</v>
      </c>
      <c r="U51" s="165">
        <v>2.2599999999999998</v>
      </c>
      <c r="V51" s="165">
        <v>2.2189999999999999</v>
      </c>
      <c r="W51" s="165">
        <v>2.1480000000000001</v>
      </c>
      <c r="X51" s="165">
        <v>2.081</v>
      </c>
      <c r="Y51" s="165">
        <v>1.9910000000000001</v>
      </c>
      <c r="Z51" s="165">
        <v>1.97</v>
      </c>
      <c r="AA51" s="165">
        <v>1.9730000000000001</v>
      </c>
      <c r="AB51" s="165">
        <v>1.9279999999999999</v>
      </c>
      <c r="AC51" s="165">
        <v>1.9510000000000001</v>
      </c>
      <c r="AD51" s="165">
        <v>1.907</v>
      </c>
      <c r="AE51" s="165">
        <v>1.8160000000000001</v>
      </c>
      <c r="AF51" s="165">
        <v>1.716</v>
      </c>
      <c r="AG51" s="165">
        <v>1.6539999999999999</v>
      </c>
      <c r="AH51" s="165">
        <v>1.5509999999999999</v>
      </c>
      <c r="AI51" s="165">
        <v>1.427</v>
      </c>
      <c r="AJ51" s="165">
        <v>1.3140000000000001</v>
      </c>
      <c r="AK51" s="165">
        <v>1.2589999999999999</v>
      </c>
      <c r="AL51" s="165">
        <v>1.202</v>
      </c>
      <c r="AM51" s="165">
        <v>1.153</v>
      </c>
      <c r="AN51" s="165">
        <v>1.1060000000000001</v>
      </c>
      <c r="AO51" s="165">
        <v>1.0960000000000001</v>
      </c>
      <c r="AP51" s="165">
        <v>1.0720000000000001</v>
      </c>
      <c r="AQ51" s="165">
        <v>1.054</v>
      </c>
      <c r="AR51" s="165">
        <v>1.0169999999999999</v>
      </c>
      <c r="AS51" s="165">
        <v>0.99099999999999999</v>
      </c>
      <c r="AT51" s="165">
        <v>0.96399999999999997</v>
      </c>
      <c r="AU51" s="165">
        <v>0.93500000000000005</v>
      </c>
      <c r="AV51" s="165">
        <v>0.90200000000000002</v>
      </c>
      <c r="AW51" s="165">
        <v>0.88900000000000001</v>
      </c>
      <c r="AX51" s="165">
        <v>0.85099999999999998</v>
      </c>
      <c r="AY51" s="165">
        <v>0.85199999999999998</v>
      </c>
      <c r="AZ51" s="165">
        <v>0.83499999999999996</v>
      </c>
      <c r="BA51" s="165">
        <v>0.83499999999999996</v>
      </c>
      <c r="BB51" s="165">
        <v>0.79200000000000004</v>
      </c>
      <c r="BC51" s="165">
        <v>0.748</v>
      </c>
      <c r="BD51" s="165">
        <v>0.72899999999999998</v>
      </c>
      <c r="BE51" s="165">
        <v>0.73399999999999999</v>
      </c>
      <c r="BF51" s="165">
        <v>0.74399999999999999</v>
      </c>
      <c r="BG51" s="165">
        <v>0.71699999999999997</v>
      </c>
      <c r="BH51" s="165">
        <v>0.73299999999999998</v>
      </c>
      <c r="BI51" s="165">
        <v>0.745</v>
      </c>
      <c r="BJ51" s="165">
        <v>0.70699999999999996</v>
      </c>
      <c r="BK51" s="165">
        <v>0.66900000000000004</v>
      </c>
      <c r="BL51" s="165">
        <v>0.64800000000000002</v>
      </c>
      <c r="BM51" s="165">
        <v>0.63100000000000001</v>
      </c>
      <c r="BN51" s="165">
        <v>0.61199999999999999</v>
      </c>
      <c r="BO51" s="165">
        <v>0.59199999999999997</v>
      </c>
      <c r="BP51" s="165">
        <v>0.60399999999999998</v>
      </c>
      <c r="BQ51" s="165">
        <v>0.63800000000000001</v>
      </c>
      <c r="BR51" s="165">
        <v>0.71099999999999997</v>
      </c>
      <c r="BS51" s="165">
        <v>0.78100000000000003</v>
      </c>
      <c r="BT51" s="165">
        <v>0.85099999999999998</v>
      </c>
      <c r="BU51" s="165">
        <v>0.88</v>
      </c>
      <c r="BV51" s="165">
        <v>0.91</v>
      </c>
      <c r="BW51" s="165">
        <v>0.89800000000000002</v>
      </c>
      <c r="BX51" s="207">
        <v>0.90200000000000002</v>
      </c>
      <c r="BY51" s="203"/>
      <c r="BZ51" s="203"/>
      <c r="CA51" s="203"/>
      <c r="CB51" s="203"/>
      <c r="CC51" s="203"/>
      <c r="CD51" s="203"/>
      <c r="CE51" s="203"/>
      <c r="CF51" s="203"/>
      <c r="CG51" s="203"/>
      <c r="CH51" s="203"/>
      <c r="CI51" s="203"/>
      <c r="CJ51" s="203"/>
      <c r="CK51" s="203"/>
      <c r="CL51" s="203"/>
      <c r="CM51" s="203"/>
      <c r="CN51" s="203"/>
      <c r="CO51" s="203"/>
      <c r="CP51" s="203"/>
      <c r="CQ51" s="203"/>
      <c r="CR51" s="203"/>
      <c r="CS51" s="203"/>
      <c r="CT51" s="203"/>
      <c r="CU51" s="203"/>
      <c r="CV51" s="203"/>
      <c r="CW51" s="203"/>
      <c r="CX51" s="203"/>
      <c r="CY51" s="203"/>
      <c r="CZ51" s="203"/>
      <c r="DA51" s="203"/>
      <c r="DB51" s="203"/>
      <c r="DC51" s="203"/>
      <c r="DD51" s="203"/>
      <c r="DE51" s="203"/>
      <c r="DF51" s="203"/>
      <c r="DG51" s="203"/>
      <c r="DH51" s="203"/>
      <c r="DI51" s="203"/>
      <c r="DJ51" s="203"/>
      <c r="DK51" s="203"/>
      <c r="DL51" s="203"/>
      <c r="DM51" s="203"/>
      <c r="DN51" s="203"/>
      <c r="DO51" s="203"/>
      <c r="DP51" s="203"/>
      <c r="DQ51" s="203"/>
      <c r="DR51" s="203"/>
      <c r="DS51" s="203"/>
      <c r="DT51" s="203"/>
      <c r="DU51" s="203"/>
      <c r="DV51" s="203"/>
      <c r="DW51" s="203"/>
      <c r="DX51" s="203"/>
      <c r="DY51" s="203"/>
      <c r="DZ51" s="203"/>
      <c r="EA51" s="203"/>
      <c r="EB51" s="203"/>
      <c r="EC51" s="203"/>
      <c r="ED51" s="203"/>
      <c r="EE51" s="203"/>
      <c r="EF51" s="203"/>
      <c r="EG51" s="203"/>
      <c r="EH51" s="203"/>
      <c r="EI51" s="203"/>
      <c r="EJ51" s="203"/>
      <c r="EK51" s="203"/>
      <c r="EL51" s="205"/>
      <c r="EM51" s="205"/>
      <c r="EN51" s="205"/>
      <c r="EO51" s="205"/>
      <c r="EP51" s="205"/>
      <c r="EQ51" s="205"/>
      <c r="ER51" s="205"/>
      <c r="ES51" s="205"/>
      <c r="ET51" s="205"/>
      <c r="EU51" s="205"/>
      <c r="EV51" s="205"/>
      <c r="EW51" s="205"/>
    </row>
    <row r="52" spans="1:153" ht="12" customHeight="1" x14ac:dyDescent="0.35">
      <c r="A52" s="123">
        <v>20</v>
      </c>
      <c r="B52" s="201"/>
      <c r="C52" s="134" t="s">
        <v>198</v>
      </c>
      <c r="D52" s="134" t="s">
        <v>29</v>
      </c>
      <c r="E52" s="165">
        <v>0.627</v>
      </c>
      <c r="F52" s="165">
        <v>0.67300000000000004</v>
      </c>
      <c r="G52" s="165">
        <v>0.74199999999999999</v>
      </c>
      <c r="H52" s="165">
        <v>0.83599999999999997</v>
      </c>
      <c r="I52" s="165">
        <v>0.94299999999999995</v>
      </c>
      <c r="J52" s="165">
        <v>1.0269999999999999</v>
      </c>
      <c r="K52" s="165">
        <v>1.2010000000000001</v>
      </c>
      <c r="L52" s="165">
        <v>1.4830000000000001</v>
      </c>
      <c r="M52" s="165">
        <v>1.694</v>
      </c>
      <c r="N52" s="165">
        <v>1.7969999999999999</v>
      </c>
      <c r="O52" s="165">
        <v>1.796</v>
      </c>
      <c r="P52" s="165">
        <v>1.764</v>
      </c>
      <c r="Q52" s="165">
        <v>1.7689999999999999</v>
      </c>
      <c r="R52" s="165">
        <v>1.7250000000000001</v>
      </c>
      <c r="S52" s="165">
        <v>1.6539999999999999</v>
      </c>
      <c r="T52" s="165">
        <v>1.597</v>
      </c>
      <c r="U52" s="165">
        <v>1.571</v>
      </c>
      <c r="V52" s="165">
        <v>1.5349999999999999</v>
      </c>
      <c r="W52" s="165">
        <v>1.48</v>
      </c>
      <c r="X52" s="165">
        <v>1.4259999999999999</v>
      </c>
      <c r="Y52" s="165">
        <v>1.345</v>
      </c>
      <c r="Z52" s="165">
        <v>1.3169999999999999</v>
      </c>
      <c r="AA52" s="165">
        <v>1.3220000000000001</v>
      </c>
      <c r="AB52" s="165">
        <v>1.29</v>
      </c>
      <c r="AC52" s="165">
        <v>1.3009999999999999</v>
      </c>
      <c r="AD52" s="165">
        <v>1.2749999999999999</v>
      </c>
      <c r="AE52" s="165">
        <v>1.2210000000000001</v>
      </c>
      <c r="AF52" s="165">
        <v>1.153</v>
      </c>
      <c r="AG52" s="165">
        <v>1.1080000000000001</v>
      </c>
      <c r="AH52" s="165">
        <v>1.04</v>
      </c>
      <c r="AI52" s="165">
        <v>0.94799999999999995</v>
      </c>
      <c r="AJ52" s="165">
        <v>0.86599999999999999</v>
      </c>
      <c r="AK52" s="165">
        <v>0.83399999999999996</v>
      </c>
      <c r="AL52" s="165">
        <v>0.80200000000000005</v>
      </c>
      <c r="AM52" s="165">
        <v>0.77600000000000002</v>
      </c>
      <c r="AN52" s="165">
        <v>0.751</v>
      </c>
      <c r="AO52" s="165">
        <v>0.75600000000000001</v>
      </c>
      <c r="AP52" s="165">
        <v>0.74299999999999999</v>
      </c>
      <c r="AQ52" s="165">
        <v>0.73699999999999999</v>
      </c>
      <c r="AR52" s="165">
        <v>0.72</v>
      </c>
      <c r="AS52" s="165">
        <v>0.70799999999999996</v>
      </c>
      <c r="AT52" s="165">
        <v>0.69299999999999995</v>
      </c>
      <c r="AU52" s="165">
        <v>0.66800000000000004</v>
      </c>
      <c r="AV52" s="165">
        <v>0.64700000000000002</v>
      </c>
      <c r="AW52" s="165">
        <v>0.63800000000000001</v>
      </c>
      <c r="AX52" s="165">
        <v>0.61599999999999999</v>
      </c>
      <c r="AY52" s="165">
        <v>0.61299999999999999</v>
      </c>
      <c r="AZ52" s="165">
        <v>0.6</v>
      </c>
      <c r="BA52" s="165">
        <v>0.60299999999999998</v>
      </c>
      <c r="BB52" s="165">
        <v>0.57399999999999995</v>
      </c>
      <c r="BC52" s="165">
        <v>0.54100000000000004</v>
      </c>
      <c r="BD52" s="165">
        <v>0.52100000000000002</v>
      </c>
      <c r="BE52" s="165">
        <v>0.52400000000000002</v>
      </c>
      <c r="BF52" s="165">
        <v>0.54800000000000004</v>
      </c>
      <c r="BG52" s="165">
        <v>0.54400000000000004</v>
      </c>
      <c r="BH52" s="165">
        <v>0.54600000000000004</v>
      </c>
      <c r="BI52" s="165">
        <v>0.55700000000000005</v>
      </c>
      <c r="BJ52" s="165">
        <v>0.54200000000000004</v>
      </c>
      <c r="BK52" s="165">
        <v>0.52</v>
      </c>
      <c r="BL52" s="165">
        <v>0.50700000000000001</v>
      </c>
      <c r="BM52" s="165">
        <v>0.497</v>
      </c>
      <c r="BN52" s="165">
        <v>0.47899999999999998</v>
      </c>
      <c r="BO52" s="165">
        <v>0.45700000000000002</v>
      </c>
      <c r="BP52" s="165">
        <v>0.46100000000000002</v>
      </c>
      <c r="BQ52" s="165">
        <v>0.47099999999999997</v>
      </c>
      <c r="BR52" s="165">
        <v>0.52</v>
      </c>
      <c r="BS52" s="165">
        <v>0.57499999999999996</v>
      </c>
      <c r="BT52" s="165">
        <v>0.64100000000000001</v>
      </c>
      <c r="BU52" s="165">
        <v>0.67</v>
      </c>
      <c r="BV52" s="165">
        <v>0.68300000000000005</v>
      </c>
      <c r="BW52" s="165">
        <v>0.68100000000000005</v>
      </c>
      <c r="BX52" s="207">
        <v>0.65600000000000003</v>
      </c>
      <c r="BY52" s="203"/>
      <c r="BZ52" s="203"/>
      <c r="CA52" s="203"/>
      <c r="CB52" s="203"/>
      <c r="CC52" s="203"/>
      <c r="CD52" s="203"/>
      <c r="CE52" s="203"/>
      <c r="CF52" s="203"/>
      <c r="CG52" s="203"/>
      <c r="CH52" s="203"/>
      <c r="CI52" s="203"/>
      <c r="CJ52" s="203"/>
      <c r="CK52" s="203"/>
      <c r="CL52" s="203"/>
      <c r="CM52" s="203"/>
      <c r="CN52" s="203"/>
      <c r="CO52" s="203"/>
      <c r="CP52" s="203"/>
      <c r="CQ52" s="203"/>
      <c r="CR52" s="203"/>
      <c r="CS52" s="203"/>
      <c r="CT52" s="203"/>
      <c r="CU52" s="203"/>
      <c r="CV52" s="203"/>
      <c r="CW52" s="203"/>
      <c r="CX52" s="203"/>
      <c r="CY52" s="203"/>
      <c r="CZ52" s="203"/>
      <c r="DA52" s="203"/>
      <c r="DB52" s="203"/>
      <c r="DC52" s="203"/>
      <c r="DD52" s="203"/>
      <c r="DE52" s="203"/>
      <c r="DF52" s="203"/>
      <c r="DG52" s="203"/>
      <c r="DH52" s="203"/>
      <c r="DI52" s="203"/>
      <c r="DJ52" s="203"/>
      <c r="DK52" s="203"/>
      <c r="DL52" s="203"/>
      <c r="DM52" s="203"/>
      <c r="DN52" s="203"/>
      <c r="DO52" s="203"/>
      <c r="DP52" s="203"/>
      <c r="DQ52" s="203"/>
      <c r="DR52" s="203"/>
      <c r="DS52" s="203"/>
      <c r="DT52" s="203"/>
      <c r="DU52" s="203"/>
      <c r="DV52" s="203"/>
      <c r="DW52" s="203"/>
      <c r="DX52" s="203"/>
      <c r="DY52" s="203"/>
      <c r="DZ52" s="203"/>
      <c r="EA52" s="203"/>
      <c r="EB52" s="203"/>
      <c r="EC52" s="203"/>
      <c r="ED52" s="203"/>
      <c r="EE52" s="203"/>
      <c r="EF52" s="203"/>
      <c r="EG52" s="203"/>
      <c r="EH52" s="203"/>
      <c r="EI52" s="203"/>
      <c r="EJ52" s="203"/>
      <c r="EK52" s="203"/>
      <c r="EL52" s="205"/>
      <c r="EM52" s="205"/>
      <c r="EN52" s="205"/>
      <c r="EO52" s="205"/>
      <c r="EP52" s="205"/>
      <c r="EQ52" s="205"/>
      <c r="ER52" s="205"/>
      <c r="ES52" s="205"/>
      <c r="ET52" s="205"/>
      <c r="EU52" s="205"/>
      <c r="EV52" s="205"/>
      <c r="EW52" s="205"/>
    </row>
    <row r="53" spans="1:153" ht="12" customHeight="1" x14ac:dyDescent="0.35">
      <c r="A53" s="123"/>
      <c r="B53" s="7"/>
      <c r="C53" s="134"/>
      <c r="D53" s="13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c r="BL53" s="24"/>
      <c r="BM53" s="24"/>
      <c r="BN53" s="24"/>
      <c r="BO53" s="24"/>
      <c r="BP53" s="24"/>
      <c r="BQ53" s="24"/>
      <c r="BR53" s="24"/>
      <c r="BS53" s="24"/>
      <c r="BT53" s="24"/>
      <c r="BU53" s="24"/>
      <c r="BV53" s="24"/>
      <c r="BW53" s="24"/>
      <c r="BX53" s="203"/>
      <c r="BY53" s="203"/>
      <c r="BZ53" s="203"/>
      <c r="CA53" s="203"/>
      <c r="CB53" s="203"/>
      <c r="CC53" s="203"/>
      <c r="CD53" s="203"/>
      <c r="CE53" s="203"/>
      <c r="CF53" s="203"/>
      <c r="CG53" s="203"/>
      <c r="CH53" s="203"/>
      <c r="CI53" s="203"/>
      <c r="CJ53" s="203"/>
      <c r="CK53" s="203"/>
      <c r="CL53" s="203"/>
      <c r="CM53" s="203"/>
      <c r="CN53" s="203"/>
      <c r="CO53" s="203"/>
      <c r="CP53" s="203"/>
      <c r="CQ53" s="203"/>
      <c r="CR53" s="203"/>
      <c r="CS53" s="203"/>
      <c r="CT53" s="203"/>
      <c r="CU53" s="203"/>
      <c r="CV53" s="203"/>
      <c r="CW53" s="203"/>
      <c r="CX53" s="203"/>
      <c r="CY53" s="203"/>
      <c r="CZ53" s="203"/>
      <c r="DA53" s="203"/>
      <c r="DB53" s="203"/>
      <c r="DC53" s="203"/>
      <c r="DD53" s="203"/>
      <c r="DE53" s="203"/>
      <c r="DF53" s="203"/>
      <c r="DG53" s="203"/>
      <c r="DH53" s="203"/>
      <c r="DI53" s="203"/>
      <c r="DJ53" s="203"/>
      <c r="DK53" s="203"/>
      <c r="DL53" s="203"/>
      <c r="DM53" s="203"/>
      <c r="DN53" s="203"/>
      <c r="DO53" s="203"/>
      <c r="DP53" s="203"/>
      <c r="DQ53" s="203"/>
      <c r="DR53" s="203"/>
      <c r="DS53" s="203"/>
      <c r="DT53" s="203"/>
      <c r="DU53" s="203"/>
      <c r="DV53" s="203"/>
      <c r="DW53" s="203"/>
      <c r="DX53" s="203"/>
      <c r="DY53" s="203"/>
      <c r="DZ53" s="203"/>
      <c r="EA53" s="203"/>
      <c r="EB53" s="203"/>
      <c r="EC53" s="203"/>
      <c r="ED53" s="203"/>
      <c r="EE53" s="203"/>
      <c r="EF53" s="203"/>
      <c r="EG53" s="203"/>
      <c r="EH53" s="203"/>
      <c r="EI53" s="203"/>
      <c r="EJ53" s="203"/>
      <c r="EK53" s="203"/>
      <c r="EL53" s="205"/>
      <c r="EM53" s="205"/>
      <c r="EN53" s="205"/>
      <c r="EO53" s="205"/>
      <c r="EP53" s="205"/>
      <c r="EQ53" s="205"/>
      <c r="ER53" s="205"/>
      <c r="ES53" s="205"/>
      <c r="ET53" s="205"/>
      <c r="EU53" s="205"/>
      <c r="EV53" s="205"/>
      <c r="EW53" s="205"/>
    </row>
    <row r="54" spans="1:153" ht="12" customHeight="1" x14ac:dyDescent="0.35">
      <c r="A54" s="18"/>
      <c r="B54" s="7"/>
      <c r="C54" s="1" t="s">
        <v>110</v>
      </c>
      <c r="D54" s="1"/>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c r="BD54" s="24"/>
      <c r="BE54" s="24"/>
      <c r="BF54" s="24"/>
      <c r="BG54" s="24"/>
      <c r="BH54" s="24"/>
      <c r="BI54" s="24"/>
      <c r="BJ54" s="24"/>
      <c r="BK54" s="24"/>
      <c r="BL54" s="24"/>
      <c r="BM54" s="24"/>
      <c r="BN54" s="24"/>
      <c r="BO54" s="24"/>
      <c r="BP54" s="24"/>
      <c r="BQ54" s="24"/>
      <c r="BR54" s="24"/>
      <c r="BS54" s="24"/>
      <c r="BT54" s="24"/>
      <c r="BU54" s="24"/>
      <c r="BV54" s="24"/>
      <c r="BW54" s="24"/>
      <c r="BX54" s="203"/>
      <c r="BY54" s="203"/>
      <c r="BZ54" s="203"/>
      <c r="CA54" s="203"/>
      <c r="CB54" s="203"/>
      <c r="CC54" s="203"/>
      <c r="CD54" s="203"/>
      <c r="CE54" s="203"/>
      <c r="CF54" s="203"/>
      <c r="CG54" s="203"/>
      <c r="CH54" s="203"/>
      <c r="CI54" s="203"/>
      <c r="CJ54" s="203"/>
      <c r="CK54" s="203"/>
      <c r="CL54" s="203"/>
      <c r="CM54" s="203"/>
      <c r="CN54" s="203"/>
      <c r="CO54" s="203"/>
      <c r="CP54" s="203"/>
      <c r="CQ54" s="203"/>
      <c r="CR54" s="203"/>
      <c r="CS54" s="203"/>
      <c r="CT54" s="203"/>
      <c r="CU54" s="203"/>
      <c r="CV54" s="203"/>
      <c r="CW54" s="203"/>
      <c r="CX54" s="203"/>
      <c r="CY54" s="203"/>
      <c r="CZ54" s="203"/>
      <c r="DA54" s="203"/>
      <c r="DB54" s="203"/>
      <c r="DC54" s="203"/>
      <c r="DD54" s="203"/>
      <c r="DE54" s="203"/>
      <c r="DF54" s="203"/>
      <c r="DG54" s="203"/>
      <c r="DH54" s="203"/>
      <c r="DI54" s="203"/>
      <c r="DJ54" s="203"/>
      <c r="DK54" s="203"/>
      <c r="DL54" s="203"/>
      <c r="DM54" s="203"/>
      <c r="DN54" s="203"/>
      <c r="DO54" s="203"/>
      <c r="DP54" s="203"/>
      <c r="DQ54" s="203"/>
      <c r="DR54" s="203"/>
      <c r="DS54" s="203"/>
      <c r="DT54" s="203"/>
      <c r="DU54" s="203"/>
      <c r="DV54" s="203"/>
      <c r="DW54" s="203"/>
      <c r="DX54" s="203"/>
      <c r="DY54" s="203"/>
      <c r="DZ54" s="203"/>
      <c r="EA54" s="203"/>
      <c r="EB54" s="203"/>
      <c r="EC54" s="203"/>
      <c r="ED54" s="203"/>
      <c r="EE54" s="203"/>
      <c r="EF54" s="203"/>
      <c r="EG54" s="203"/>
      <c r="EH54" s="203"/>
      <c r="EI54" s="203"/>
      <c r="EJ54" s="203"/>
      <c r="EK54" s="203"/>
      <c r="EL54" s="205"/>
      <c r="EM54" s="205"/>
      <c r="EN54" s="205"/>
      <c r="EO54" s="205"/>
      <c r="EP54" s="205"/>
      <c r="EQ54" s="205"/>
      <c r="ER54" s="205"/>
      <c r="ES54" s="205"/>
      <c r="ET54" s="205"/>
      <c r="EU54" s="205"/>
      <c r="EV54" s="205"/>
      <c r="EW54" s="205"/>
    </row>
    <row r="55" spans="1:153" ht="12" customHeight="1" x14ac:dyDescent="0.35">
      <c r="A55" s="18">
        <v>21</v>
      </c>
      <c r="B55" s="7"/>
      <c r="C55" s="7" t="s">
        <v>103</v>
      </c>
      <c r="D55" s="1" t="s">
        <v>29</v>
      </c>
      <c r="E55" s="24">
        <v>0.36099999999999999</v>
      </c>
      <c r="F55" s="24">
        <v>0.36799999999999999</v>
      </c>
      <c r="G55" s="24">
        <v>0.39800000000000002</v>
      </c>
      <c r="H55" s="24">
        <v>0.42799999999999999</v>
      </c>
      <c r="I55" s="24">
        <v>0.45</v>
      </c>
      <c r="J55" s="24">
        <v>0.46100000000000002</v>
      </c>
      <c r="K55" s="24">
        <v>0.499</v>
      </c>
      <c r="L55" s="24">
        <v>0.58399999999999996</v>
      </c>
      <c r="M55" s="24">
        <v>0.628</v>
      </c>
      <c r="N55" s="24">
        <v>0.628</v>
      </c>
      <c r="O55" s="24">
        <v>0.61</v>
      </c>
      <c r="P55" s="24">
        <v>0.57899999999999996</v>
      </c>
      <c r="Q55" s="24">
        <v>0.55100000000000005</v>
      </c>
      <c r="R55" s="24">
        <v>0.53700000000000003</v>
      </c>
      <c r="S55" s="24">
        <v>0.51</v>
      </c>
      <c r="T55" s="24">
        <v>0.52300000000000002</v>
      </c>
      <c r="U55" s="24">
        <v>0.504</v>
      </c>
      <c r="V55" s="24">
        <v>0.502</v>
      </c>
      <c r="W55" s="24">
        <v>0.49399999999999999</v>
      </c>
      <c r="X55" s="24">
        <v>0.48599999999999999</v>
      </c>
      <c r="Y55" s="24">
        <v>0.48</v>
      </c>
      <c r="Z55" s="24">
        <v>0.48699999999999999</v>
      </c>
      <c r="AA55" s="24">
        <v>0.49299999999999999</v>
      </c>
      <c r="AB55" s="24">
        <v>0.51700000000000002</v>
      </c>
      <c r="AC55" s="24">
        <v>0.54300000000000004</v>
      </c>
      <c r="AD55" s="24">
        <v>0.53</v>
      </c>
      <c r="AE55" s="24">
        <v>0.502</v>
      </c>
      <c r="AF55" s="24">
        <v>0.47699999999999998</v>
      </c>
      <c r="AG55" s="24">
        <v>0.46700000000000003</v>
      </c>
      <c r="AH55" s="24">
        <v>0.443</v>
      </c>
      <c r="AI55" s="24">
        <v>0.42299999999999999</v>
      </c>
      <c r="AJ55" s="24">
        <v>0.40300000000000002</v>
      </c>
      <c r="AK55" s="24">
        <v>0.38</v>
      </c>
      <c r="AL55" s="24">
        <v>0.36</v>
      </c>
      <c r="AM55" s="24">
        <v>0.34799999999999998</v>
      </c>
      <c r="AN55" s="24">
        <v>0.33400000000000002</v>
      </c>
      <c r="AO55" s="24">
        <v>0.34200000000000003</v>
      </c>
      <c r="AP55" s="24">
        <v>0.33900000000000002</v>
      </c>
      <c r="AQ55" s="24">
        <v>0.32900000000000001</v>
      </c>
      <c r="AR55" s="24">
        <v>0.32100000000000001</v>
      </c>
      <c r="AS55" s="24">
        <v>0.3</v>
      </c>
      <c r="AT55" s="24">
        <v>0.28799999999999998</v>
      </c>
      <c r="AU55" s="24">
        <v>0.28599999999999998</v>
      </c>
      <c r="AV55" s="24">
        <v>0.28100000000000003</v>
      </c>
      <c r="AW55" s="24">
        <v>0.27900000000000003</v>
      </c>
      <c r="AX55" s="24">
        <v>0.26400000000000001</v>
      </c>
      <c r="AY55" s="24">
        <v>0.26800000000000002</v>
      </c>
      <c r="AZ55" s="24">
        <v>0.26400000000000001</v>
      </c>
      <c r="BA55" s="24">
        <v>0.26300000000000001</v>
      </c>
      <c r="BB55" s="24">
        <v>0.254</v>
      </c>
      <c r="BC55" s="24">
        <v>0.24</v>
      </c>
      <c r="BD55" s="24">
        <v>0.24399999999999999</v>
      </c>
      <c r="BE55" s="24">
        <v>0.251</v>
      </c>
      <c r="BF55" s="24">
        <v>0.22800000000000001</v>
      </c>
      <c r="BG55" s="24">
        <v>0.20499999999999999</v>
      </c>
      <c r="BH55" s="24">
        <v>0.217</v>
      </c>
      <c r="BI55" s="24">
        <v>0.20699999999999999</v>
      </c>
      <c r="BJ55" s="24">
        <v>0.189</v>
      </c>
      <c r="BK55" s="24">
        <v>0.18</v>
      </c>
      <c r="BL55" s="24">
        <v>0.17699999999999999</v>
      </c>
      <c r="BM55" s="24">
        <v>0.17299999999999999</v>
      </c>
      <c r="BN55" s="24">
        <v>0.17399999999999999</v>
      </c>
      <c r="BO55" s="24">
        <v>0.17499999999999999</v>
      </c>
      <c r="BP55" s="24">
        <v>0.187</v>
      </c>
      <c r="BQ55" s="24">
        <v>0.20399999999999999</v>
      </c>
      <c r="BR55" s="24">
        <v>0.22</v>
      </c>
      <c r="BS55" s="24">
        <v>0.23200000000000001</v>
      </c>
      <c r="BT55" s="24">
        <v>0.23699999999999999</v>
      </c>
      <c r="BU55" s="24">
        <v>0.23899999999999999</v>
      </c>
      <c r="BV55" s="24">
        <v>0.23899999999999999</v>
      </c>
      <c r="BW55" s="24">
        <v>0.23100000000000001</v>
      </c>
      <c r="BX55" s="203">
        <v>0.223</v>
      </c>
      <c r="BY55" s="203"/>
      <c r="BZ55" s="203"/>
      <c r="CA55" s="203"/>
      <c r="CB55" s="203"/>
      <c r="CC55" s="203"/>
      <c r="CD55" s="203"/>
      <c r="CE55" s="203"/>
      <c r="CF55" s="203"/>
      <c r="CG55" s="203"/>
      <c r="CH55" s="203"/>
      <c r="CI55" s="203"/>
      <c r="CJ55" s="203"/>
      <c r="CK55" s="203"/>
      <c r="CL55" s="203"/>
      <c r="CM55" s="203"/>
      <c r="CN55" s="203"/>
      <c r="CO55" s="203"/>
      <c r="CP55" s="203"/>
      <c r="CQ55" s="203"/>
      <c r="CR55" s="203"/>
      <c r="CS55" s="203"/>
      <c r="CT55" s="203"/>
      <c r="CU55" s="203"/>
      <c r="CV55" s="203"/>
      <c r="CW55" s="203"/>
      <c r="CX55" s="203"/>
      <c r="CY55" s="203"/>
      <c r="CZ55" s="203"/>
      <c r="DA55" s="203"/>
      <c r="DB55" s="203"/>
      <c r="DC55" s="203"/>
      <c r="DD55" s="203"/>
      <c r="DE55" s="203"/>
      <c r="DF55" s="203"/>
      <c r="DG55" s="203"/>
      <c r="DH55" s="203"/>
      <c r="DI55" s="203"/>
      <c r="DJ55" s="203"/>
      <c r="DK55" s="203"/>
      <c r="DL55" s="203"/>
      <c r="DM55" s="203"/>
      <c r="DN55" s="203"/>
      <c r="DO55" s="203"/>
      <c r="DP55" s="203"/>
      <c r="DQ55" s="203"/>
      <c r="DR55" s="203"/>
      <c r="DS55" s="203"/>
      <c r="DT55" s="203"/>
      <c r="DU55" s="203"/>
      <c r="DV55" s="203"/>
      <c r="DW55" s="203"/>
      <c r="DX55" s="203"/>
      <c r="DY55" s="203"/>
      <c r="DZ55" s="203"/>
      <c r="EA55" s="203"/>
      <c r="EB55" s="203"/>
      <c r="EC55" s="203"/>
      <c r="ED55" s="203"/>
      <c r="EE55" s="203"/>
      <c r="EF55" s="203"/>
      <c r="EG55" s="203"/>
      <c r="EH55" s="203"/>
      <c r="EI55" s="203"/>
      <c r="EJ55" s="203"/>
      <c r="EK55" s="203"/>
      <c r="EL55" s="205"/>
      <c r="EM55" s="205"/>
      <c r="EN55" s="205"/>
      <c r="EO55" s="205"/>
      <c r="EP55" s="205"/>
      <c r="EQ55" s="205"/>
      <c r="ER55" s="205"/>
      <c r="ES55" s="205"/>
      <c r="ET55" s="205"/>
      <c r="EU55" s="205"/>
      <c r="EV55" s="205"/>
      <c r="EW55" s="205"/>
    </row>
    <row r="56" spans="1:153" ht="12" customHeight="1" x14ac:dyDescent="0.35">
      <c r="A56" s="18">
        <v>22</v>
      </c>
      <c r="B56" s="7"/>
      <c r="C56" s="7" t="s">
        <v>104</v>
      </c>
      <c r="D56" s="1" t="s">
        <v>29</v>
      </c>
      <c r="E56" s="24">
        <v>0.32</v>
      </c>
      <c r="F56" s="24">
        <v>0.33200000000000002</v>
      </c>
      <c r="G56" s="24">
        <v>0.35699999999999998</v>
      </c>
      <c r="H56" s="24">
        <v>0.38700000000000001</v>
      </c>
      <c r="I56" s="24">
        <v>0.41599999999999998</v>
      </c>
      <c r="J56" s="24">
        <v>0.433</v>
      </c>
      <c r="K56" s="24">
        <v>0.47699999999999998</v>
      </c>
      <c r="L56" s="24">
        <v>0.56399999999999995</v>
      </c>
      <c r="M56" s="24">
        <v>0.65200000000000002</v>
      </c>
      <c r="N56" s="24">
        <v>0.68200000000000005</v>
      </c>
      <c r="O56" s="24">
        <v>0.67600000000000005</v>
      </c>
      <c r="P56" s="24">
        <v>0.64900000000000002</v>
      </c>
      <c r="Q56" s="24">
        <v>0.63500000000000001</v>
      </c>
      <c r="R56" s="24">
        <v>0.60899999999999999</v>
      </c>
      <c r="S56" s="24">
        <v>0.57799999999999996</v>
      </c>
      <c r="T56" s="24">
        <v>0.57399999999999995</v>
      </c>
      <c r="U56" s="24">
        <v>0.56499999999999995</v>
      </c>
      <c r="V56" s="24">
        <v>0.55400000000000005</v>
      </c>
      <c r="W56" s="24">
        <v>0.53500000000000003</v>
      </c>
      <c r="X56" s="24">
        <v>0.52400000000000002</v>
      </c>
      <c r="Y56" s="24">
        <v>0.505</v>
      </c>
      <c r="Z56" s="24">
        <v>0.501</v>
      </c>
      <c r="AA56" s="24">
        <v>0.51</v>
      </c>
      <c r="AB56" s="24">
        <v>0.53800000000000003</v>
      </c>
      <c r="AC56" s="24">
        <v>0.55900000000000005</v>
      </c>
      <c r="AD56" s="24">
        <v>0.54800000000000004</v>
      </c>
      <c r="AE56" s="24">
        <v>0.52700000000000002</v>
      </c>
      <c r="AF56" s="24">
        <v>0.496</v>
      </c>
      <c r="AG56" s="24">
        <v>0.48499999999999999</v>
      </c>
      <c r="AH56" s="24">
        <v>0.45800000000000002</v>
      </c>
      <c r="AI56" s="24">
        <v>0.42699999999999999</v>
      </c>
      <c r="AJ56" s="24">
        <v>0.40400000000000003</v>
      </c>
      <c r="AK56" s="24">
        <v>0.39</v>
      </c>
      <c r="AL56" s="24">
        <v>0.371</v>
      </c>
      <c r="AM56" s="24">
        <v>0.35299999999999998</v>
      </c>
      <c r="AN56" s="24">
        <v>0.34499999999999997</v>
      </c>
      <c r="AO56" s="24">
        <v>0.36299999999999999</v>
      </c>
      <c r="AP56" s="24">
        <v>0.36</v>
      </c>
      <c r="AQ56" s="24">
        <v>0.36</v>
      </c>
      <c r="AR56" s="24">
        <v>0.35199999999999998</v>
      </c>
      <c r="AS56" s="24">
        <v>0.33100000000000002</v>
      </c>
      <c r="AT56" s="24">
        <v>0.32100000000000001</v>
      </c>
      <c r="AU56" s="24">
        <v>0.313</v>
      </c>
      <c r="AV56" s="24">
        <v>0.30599999999999999</v>
      </c>
      <c r="AW56" s="24">
        <v>0.30299999999999999</v>
      </c>
      <c r="AX56" s="24">
        <v>0.29199999999999998</v>
      </c>
      <c r="AY56" s="24">
        <v>0.29399999999999998</v>
      </c>
      <c r="AZ56" s="24">
        <v>0.28999999999999998</v>
      </c>
      <c r="BA56" s="24">
        <v>0.28799999999999998</v>
      </c>
      <c r="BB56" s="24">
        <v>0.27900000000000003</v>
      </c>
      <c r="BC56" s="24">
        <v>0.26300000000000001</v>
      </c>
      <c r="BD56" s="24">
        <v>0.26300000000000001</v>
      </c>
      <c r="BE56" s="24">
        <v>0.26500000000000001</v>
      </c>
      <c r="BF56" s="24">
        <v>0.26100000000000001</v>
      </c>
      <c r="BG56" s="24">
        <v>0.24399999999999999</v>
      </c>
      <c r="BH56" s="24">
        <v>0.245</v>
      </c>
      <c r="BI56" s="24">
        <v>0.24299999999999999</v>
      </c>
      <c r="BJ56" s="24">
        <v>0.23100000000000001</v>
      </c>
      <c r="BK56" s="24">
        <v>0.217</v>
      </c>
      <c r="BL56" s="24">
        <v>0.21</v>
      </c>
      <c r="BM56" s="24">
        <v>0.20100000000000001</v>
      </c>
      <c r="BN56" s="24">
        <v>0.20300000000000001</v>
      </c>
      <c r="BO56" s="24">
        <v>0.19900000000000001</v>
      </c>
      <c r="BP56" s="24">
        <v>0.21</v>
      </c>
      <c r="BQ56" s="24">
        <v>0.221</v>
      </c>
      <c r="BR56" s="24">
        <v>0.246</v>
      </c>
      <c r="BS56" s="24">
        <v>0.27</v>
      </c>
      <c r="BT56" s="24">
        <v>0.28699999999999998</v>
      </c>
      <c r="BU56" s="24">
        <v>0.28799999999999998</v>
      </c>
      <c r="BV56" s="24">
        <v>0.28499999999999998</v>
      </c>
      <c r="BW56" s="24">
        <v>0.27500000000000002</v>
      </c>
      <c r="BX56" s="203">
        <v>0.26100000000000001</v>
      </c>
      <c r="BY56" s="203"/>
      <c r="BZ56" s="203"/>
      <c r="CA56" s="203"/>
      <c r="CB56" s="203"/>
      <c r="CC56" s="203"/>
      <c r="CD56" s="203"/>
      <c r="CE56" s="203"/>
      <c r="CF56" s="203"/>
      <c r="CG56" s="203"/>
      <c r="CH56" s="203"/>
      <c r="CI56" s="203"/>
      <c r="CJ56" s="203"/>
      <c r="CK56" s="203"/>
      <c r="CL56" s="203"/>
      <c r="CM56" s="203"/>
      <c r="CN56" s="203"/>
      <c r="CO56" s="203"/>
      <c r="CP56" s="203"/>
      <c r="CQ56" s="203"/>
      <c r="CR56" s="203"/>
      <c r="CS56" s="203"/>
      <c r="CT56" s="203"/>
      <c r="CU56" s="203"/>
      <c r="CV56" s="203"/>
      <c r="CW56" s="203"/>
      <c r="CX56" s="203"/>
      <c r="CY56" s="203"/>
      <c r="CZ56" s="203"/>
      <c r="DA56" s="203"/>
      <c r="DB56" s="203"/>
      <c r="DC56" s="203"/>
      <c r="DD56" s="203"/>
      <c r="DE56" s="203"/>
      <c r="DF56" s="203"/>
      <c r="DG56" s="203"/>
      <c r="DH56" s="203"/>
      <c r="DI56" s="203"/>
      <c r="DJ56" s="203"/>
      <c r="DK56" s="203"/>
      <c r="DL56" s="203"/>
      <c r="DM56" s="203"/>
      <c r="DN56" s="203"/>
      <c r="DO56" s="203"/>
      <c r="DP56" s="203"/>
      <c r="DQ56" s="203"/>
      <c r="DR56" s="203"/>
      <c r="DS56" s="203"/>
      <c r="DT56" s="203"/>
      <c r="DU56" s="203"/>
      <c r="DV56" s="203"/>
      <c r="DW56" s="203"/>
      <c r="DX56" s="203"/>
      <c r="DY56" s="203"/>
      <c r="DZ56" s="203"/>
      <c r="EA56" s="203"/>
      <c r="EB56" s="203"/>
      <c r="EC56" s="203"/>
      <c r="ED56" s="203"/>
      <c r="EE56" s="203"/>
      <c r="EF56" s="203"/>
      <c r="EG56" s="203"/>
      <c r="EH56" s="203"/>
      <c r="EI56" s="203"/>
      <c r="EJ56" s="203"/>
      <c r="EK56" s="203"/>
      <c r="EL56" s="205"/>
      <c r="EM56" s="205"/>
      <c r="EN56" s="205"/>
      <c r="EO56" s="205"/>
      <c r="EP56" s="205"/>
      <c r="EQ56" s="205"/>
      <c r="ER56" s="205"/>
      <c r="ES56" s="205"/>
      <c r="ET56" s="205"/>
      <c r="EU56" s="205"/>
      <c r="EV56" s="205"/>
      <c r="EW56" s="205"/>
    </row>
    <row r="57" spans="1:153" ht="12" customHeight="1" x14ac:dyDescent="0.35">
      <c r="A57" s="18">
        <v>23</v>
      </c>
      <c r="B57" s="7"/>
      <c r="C57" s="7" t="s">
        <v>105</v>
      </c>
      <c r="D57" s="1" t="s">
        <v>29</v>
      </c>
      <c r="E57" s="24">
        <v>8.5999999999999993E-2</v>
      </c>
      <c r="F57" s="24">
        <v>9.5000000000000001E-2</v>
      </c>
      <c r="G57" s="24">
        <v>0.11</v>
      </c>
      <c r="H57" s="24">
        <v>0.123</v>
      </c>
      <c r="I57" s="24">
        <v>0.13500000000000001</v>
      </c>
      <c r="J57" s="24">
        <v>0.14000000000000001</v>
      </c>
      <c r="K57" s="24">
        <v>0.154</v>
      </c>
      <c r="L57" s="24">
        <v>0.191</v>
      </c>
      <c r="M57" s="24">
        <v>0.22</v>
      </c>
      <c r="N57" s="24">
        <v>0.249</v>
      </c>
      <c r="O57" s="24">
        <v>0.26400000000000001</v>
      </c>
      <c r="P57" s="24">
        <v>0.26400000000000001</v>
      </c>
      <c r="Q57" s="24">
        <v>0.26800000000000002</v>
      </c>
      <c r="R57" s="24">
        <v>0.26100000000000001</v>
      </c>
      <c r="S57" s="24">
        <v>0.247</v>
      </c>
      <c r="T57" s="24">
        <v>0.24399999999999999</v>
      </c>
      <c r="U57" s="24">
        <v>0.23599999999999999</v>
      </c>
      <c r="V57" s="24">
        <v>0.22600000000000001</v>
      </c>
      <c r="W57" s="24">
        <v>0.217</v>
      </c>
      <c r="X57" s="24">
        <v>0.21199999999999999</v>
      </c>
      <c r="Y57" s="24">
        <v>0.19600000000000001</v>
      </c>
      <c r="Z57" s="24">
        <v>0.19400000000000001</v>
      </c>
      <c r="AA57" s="24">
        <v>0.19900000000000001</v>
      </c>
      <c r="AB57" s="24">
        <v>0.21099999999999999</v>
      </c>
      <c r="AC57" s="24">
        <v>0.21199999999999999</v>
      </c>
      <c r="AD57" s="24">
        <v>0.20899999999999999</v>
      </c>
      <c r="AE57" s="24">
        <v>0.20100000000000001</v>
      </c>
      <c r="AF57" s="24">
        <v>0.188</v>
      </c>
      <c r="AG57" s="24">
        <v>0.184</v>
      </c>
      <c r="AH57" s="24">
        <v>0.17399999999999999</v>
      </c>
      <c r="AI57" s="24">
        <v>0.16200000000000001</v>
      </c>
      <c r="AJ57" s="24">
        <v>0.14899999999999999</v>
      </c>
      <c r="AK57" s="24">
        <v>0.14599999999999999</v>
      </c>
      <c r="AL57" s="24">
        <v>0.14399999999999999</v>
      </c>
      <c r="AM57" s="24">
        <v>0.14099999999999999</v>
      </c>
      <c r="AN57" s="24">
        <v>0.13900000000000001</v>
      </c>
      <c r="AO57" s="24">
        <v>0.15</v>
      </c>
      <c r="AP57" s="24">
        <v>0.152</v>
      </c>
      <c r="AQ57" s="24">
        <v>0.158</v>
      </c>
      <c r="AR57" s="24">
        <v>0.157</v>
      </c>
      <c r="AS57" s="24">
        <v>0.14899999999999999</v>
      </c>
      <c r="AT57" s="24">
        <v>0.14499999999999999</v>
      </c>
      <c r="AU57" s="24">
        <v>0.13900000000000001</v>
      </c>
      <c r="AV57" s="24">
        <v>0.13600000000000001</v>
      </c>
      <c r="AW57" s="24">
        <v>0.13700000000000001</v>
      </c>
      <c r="AX57" s="24">
        <v>0.13200000000000001</v>
      </c>
      <c r="AY57" s="24">
        <v>0.13500000000000001</v>
      </c>
      <c r="AZ57" s="24">
        <v>0.129</v>
      </c>
      <c r="BA57" s="24">
        <v>0.126</v>
      </c>
      <c r="BB57" s="24">
        <v>0.123</v>
      </c>
      <c r="BC57" s="24">
        <v>0.11600000000000001</v>
      </c>
      <c r="BD57" s="24">
        <v>0.115</v>
      </c>
      <c r="BE57" s="24">
        <v>0.115</v>
      </c>
      <c r="BF57" s="24">
        <v>0.121</v>
      </c>
      <c r="BG57" s="24">
        <v>0.122</v>
      </c>
      <c r="BH57" s="24">
        <v>0.121</v>
      </c>
      <c r="BI57" s="24">
        <v>0.121</v>
      </c>
      <c r="BJ57" s="24">
        <v>0.11700000000000001</v>
      </c>
      <c r="BK57" s="24">
        <v>0.114</v>
      </c>
      <c r="BL57" s="24">
        <v>0.11</v>
      </c>
      <c r="BM57" s="24">
        <v>0.106</v>
      </c>
      <c r="BN57" s="24">
        <v>0.10299999999999999</v>
      </c>
      <c r="BO57" s="24">
        <v>9.9000000000000005E-2</v>
      </c>
      <c r="BP57" s="24">
        <v>0.1</v>
      </c>
      <c r="BQ57" s="24">
        <v>0.10199999999999999</v>
      </c>
      <c r="BR57" s="24">
        <v>0.11</v>
      </c>
      <c r="BS57" s="24">
        <v>0.121</v>
      </c>
      <c r="BT57" s="24">
        <v>0.13300000000000001</v>
      </c>
      <c r="BU57" s="24">
        <v>0.14099999999999999</v>
      </c>
      <c r="BV57" s="24">
        <v>0.14099999999999999</v>
      </c>
      <c r="BW57" s="24">
        <v>0.13400000000000001</v>
      </c>
      <c r="BX57" s="203">
        <v>0.127</v>
      </c>
      <c r="BY57" s="203"/>
      <c r="BZ57" s="203"/>
      <c r="CA57" s="203"/>
      <c r="CB57" s="203"/>
      <c r="CC57" s="203"/>
      <c r="CD57" s="203"/>
      <c r="CE57" s="203"/>
      <c r="CF57" s="203"/>
      <c r="CG57" s="203"/>
      <c r="CH57" s="203"/>
      <c r="CI57" s="203"/>
      <c r="CJ57" s="203"/>
      <c r="CK57" s="203"/>
      <c r="CL57" s="203"/>
      <c r="CM57" s="203"/>
      <c r="CN57" s="203"/>
      <c r="CO57" s="203"/>
      <c r="CP57" s="203"/>
      <c r="CQ57" s="203"/>
      <c r="CR57" s="203"/>
      <c r="CS57" s="203"/>
      <c r="CT57" s="203"/>
      <c r="CU57" s="203"/>
      <c r="CV57" s="203"/>
      <c r="CW57" s="203"/>
      <c r="CX57" s="203"/>
      <c r="CY57" s="203"/>
      <c r="CZ57" s="203"/>
      <c r="DA57" s="203"/>
      <c r="DB57" s="203"/>
      <c r="DC57" s="203"/>
      <c r="DD57" s="203"/>
      <c r="DE57" s="203"/>
      <c r="DF57" s="203"/>
      <c r="DG57" s="203"/>
      <c r="DH57" s="203"/>
      <c r="DI57" s="203"/>
      <c r="DJ57" s="203"/>
      <c r="DK57" s="203"/>
      <c r="DL57" s="203"/>
      <c r="DM57" s="203"/>
      <c r="DN57" s="203"/>
      <c r="DO57" s="203"/>
      <c r="DP57" s="203"/>
      <c r="DQ57" s="203"/>
      <c r="DR57" s="203"/>
      <c r="DS57" s="203"/>
      <c r="DT57" s="203"/>
      <c r="DU57" s="203"/>
      <c r="DV57" s="203"/>
      <c r="DW57" s="203"/>
      <c r="DX57" s="203"/>
      <c r="DY57" s="203"/>
      <c r="DZ57" s="203"/>
      <c r="EA57" s="203"/>
      <c r="EB57" s="203"/>
      <c r="EC57" s="203"/>
      <c r="ED57" s="203"/>
      <c r="EE57" s="203"/>
      <c r="EF57" s="203"/>
      <c r="EG57" s="203"/>
      <c r="EH57" s="203"/>
      <c r="EI57" s="203"/>
      <c r="EJ57" s="203"/>
      <c r="EK57" s="203"/>
      <c r="EL57" s="205"/>
      <c r="EM57" s="205"/>
      <c r="EN57" s="205"/>
      <c r="EO57" s="205"/>
      <c r="EP57" s="205"/>
      <c r="EQ57" s="205"/>
      <c r="ER57" s="205"/>
      <c r="ES57" s="205"/>
      <c r="ET57" s="205"/>
      <c r="EU57" s="205"/>
      <c r="EV57" s="205"/>
      <c r="EW57" s="205"/>
    </row>
    <row r="58" spans="1:153" ht="12" customHeight="1" x14ac:dyDescent="0.35">
      <c r="A58" s="18">
        <v>24</v>
      </c>
      <c r="B58" s="7"/>
      <c r="C58" s="7" t="s">
        <v>106</v>
      </c>
      <c r="D58" s="1" t="s">
        <v>29</v>
      </c>
      <c r="E58" s="24">
        <v>2.8000000000000001E-2</v>
      </c>
      <c r="F58" s="24">
        <v>0.03</v>
      </c>
      <c r="G58" s="24">
        <v>3.5999999999999997E-2</v>
      </c>
      <c r="H58" s="24">
        <v>4.2000000000000003E-2</v>
      </c>
      <c r="I58" s="24">
        <v>4.4999999999999998E-2</v>
      </c>
      <c r="J58" s="24">
        <v>0.05</v>
      </c>
      <c r="K58" s="24">
        <v>5.6000000000000001E-2</v>
      </c>
      <c r="L58" s="24">
        <v>7.1999999999999995E-2</v>
      </c>
      <c r="M58" s="24">
        <v>8.5000000000000006E-2</v>
      </c>
      <c r="N58" s="24">
        <v>9.4E-2</v>
      </c>
      <c r="O58" s="24">
        <v>0.10100000000000001</v>
      </c>
      <c r="P58" s="24">
        <v>0.108</v>
      </c>
      <c r="Q58" s="24">
        <v>0.113</v>
      </c>
      <c r="R58" s="24">
        <v>0.11700000000000001</v>
      </c>
      <c r="S58" s="24">
        <v>0.114</v>
      </c>
      <c r="T58" s="24">
        <v>0.114</v>
      </c>
      <c r="U58" s="24">
        <v>0.11</v>
      </c>
      <c r="V58" s="24">
        <v>0.107</v>
      </c>
      <c r="W58" s="24">
        <v>0.10299999999999999</v>
      </c>
      <c r="X58" s="24">
        <v>9.7000000000000003E-2</v>
      </c>
      <c r="Y58" s="24">
        <v>9.0999999999999998E-2</v>
      </c>
      <c r="Z58" s="24">
        <v>8.7999999999999995E-2</v>
      </c>
      <c r="AA58" s="24">
        <v>0.09</v>
      </c>
      <c r="AB58" s="24">
        <v>9.6000000000000002E-2</v>
      </c>
      <c r="AC58" s="24">
        <v>9.7000000000000003E-2</v>
      </c>
      <c r="AD58" s="24">
        <v>9.8000000000000004E-2</v>
      </c>
      <c r="AE58" s="24">
        <v>9.5000000000000001E-2</v>
      </c>
      <c r="AF58" s="24">
        <v>9.0999999999999998E-2</v>
      </c>
      <c r="AG58" s="24">
        <v>8.8999999999999996E-2</v>
      </c>
      <c r="AH58" s="24">
        <v>8.5000000000000006E-2</v>
      </c>
      <c r="AI58" s="24">
        <v>0.08</v>
      </c>
      <c r="AJ58" s="24">
        <v>7.1999999999999995E-2</v>
      </c>
      <c r="AK58" s="24">
        <v>7.1999999999999995E-2</v>
      </c>
      <c r="AL58" s="24">
        <v>7.0000000000000007E-2</v>
      </c>
      <c r="AM58" s="24">
        <v>7.0999999999999994E-2</v>
      </c>
      <c r="AN58" s="24">
        <v>7.1999999999999995E-2</v>
      </c>
      <c r="AO58" s="24">
        <v>8.1000000000000003E-2</v>
      </c>
      <c r="AP58" s="24">
        <v>8.3000000000000004E-2</v>
      </c>
      <c r="AQ58" s="24">
        <v>8.6999999999999994E-2</v>
      </c>
      <c r="AR58" s="24">
        <v>8.6999999999999994E-2</v>
      </c>
      <c r="AS58" s="24">
        <v>8.4000000000000005E-2</v>
      </c>
      <c r="AT58" s="24">
        <v>8.1000000000000003E-2</v>
      </c>
      <c r="AU58" s="24">
        <v>0.08</v>
      </c>
      <c r="AV58" s="24">
        <v>7.8E-2</v>
      </c>
      <c r="AW58" s="24">
        <v>7.5999999999999998E-2</v>
      </c>
      <c r="AX58" s="24">
        <v>7.3999999999999996E-2</v>
      </c>
      <c r="AY58" s="24">
        <v>7.3999999999999996E-2</v>
      </c>
      <c r="AZ58" s="24">
        <v>7.3999999999999996E-2</v>
      </c>
      <c r="BA58" s="24">
        <v>7.3999999999999996E-2</v>
      </c>
      <c r="BB58" s="24">
        <v>7.0999999999999994E-2</v>
      </c>
      <c r="BC58" s="24">
        <v>6.7000000000000004E-2</v>
      </c>
      <c r="BD58" s="24">
        <v>6.7000000000000004E-2</v>
      </c>
      <c r="BE58" s="24">
        <v>6.6000000000000003E-2</v>
      </c>
      <c r="BF58" s="24">
        <v>6.9000000000000006E-2</v>
      </c>
      <c r="BG58" s="24">
        <v>7.2999999999999995E-2</v>
      </c>
      <c r="BH58" s="24">
        <v>7.5999999999999998E-2</v>
      </c>
      <c r="BI58" s="24">
        <v>7.5999999999999998E-2</v>
      </c>
      <c r="BJ58" s="24">
        <v>7.4999999999999997E-2</v>
      </c>
      <c r="BK58" s="24">
        <v>7.2999999999999995E-2</v>
      </c>
      <c r="BL58" s="24">
        <v>7.0999999999999994E-2</v>
      </c>
      <c r="BM58" s="24">
        <v>6.7000000000000004E-2</v>
      </c>
      <c r="BN58" s="24">
        <v>6.5000000000000002E-2</v>
      </c>
      <c r="BO58" s="24">
        <v>6.2E-2</v>
      </c>
      <c r="BP58" s="24">
        <v>6.2E-2</v>
      </c>
      <c r="BQ58" s="24">
        <v>6.4000000000000001E-2</v>
      </c>
      <c r="BR58" s="24">
        <v>6.5000000000000002E-2</v>
      </c>
      <c r="BS58" s="24">
        <v>6.9000000000000006E-2</v>
      </c>
      <c r="BT58" s="24">
        <v>7.5999999999999998E-2</v>
      </c>
      <c r="BU58" s="24">
        <v>8.1000000000000003E-2</v>
      </c>
      <c r="BV58" s="24">
        <v>8.4000000000000005E-2</v>
      </c>
      <c r="BW58" s="24">
        <v>8.4000000000000005E-2</v>
      </c>
      <c r="BX58" s="203">
        <v>0.08</v>
      </c>
      <c r="BY58" s="203"/>
      <c r="BZ58" s="203"/>
      <c r="CA58" s="203"/>
      <c r="CB58" s="203"/>
      <c r="CC58" s="203"/>
      <c r="CD58" s="203"/>
      <c r="CE58" s="203"/>
      <c r="CF58" s="203"/>
      <c r="CG58" s="203"/>
      <c r="CH58" s="203"/>
      <c r="CI58" s="203"/>
      <c r="CJ58" s="203"/>
      <c r="CK58" s="203"/>
      <c r="CL58" s="203"/>
      <c r="CM58" s="203"/>
      <c r="CN58" s="203"/>
      <c r="CO58" s="203"/>
      <c r="CP58" s="203"/>
      <c r="CQ58" s="203"/>
      <c r="CR58" s="203"/>
      <c r="CS58" s="203"/>
      <c r="CT58" s="203"/>
      <c r="CU58" s="203"/>
      <c r="CV58" s="203"/>
      <c r="CW58" s="203"/>
      <c r="CX58" s="203"/>
      <c r="CY58" s="203"/>
      <c r="CZ58" s="203"/>
      <c r="DA58" s="203"/>
      <c r="DB58" s="203"/>
      <c r="DC58" s="203"/>
      <c r="DD58" s="203"/>
      <c r="DE58" s="203"/>
      <c r="DF58" s="203"/>
      <c r="DG58" s="203"/>
      <c r="DH58" s="203"/>
      <c r="DI58" s="203"/>
      <c r="DJ58" s="203"/>
      <c r="DK58" s="203"/>
      <c r="DL58" s="203"/>
      <c r="DM58" s="203"/>
      <c r="DN58" s="203"/>
      <c r="DO58" s="203"/>
      <c r="DP58" s="203"/>
      <c r="DQ58" s="203"/>
      <c r="DR58" s="203"/>
      <c r="DS58" s="203"/>
      <c r="DT58" s="203"/>
      <c r="DU58" s="203"/>
      <c r="DV58" s="203"/>
      <c r="DW58" s="203"/>
      <c r="DX58" s="203"/>
      <c r="DY58" s="203"/>
      <c r="DZ58" s="203"/>
      <c r="EA58" s="203"/>
      <c r="EB58" s="203"/>
      <c r="EC58" s="203"/>
      <c r="ED58" s="203"/>
      <c r="EE58" s="203"/>
      <c r="EF58" s="203"/>
      <c r="EG58" s="203"/>
      <c r="EH58" s="203"/>
      <c r="EI58" s="203"/>
      <c r="EJ58" s="203"/>
      <c r="EK58" s="203"/>
      <c r="EL58" s="205"/>
      <c r="EM58" s="205"/>
      <c r="EN58" s="205"/>
      <c r="EO58" s="205"/>
      <c r="EP58" s="205"/>
      <c r="EQ58" s="205"/>
      <c r="ER58" s="205"/>
      <c r="ES58" s="205"/>
      <c r="ET58" s="205"/>
      <c r="EU58" s="205"/>
      <c r="EV58" s="205"/>
      <c r="EW58" s="205"/>
    </row>
    <row r="59" spans="1:153" ht="12" customHeight="1" x14ac:dyDescent="0.35">
      <c r="A59" s="18">
        <v>25</v>
      </c>
      <c r="B59" s="7"/>
      <c r="C59" s="7" t="s">
        <v>107</v>
      </c>
      <c r="D59" s="1" t="s">
        <v>29</v>
      </c>
      <c r="E59" s="24">
        <v>2.9000000000000001E-2</v>
      </c>
      <c r="F59" s="24">
        <v>2.8000000000000001E-2</v>
      </c>
      <c r="G59" s="24">
        <v>3.5000000000000003E-2</v>
      </c>
      <c r="H59" s="24">
        <v>4.2000000000000003E-2</v>
      </c>
      <c r="I59" s="24">
        <v>4.5999999999999999E-2</v>
      </c>
      <c r="J59" s="24">
        <v>4.9000000000000002E-2</v>
      </c>
      <c r="K59" s="24">
        <v>5.5E-2</v>
      </c>
      <c r="L59" s="24">
        <v>6.5000000000000002E-2</v>
      </c>
      <c r="M59" s="24">
        <v>7.5999999999999998E-2</v>
      </c>
      <c r="N59" s="24">
        <v>8.3000000000000004E-2</v>
      </c>
      <c r="O59" s="24">
        <v>9.2999999999999999E-2</v>
      </c>
      <c r="P59" s="24">
        <v>0.1</v>
      </c>
      <c r="Q59" s="24">
        <v>0.11</v>
      </c>
      <c r="R59" s="24">
        <v>0.11799999999999999</v>
      </c>
      <c r="S59" s="24">
        <v>0.124</v>
      </c>
      <c r="T59" s="24">
        <v>0.13100000000000001</v>
      </c>
      <c r="U59" s="24">
        <v>0.13500000000000001</v>
      </c>
      <c r="V59" s="24">
        <v>0.13800000000000001</v>
      </c>
      <c r="W59" s="24">
        <v>0.13600000000000001</v>
      </c>
      <c r="X59" s="24">
        <v>0.13400000000000001</v>
      </c>
      <c r="Y59" s="24">
        <v>0.128</v>
      </c>
      <c r="Z59" s="24">
        <v>0.128</v>
      </c>
      <c r="AA59" s="24">
        <v>0.13500000000000001</v>
      </c>
      <c r="AB59" s="24">
        <v>0.14699999999999999</v>
      </c>
      <c r="AC59" s="24">
        <v>0.14799999999999999</v>
      </c>
      <c r="AD59" s="24">
        <v>0.151</v>
      </c>
      <c r="AE59" s="24">
        <v>0.14899999999999999</v>
      </c>
      <c r="AF59" s="24">
        <v>0.14399999999999999</v>
      </c>
      <c r="AG59" s="24">
        <v>0.14299999999999999</v>
      </c>
      <c r="AH59" s="24">
        <v>0.14299999999999999</v>
      </c>
      <c r="AI59" s="24">
        <v>0.13700000000000001</v>
      </c>
      <c r="AJ59" s="24">
        <v>0.13200000000000001</v>
      </c>
      <c r="AK59" s="24">
        <v>0.13200000000000001</v>
      </c>
      <c r="AL59" s="24">
        <v>0.13400000000000001</v>
      </c>
      <c r="AM59" s="24">
        <v>0.13700000000000001</v>
      </c>
      <c r="AN59" s="24">
        <v>0.14000000000000001</v>
      </c>
      <c r="AO59" s="24">
        <v>0.20100000000000001</v>
      </c>
      <c r="AP59" s="24">
        <v>0.23200000000000001</v>
      </c>
      <c r="AQ59" s="24">
        <v>0.27</v>
      </c>
      <c r="AR59" s="24">
        <v>0.28000000000000003</v>
      </c>
      <c r="AS59" s="24">
        <v>0.27300000000000002</v>
      </c>
      <c r="AT59" s="24">
        <v>0.27200000000000002</v>
      </c>
      <c r="AU59" s="24">
        <v>0.26800000000000002</v>
      </c>
      <c r="AV59" s="24">
        <v>0.26400000000000001</v>
      </c>
      <c r="AW59" s="24">
        <v>0.26200000000000001</v>
      </c>
      <c r="AX59" s="24">
        <v>0.254</v>
      </c>
      <c r="AY59" s="24">
        <v>0.25700000000000001</v>
      </c>
      <c r="AZ59" s="24">
        <v>0.255</v>
      </c>
      <c r="BA59" s="24">
        <v>0.252</v>
      </c>
      <c r="BB59" s="24">
        <v>0.247</v>
      </c>
      <c r="BC59" s="24">
        <v>0.23899999999999999</v>
      </c>
      <c r="BD59" s="24">
        <v>0.23300000000000001</v>
      </c>
      <c r="BE59" s="24">
        <v>0.23200000000000001</v>
      </c>
      <c r="BF59" s="24">
        <v>0.248</v>
      </c>
      <c r="BG59" s="24">
        <v>0.25600000000000001</v>
      </c>
      <c r="BH59" s="24">
        <v>0.26800000000000002</v>
      </c>
      <c r="BI59" s="24">
        <v>0.27400000000000002</v>
      </c>
      <c r="BJ59" s="24">
        <v>0.27700000000000002</v>
      </c>
      <c r="BK59" s="24">
        <v>0.27600000000000002</v>
      </c>
      <c r="BL59" s="24">
        <v>0.27300000000000002</v>
      </c>
      <c r="BM59" s="24">
        <v>0.27100000000000002</v>
      </c>
      <c r="BN59" s="24">
        <v>0.26600000000000001</v>
      </c>
      <c r="BO59" s="24">
        <v>0.25600000000000001</v>
      </c>
      <c r="BP59" s="24">
        <v>0.26800000000000002</v>
      </c>
      <c r="BQ59" s="24">
        <v>0.27200000000000002</v>
      </c>
      <c r="BR59" s="24">
        <v>0.26600000000000001</v>
      </c>
      <c r="BS59" s="24">
        <v>0.27</v>
      </c>
      <c r="BT59" s="24">
        <v>0.27900000000000003</v>
      </c>
      <c r="BU59" s="24">
        <v>0.28799999999999998</v>
      </c>
      <c r="BV59" s="24">
        <v>0.29099999999999998</v>
      </c>
      <c r="BW59" s="24">
        <v>0.28799999999999998</v>
      </c>
      <c r="BX59" s="203">
        <v>0.28199999999999997</v>
      </c>
      <c r="BY59" s="203"/>
      <c r="BZ59" s="203"/>
      <c r="CA59" s="203"/>
      <c r="CB59" s="203"/>
      <c r="CC59" s="203"/>
      <c r="CD59" s="203"/>
      <c r="CE59" s="203"/>
      <c r="CF59" s="203"/>
      <c r="CG59" s="203"/>
      <c r="CH59" s="203"/>
      <c r="CI59" s="203"/>
      <c r="CJ59" s="203"/>
      <c r="CK59" s="203"/>
      <c r="CL59" s="203"/>
      <c r="CM59" s="203"/>
      <c r="CN59" s="203"/>
      <c r="CO59" s="203"/>
      <c r="CP59" s="203"/>
      <c r="CQ59" s="203"/>
      <c r="CR59" s="203"/>
      <c r="CS59" s="203"/>
      <c r="CT59" s="203"/>
      <c r="CU59" s="203"/>
      <c r="CV59" s="203"/>
      <c r="CW59" s="203"/>
      <c r="CX59" s="203"/>
      <c r="CY59" s="203"/>
      <c r="CZ59" s="203"/>
      <c r="DA59" s="203"/>
      <c r="DB59" s="203"/>
      <c r="DC59" s="203"/>
      <c r="DD59" s="203"/>
      <c r="DE59" s="203"/>
      <c r="DF59" s="203"/>
      <c r="DG59" s="203"/>
      <c r="DH59" s="203"/>
      <c r="DI59" s="203"/>
      <c r="DJ59" s="203"/>
      <c r="DK59" s="203"/>
      <c r="DL59" s="203"/>
      <c r="DM59" s="203"/>
      <c r="DN59" s="203"/>
      <c r="DO59" s="203"/>
      <c r="DP59" s="203"/>
      <c r="DQ59" s="203"/>
      <c r="DR59" s="203"/>
      <c r="DS59" s="203"/>
      <c r="DT59" s="203"/>
      <c r="DU59" s="203"/>
      <c r="DV59" s="203"/>
      <c r="DW59" s="203"/>
      <c r="DX59" s="203"/>
      <c r="DY59" s="203"/>
      <c r="DZ59" s="203"/>
      <c r="EA59" s="203"/>
      <c r="EB59" s="203"/>
      <c r="EC59" s="203"/>
      <c r="ED59" s="203"/>
      <c r="EE59" s="203"/>
      <c r="EF59" s="203"/>
      <c r="EG59" s="203"/>
      <c r="EH59" s="203"/>
      <c r="EI59" s="203"/>
      <c r="EJ59" s="203"/>
      <c r="EK59" s="203"/>
      <c r="EL59" s="205"/>
      <c r="EM59" s="205"/>
      <c r="EN59" s="205"/>
      <c r="EO59" s="205"/>
      <c r="EP59" s="205"/>
      <c r="EQ59" s="205"/>
      <c r="ER59" s="205"/>
      <c r="ES59" s="205"/>
      <c r="ET59" s="205"/>
      <c r="EU59" s="205"/>
      <c r="EV59" s="205"/>
      <c r="EW59" s="205"/>
    </row>
    <row r="60" spans="1:153" ht="12" customHeight="1" x14ac:dyDescent="0.35">
      <c r="A60" s="18">
        <v>26</v>
      </c>
      <c r="B60" s="7"/>
      <c r="C60" s="7" t="s">
        <v>108</v>
      </c>
      <c r="D60" s="1" t="s">
        <v>29</v>
      </c>
      <c r="E60" s="24">
        <v>4.2999999999999997E-2</v>
      </c>
      <c r="F60" s="24">
        <v>4.7E-2</v>
      </c>
      <c r="G60" s="24">
        <v>4.9000000000000002E-2</v>
      </c>
      <c r="H60" s="24">
        <v>6.3E-2</v>
      </c>
      <c r="I60" s="24">
        <v>7.5999999999999998E-2</v>
      </c>
      <c r="J60" s="24">
        <v>9.5000000000000001E-2</v>
      </c>
      <c r="K60" s="24">
        <v>0.12</v>
      </c>
      <c r="L60" s="24">
        <v>0.124</v>
      </c>
      <c r="M60" s="24">
        <v>0.13700000000000001</v>
      </c>
      <c r="N60" s="24">
        <v>0.123</v>
      </c>
      <c r="O60" s="24">
        <v>0.111</v>
      </c>
      <c r="P60" s="24">
        <v>9.4E-2</v>
      </c>
      <c r="Q60" s="24">
        <v>9.2999999999999999E-2</v>
      </c>
      <c r="R60" s="24">
        <v>9.1999999999999998E-2</v>
      </c>
      <c r="S60" s="24">
        <v>9.0999999999999998E-2</v>
      </c>
      <c r="T60" s="24">
        <v>8.3000000000000004E-2</v>
      </c>
      <c r="U60" s="24">
        <v>8.5999999999999993E-2</v>
      </c>
      <c r="V60" s="24">
        <v>8.7999999999999995E-2</v>
      </c>
      <c r="W60" s="24">
        <v>8.7999999999999995E-2</v>
      </c>
      <c r="X60" s="24">
        <v>8.4000000000000005E-2</v>
      </c>
      <c r="Y60" s="24">
        <v>8.3000000000000004E-2</v>
      </c>
      <c r="Z60" s="24">
        <v>0.08</v>
      </c>
      <c r="AA60" s="24">
        <v>7.6999999999999999E-2</v>
      </c>
      <c r="AB60" s="24">
        <v>7.0999999999999994E-2</v>
      </c>
      <c r="AC60" s="24">
        <v>7.3999999999999996E-2</v>
      </c>
      <c r="AD60" s="24">
        <v>6.9000000000000006E-2</v>
      </c>
      <c r="AE60" s="24">
        <v>6.5000000000000002E-2</v>
      </c>
      <c r="AF60" s="24">
        <v>5.7000000000000002E-2</v>
      </c>
      <c r="AG60" s="24">
        <v>5.7000000000000002E-2</v>
      </c>
      <c r="AH60" s="24">
        <v>5.2999999999999999E-2</v>
      </c>
      <c r="AI60" s="24">
        <v>4.8000000000000001E-2</v>
      </c>
      <c r="AJ60" s="24">
        <v>0.04</v>
      </c>
      <c r="AK60" s="24">
        <v>0.03</v>
      </c>
      <c r="AL60" s="24">
        <v>2.4E-2</v>
      </c>
      <c r="AM60" s="24">
        <v>2.3E-2</v>
      </c>
      <c r="AN60" s="24">
        <v>0.02</v>
      </c>
      <c r="AO60" s="24">
        <v>1.9E-2</v>
      </c>
      <c r="AP60" s="24">
        <v>0.02</v>
      </c>
      <c r="AQ60" s="24">
        <v>0.02</v>
      </c>
      <c r="AR60" s="24">
        <v>1.7999999999999999E-2</v>
      </c>
      <c r="AS60" s="24">
        <v>1.6E-2</v>
      </c>
      <c r="AT60" s="24">
        <v>1.6E-2</v>
      </c>
      <c r="AU60" s="24">
        <v>1.7999999999999999E-2</v>
      </c>
      <c r="AV60" s="24">
        <v>1.6E-2</v>
      </c>
      <c r="AW60" s="24">
        <v>1.7000000000000001E-2</v>
      </c>
      <c r="AX60" s="24">
        <v>1.6E-2</v>
      </c>
      <c r="AY60" s="24">
        <v>1.6E-2</v>
      </c>
      <c r="AZ60" s="24">
        <v>1.4999999999999999E-2</v>
      </c>
      <c r="BA60" s="24">
        <v>1.7000000000000001E-2</v>
      </c>
      <c r="BB60" s="24">
        <v>1.7000000000000001E-2</v>
      </c>
      <c r="BC60" s="24">
        <v>1.7000000000000001E-2</v>
      </c>
      <c r="BD60" s="24">
        <v>1.7000000000000001E-2</v>
      </c>
      <c r="BE60" s="24">
        <v>1.6E-2</v>
      </c>
      <c r="BF60" s="24">
        <v>1.2999999999999999E-2</v>
      </c>
      <c r="BG60" s="24">
        <v>8.0000000000000002E-3</v>
      </c>
      <c r="BH60" s="24">
        <v>7.0000000000000001E-3</v>
      </c>
      <c r="BI60" s="24">
        <v>6.0000000000000001E-3</v>
      </c>
      <c r="BJ60" s="24">
        <v>6.0000000000000001E-3</v>
      </c>
      <c r="BK60" s="24">
        <v>8.0000000000000002E-3</v>
      </c>
      <c r="BL60" s="24">
        <v>8.0000000000000002E-3</v>
      </c>
      <c r="BM60" s="24">
        <v>1.0999999999999999E-2</v>
      </c>
      <c r="BN60" s="24">
        <v>1.2999999999999999E-2</v>
      </c>
      <c r="BO60" s="24">
        <v>1.4999999999999999E-2</v>
      </c>
      <c r="BP60" s="24">
        <v>1.6E-2</v>
      </c>
      <c r="BQ60" s="24">
        <v>1.7000000000000001E-2</v>
      </c>
      <c r="BR60" s="24">
        <v>1.7000000000000001E-2</v>
      </c>
      <c r="BS60" s="24">
        <v>1.6E-2</v>
      </c>
      <c r="BT60" s="24">
        <v>1.6E-2</v>
      </c>
      <c r="BU60" s="24">
        <v>1.7999999999999999E-2</v>
      </c>
      <c r="BV60" s="24">
        <v>1.9E-2</v>
      </c>
      <c r="BW60" s="24">
        <v>0.02</v>
      </c>
      <c r="BX60" s="203">
        <v>2.1000000000000001E-2</v>
      </c>
      <c r="BY60" s="203"/>
      <c r="BZ60" s="203"/>
      <c r="CA60" s="203"/>
      <c r="CB60" s="203"/>
      <c r="CC60" s="203"/>
      <c r="CD60" s="203"/>
      <c r="CE60" s="203"/>
      <c r="CF60" s="203"/>
      <c r="CG60" s="203"/>
      <c r="CH60" s="203"/>
      <c r="CI60" s="203"/>
      <c r="CJ60" s="203"/>
      <c r="CK60" s="203"/>
      <c r="CL60" s="203"/>
      <c r="CM60" s="203"/>
      <c r="CN60" s="203"/>
      <c r="CO60" s="203"/>
      <c r="CP60" s="203"/>
      <c r="CQ60" s="203"/>
      <c r="CR60" s="203"/>
      <c r="CS60" s="203"/>
      <c r="CT60" s="203"/>
      <c r="CU60" s="203"/>
      <c r="CV60" s="203"/>
      <c r="CW60" s="203"/>
      <c r="CX60" s="203"/>
      <c r="CY60" s="203"/>
      <c r="CZ60" s="203"/>
      <c r="DA60" s="203"/>
      <c r="DB60" s="203"/>
      <c r="DC60" s="203"/>
      <c r="DD60" s="203"/>
      <c r="DE60" s="203"/>
      <c r="DF60" s="203"/>
      <c r="DG60" s="203"/>
      <c r="DH60" s="203"/>
      <c r="DI60" s="203"/>
      <c r="DJ60" s="203"/>
      <c r="DK60" s="203"/>
      <c r="DL60" s="203"/>
      <c r="DM60" s="203"/>
      <c r="DN60" s="203"/>
      <c r="DO60" s="203"/>
      <c r="DP60" s="203"/>
      <c r="DQ60" s="203"/>
      <c r="DR60" s="203"/>
      <c r="DS60" s="203"/>
      <c r="DT60" s="203"/>
      <c r="DU60" s="203"/>
      <c r="DV60" s="203"/>
      <c r="DW60" s="203"/>
      <c r="DX60" s="203"/>
      <c r="DY60" s="203"/>
      <c r="DZ60" s="203"/>
      <c r="EA60" s="203"/>
      <c r="EB60" s="203"/>
      <c r="EC60" s="203"/>
      <c r="ED60" s="203"/>
      <c r="EE60" s="203"/>
      <c r="EF60" s="203"/>
      <c r="EG60" s="203"/>
      <c r="EH60" s="203"/>
      <c r="EI60" s="203"/>
      <c r="EJ60" s="203"/>
      <c r="EK60" s="203"/>
      <c r="EL60" s="205"/>
      <c r="EM60" s="205"/>
      <c r="EN60" s="205"/>
      <c r="EO60" s="205"/>
      <c r="EP60" s="205"/>
      <c r="EQ60" s="205"/>
      <c r="ER60" s="205"/>
      <c r="ES60" s="205"/>
      <c r="ET60" s="205"/>
      <c r="EU60" s="205"/>
      <c r="EV60" s="205"/>
      <c r="EW60" s="205"/>
    </row>
    <row r="61" spans="1:153" ht="12" customHeight="1" x14ac:dyDescent="0.35">
      <c r="A61" s="123">
        <v>27</v>
      </c>
      <c r="B61" s="201"/>
      <c r="C61" s="134" t="s">
        <v>109</v>
      </c>
      <c r="D61" s="134" t="s">
        <v>29</v>
      </c>
      <c r="E61" s="165">
        <v>0.86599999999999999</v>
      </c>
      <c r="F61" s="165">
        <v>0.90200000000000002</v>
      </c>
      <c r="G61" s="165">
        <v>0.98499999999999999</v>
      </c>
      <c r="H61" s="165">
        <v>1.085</v>
      </c>
      <c r="I61" s="165">
        <v>1.169</v>
      </c>
      <c r="J61" s="165">
        <v>1.228</v>
      </c>
      <c r="K61" s="165">
        <v>1.361</v>
      </c>
      <c r="L61" s="165">
        <v>1.601</v>
      </c>
      <c r="M61" s="165">
        <v>1.798</v>
      </c>
      <c r="N61" s="165">
        <v>1.859</v>
      </c>
      <c r="O61" s="165">
        <v>1.8540000000000001</v>
      </c>
      <c r="P61" s="165">
        <v>1.794</v>
      </c>
      <c r="Q61" s="165">
        <v>1.77</v>
      </c>
      <c r="R61" s="165">
        <v>1.7330000000000001</v>
      </c>
      <c r="S61" s="165">
        <v>1.6639999999999999</v>
      </c>
      <c r="T61" s="165">
        <v>1.669</v>
      </c>
      <c r="U61" s="165">
        <v>1.637</v>
      </c>
      <c r="V61" s="165">
        <v>1.6140000000000001</v>
      </c>
      <c r="W61" s="165">
        <v>1.573</v>
      </c>
      <c r="X61" s="165">
        <v>1.536</v>
      </c>
      <c r="Y61" s="165">
        <v>1.482</v>
      </c>
      <c r="Z61" s="165">
        <v>1.478</v>
      </c>
      <c r="AA61" s="165">
        <v>1.504</v>
      </c>
      <c r="AB61" s="165">
        <v>1.58</v>
      </c>
      <c r="AC61" s="165">
        <v>1.6319999999999999</v>
      </c>
      <c r="AD61" s="165">
        <v>1.6060000000000001</v>
      </c>
      <c r="AE61" s="165">
        <v>1.54</v>
      </c>
      <c r="AF61" s="165">
        <v>1.4530000000000001</v>
      </c>
      <c r="AG61" s="165">
        <v>1.4259999999999999</v>
      </c>
      <c r="AH61" s="165">
        <v>1.3560000000000001</v>
      </c>
      <c r="AI61" s="165">
        <v>1.2769999999999999</v>
      </c>
      <c r="AJ61" s="165">
        <v>1.2</v>
      </c>
      <c r="AK61" s="165">
        <v>1.1499999999999999</v>
      </c>
      <c r="AL61" s="165">
        <v>1.103</v>
      </c>
      <c r="AM61" s="165">
        <v>1.0740000000000001</v>
      </c>
      <c r="AN61" s="165">
        <v>1.05</v>
      </c>
      <c r="AO61" s="165">
        <v>1.1579999999999999</v>
      </c>
      <c r="AP61" s="165">
        <v>1.1859999999999999</v>
      </c>
      <c r="AQ61" s="165">
        <v>1.224</v>
      </c>
      <c r="AR61" s="165">
        <v>1.214</v>
      </c>
      <c r="AS61" s="165">
        <v>1.1519999999999999</v>
      </c>
      <c r="AT61" s="165">
        <v>1.123</v>
      </c>
      <c r="AU61" s="165">
        <v>1.1040000000000001</v>
      </c>
      <c r="AV61" s="165">
        <v>1.081</v>
      </c>
      <c r="AW61" s="165">
        <v>1.0740000000000001</v>
      </c>
      <c r="AX61" s="165">
        <v>1.0309999999999999</v>
      </c>
      <c r="AY61" s="165">
        <v>1.044</v>
      </c>
      <c r="AZ61" s="165">
        <v>1.0269999999999999</v>
      </c>
      <c r="BA61" s="165">
        <v>1.0209999999999999</v>
      </c>
      <c r="BB61" s="165">
        <v>0.99199999999999999</v>
      </c>
      <c r="BC61" s="165">
        <v>0.94399999999999995</v>
      </c>
      <c r="BD61" s="165">
        <v>0.94</v>
      </c>
      <c r="BE61" s="165">
        <v>0.94599999999999995</v>
      </c>
      <c r="BF61" s="165">
        <v>0.94</v>
      </c>
      <c r="BG61" s="165">
        <v>0.90800000000000003</v>
      </c>
      <c r="BH61" s="165">
        <v>0.93400000000000005</v>
      </c>
      <c r="BI61" s="165">
        <v>0.92700000000000005</v>
      </c>
      <c r="BJ61" s="165">
        <v>0.89600000000000002</v>
      </c>
      <c r="BK61" s="165">
        <v>0.86699999999999999</v>
      </c>
      <c r="BL61" s="165">
        <v>0.85</v>
      </c>
      <c r="BM61" s="165">
        <v>0.83</v>
      </c>
      <c r="BN61" s="165">
        <v>0.82399999999999995</v>
      </c>
      <c r="BO61" s="165">
        <v>0.80800000000000005</v>
      </c>
      <c r="BP61" s="165">
        <v>0.84299999999999997</v>
      </c>
      <c r="BQ61" s="165">
        <v>0.879</v>
      </c>
      <c r="BR61" s="165">
        <v>0.92300000000000004</v>
      </c>
      <c r="BS61" s="165">
        <v>0.97899999999999998</v>
      </c>
      <c r="BT61" s="165">
        <v>1.0289999999999999</v>
      </c>
      <c r="BU61" s="165">
        <v>1.054</v>
      </c>
      <c r="BV61" s="165">
        <v>1.0589999999999999</v>
      </c>
      <c r="BW61" s="165">
        <v>1.032</v>
      </c>
      <c r="BX61" s="207">
        <v>0.99399999999999999</v>
      </c>
      <c r="BY61" s="203"/>
      <c r="BZ61" s="203"/>
      <c r="CA61" s="203"/>
      <c r="CB61" s="203"/>
      <c r="CC61" s="203"/>
      <c r="CD61" s="203"/>
      <c r="CE61" s="203"/>
      <c r="CF61" s="203"/>
      <c r="CG61" s="203"/>
      <c r="CH61" s="203"/>
      <c r="CI61" s="203"/>
      <c r="CJ61" s="203"/>
      <c r="CK61" s="203"/>
      <c r="CL61" s="203"/>
      <c r="CM61" s="203"/>
      <c r="CN61" s="203"/>
      <c r="CO61" s="203"/>
      <c r="CP61" s="203"/>
      <c r="CQ61" s="203"/>
      <c r="CR61" s="203"/>
      <c r="CS61" s="203"/>
      <c r="CT61" s="203"/>
      <c r="CU61" s="203"/>
      <c r="CV61" s="203"/>
      <c r="CW61" s="203"/>
      <c r="CX61" s="203"/>
      <c r="CY61" s="203"/>
      <c r="CZ61" s="203"/>
      <c r="DA61" s="203"/>
      <c r="DB61" s="203"/>
      <c r="DC61" s="203"/>
      <c r="DD61" s="203"/>
      <c r="DE61" s="203"/>
      <c r="DF61" s="203"/>
      <c r="DG61" s="203"/>
      <c r="DH61" s="203"/>
      <c r="DI61" s="203"/>
      <c r="DJ61" s="203"/>
      <c r="DK61" s="203"/>
      <c r="DL61" s="203"/>
      <c r="DM61" s="203"/>
      <c r="DN61" s="203"/>
      <c r="DO61" s="203"/>
      <c r="DP61" s="203"/>
      <c r="DQ61" s="203"/>
      <c r="DR61" s="203"/>
      <c r="DS61" s="203"/>
      <c r="DT61" s="203"/>
      <c r="DU61" s="203"/>
      <c r="DV61" s="203"/>
      <c r="DW61" s="203"/>
      <c r="DX61" s="203"/>
      <c r="DY61" s="203"/>
      <c r="DZ61" s="203"/>
      <c r="EA61" s="203"/>
      <c r="EB61" s="203"/>
      <c r="EC61" s="203"/>
      <c r="ED61" s="203"/>
      <c r="EE61" s="203"/>
      <c r="EF61" s="203"/>
      <c r="EG61" s="203"/>
      <c r="EH61" s="203"/>
      <c r="EI61" s="203"/>
      <c r="EJ61" s="203"/>
      <c r="EK61" s="203"/>
      <c r="EL61" s="205"/>
      <c r="EM61" s="205"/>
      <c r="EN61" s="205"/>
      <c r="EO61" s="205"/>
      <c r="EP61" s="205"/>
      <c r="EQ61" s="205"/>
      <c r="ER61" s="205"/>
      <c r="ES61" s="205"/>
      <c r="ET61" s="205"/>
      <c r="EU61" s="205"/>
      <c r="EV61" s="205"/>
      <c r="EW61" s="205"/>
    </row>
    <row r="62" spans="1:153" ht="12" customHeight="1" x14ac:dyDescent="0.35">
      <c r="A62" s="123">
        <v>28</v>
      </c>
      <c r="B62" s="201"/>
      <c r="C62" s="134" t="s">
        <v>198</v>
      </c>
      <c r="D62" s="134" t="s">
        <v>29</v>
      </c>
      <c r="E62" s="165">
        <v>0.505</v>
      </c>
      <c r="F62" s="165">
        <v>0.53300000000000003</v>
      </c>
      <c r="G62" s="165">
        <v>0.58699999999999997</v>
      </c>
      <c r="H62" s="165">
        <v>0.65700000000000003</v>
      </c>
      <c r="I62" s="165">
        <v>0.71899999999999997</v>
      </c>
      <c r="J62" s="165">
        <v>0.76700000000000002</v>
      </c>
      <c r="K62" s="165">
        <v>0.86199999999999999</v>
      </c>
      <c r="L62" s="165">
        <v>1.0169999999999999</v>
      </c>
      <c r="M62" s="165">
        <v>1.17</v>
      </c>
      <c r="N62" s="165">
        <v>1.232</v>
      </c>
      <c r="O62" s="165">
        <v>1.244</v>
      </c>
      <c r="P62" s="165">
        <v>1.2150000000000001</v>
      </c>
      <c r="Q62" s="165">
        <v>1.2190000000000001</v>
      </c>
      <c r="R62" s="165">
        <v>1.1950000000000001</v>
      </c>
      <c r="S62" s="165">
        <v>1.153</v>
      </c>
      <c r="T62" s="165">
        <v>1.1459999999999999</v>
      </c>
      <c r="U62" s="165">
        <v>1.133</v>
      </c>
      <c r="V62" s="165">
        <v>1.1120000000000001</v>
      </c>
      <c r="W62" s="165">
        <v>1.079</v>
      </c>
      <c r="X62" s="165">
        <v>1.05</v>
      </c>
      <c r="Y62" s="165">
        <v>1.002</v>
      </c>
      <c r="Z62" s="165">
        <v>0.99099999999999999</v>
      </c>
      <c r="AA62" s="165">
        <v>1.0109999999999999</v>
      </c>
      <c r="AB62" s="165">
        <v>1.0640000000000001</v>
      </c>
      <c r="AC62" s="165">
        <v>1.0900000000000001</v>
      </c>
      <c r="AD62" s="165">
        <v>1.0760000000000001</v>
      </c>
      <c r="AE62" s="165">
        <v>1.038</v>
      </c>
      <c r="AF62" s="165">
        <v>0.97599999999999998</v>
      </c>
      <c r="AG62" s="165">
        <v>0.95899999999999996</v>
      </c>
      <c r="AH62" s="165">
        <v>0.91300000000000003</v>
      </c>
      <c r="AI62" s="165">
        <v>0.85399999999999998</v>
      </c>
      <c r="AJ62" s="165">
        <v>0.79800000000000004</v>
      </c>
      <c r="AK62" s="165">
        <v>0.77</v>
      </c>
      <c r="AL62" s="165">
        <v>0.74399999999999999</v>
      </c>
      <c r="AM62" s="165">
        <v>0.72599999999999998</v>
      </c>
      <c r="AN62" s="165">
        <v>0.71699999999999997</v>
      </c>
      <c r="AO62" s="165">
        <v>0.81599999999999995</v>
      </c>
      <c r="AP62" s="165">
        <v>0.84699999999999998</v>
      </c>
      <c r="AQ62" s="165">
        <v>0.89400000000000002</v>
      </c>
      <c r="AR62" s="165">
        <v>0.89300000000000002</v>
      </c>
      <c r="AS62" s="165">
        <v>0.85299999999999998</v>
      </c>
      <c r="AT62" s="165">
        <v>0.83499999999999996</v>
      </c>
      <c r="AU62" s="165">
        <v>0.81799999999999995</v>
      </c>
      <c r="AV62" s="165">
        <v>0.80100000000000005</v>
      </c>
      <c r="AW62" s="165">
        <v>0.79500000000000004</v>
      </c>
      <c r="AX62" s="165">
        <v>0.76800000000000002</v>
      </c>
      <c r="AY62" s="165">
        <v>0.77600000000000002</v>
      </c>
      <c r="AZ62" s="165">
        <v>0.76300000000000001</v>
      </c>
      <c r="BA62" s="165">
        <v>0.75700000000000001</v>
      </c>
      <c r="BB62" s="165">
        <v>0.73799999999999999</v>
      </c>
      <c r="BC62" s="165">
        <v>0.70399999999999996</v>
      </c>
      <c r="BD62" s="165">
        <v>0.69599999999999995</v>
      </c>
      <c r="BE62" s="165">
        <v>0.69599999999999995</v>
      </c>
      <c r="BF62" s="165">
        <v>0.71199999999999997</v>
      </c>
      <c r="BG62" s="165">
        <v>0.70299999999999996</v>
      </c>
      <c r="BH62" s="165">
        <v>0.71699999999999997</v>
      </c>
      <c r="BI62" s="165">
        <v>0.72</v>
      </c>
      <c r="BJ62" s="165">
        <v>0.70699999999999996</v>
      </c>
      <c r="BK62" s="165">
        <v>0.68700000000000006</v>
      </c>
      <c r="BL62" s="165">
        <v>0.67300000000000004</v>
      </c>
      <c r="BM62" s="165">
        <v>0.65700000000000003</v>
      </c>
      <c r="BN62" s="165">
        <v>0.65100000000000002</v>
      </c>
      <c r="BO62" s="165">
        <v>0.63200000000000001</v>
      </c>
      <c r="BP62" s="165">
        <v>0.65600000000000003</v>
      </c>
      <c r="BQ62" s="165">
        <v>0.67600000000000005</v>
      </c>
      <c r="BR62" s="165">
        <v>0.70299999999999996</v>
      </c>
      <c r="BS62" s="165">
        <v>0.747</v>
      </c>
      <c r="BT62" s="165">
        <v>0.79200000000000004</v>
      </c>
      <c r="BU62" s="165">
        <v>0.81499999999999995</v>
      </c>
      <c r="BV62" s="165">
        <v>0.82</v>
      </c>
      <c r="BW62" s="165">
        <v>0.80100000000000005</v>
      </c>
      <c r="BX62" s="207">
        <v>0.77100000000000002</v>
      </c>
      <c r="BY62" s="203"/>
      <c r="BZ62" s="203"/>
      <c r="CA62" s="203"/>
      <c r="CB62" s="203"/>
      <c r="CC62" s="203"/>
      <c r="CD62" s="203"/>
      <c r="CE62" s="203"/>
      <c r="CF62" s="203"/>
      <c r="CG62" s="203"/>
      <c r="CH62" s="203"/>
      <c r="CI62" s="203"/>
      <c r="CJ62" s="203"/>
      <c r="CK62" s="203"/>
      <c r="CL62" s="203"/>
      <c r="CM62" s="203"/>
      <c r="CN62" s="203"/>
      <c r="CO62" s="203"/>
      <c r="CP62" s="203"/>
      <c r="CQ62" s="203"/>
      <c r="CR62" s="203"/>
      <c r="CS62" s="203"/>
      <c r="CT62" s="203"/>
      <c r="CU62" s="203"/>
      <c r="CV62" s="203"/>
      <c r="CW62" s="203"/>
      <c r="CX62" s="203"/>
      <c r="CY62" s="203"/>
      <c r="CZ62" s="203"/>
      <c r="DA62" s="203"/>
      <c r="DB62" s="203"/>
      <c r="DC62" s="203"/>
      <c r="DD62" s="203"/>
      <c r="DE62" s="203"/>
      <c r="DF62" s="203"/>
      <c r="DG62" s="203"/>
      <c r="DH62" s="203"/>
      <c r="DI62" s="203"/>
      <c r="DJ62" s="203"/>
      <c r="DK62" s="203"/>
      <c r="DL62" s="203"/>
      <c r="DM62" s="203"/>
      <c r="DN62" s="203"/>
      <c r="DO62" s="203"/>
      <c r="DP62" s="203"/>
      <c r="DQ62" s="203"/>
      <c r="DR62" s="203"/>
      <c r="DS62" s="203"/>
      <c r="DT62" s="203"/>
      <c r="DU62" s="203"/>
      <c r="DV62" s="203"/>
      <c r="DW62" s="203"/>
      <c r="DX62" s="203"/>
      <c r="DY62" s="203"/>
      <c r="DZ62" s="203"/>
      <c r="EA62" s="203"/>
      <c r="EB62" s="203"/>
      <c r="EC62" s="203"/>
      <c r="ED62" s="203"/>
      <c r="EE62" s="203"/>
      <c r="EF62" s="203"/>
      <c r="EG62" s="203"/>
      <c r="EH62" s="203"/>
      <c r="EI62" s="203"/>
      <c r="EJ62" s="203"/>
      <c r="EK62" s="203"/>
      <c r="EL62" s="205"/>
      <c r="EM62" s="205"/>
      <c r="EN62" s="205"/>
      <c r="EO62" s="205"/>
      <c r="EP62" s="205"/>
      <c r="EQ62" s="205"/>
      <c r="ER62" s="205"/>
      <c r="ES62" s="205"/>
      <c r="ET62" s="205"/>
      <c r="EU62" s="205"/>
      <c r="EV62" s="205"/>
      <c r="EW62" s="205"/>
    </row>
    <row r="63" spans="1:153" ht="12" customHeight="1" x14ac:dyDescent="0.35">
      <c r="A63" s="17"/>
      <c r="B63" s="7"/>
      <c r="C63" s="7"/>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c r="BD63" s="24"/>
      <c r="BE63" s="24"/>
      <c r="BF63" s="24"/>
      <c r="BG63" s="24"/>
      <c r="BH63" s="24"/>
      <c r="BI63" s="24"/>
      <c r="BJ63" s="24"/>
      <c r="BK63" s="24"/>
      <c r="BL63" s="24"/>
      <c r="BM63" s="24"/>
      <c r="BN63" s="24"/>
      <c r="BO63" s="24"/>
      <c r="BP63" s="24"/>
      <c r="BQ63" s="24"/>
      <c r="BR63" s="24"/>
      <c r="BS63" s="24"/>
      <c r="BT63" s="24"/>
      <c r="BU63" s="24"/>
      <c r="BV63" s="24"/>
      <c r="BW63" s="24"/>
      <c r="BX63" s="203"/>
      <c r="BY63" s="203"/>
      <c r="BZ63" s="203"/>
      <c r="CA63" s="203"/>
      <c r="CB63" s="203"/>
      <c r="CC63" s="203"/>
      <c r="CD63" s="203"/>
      <c r="CE63" s="203"/>
      <c r="CF63" s="203"/>
      <c r="CG63" s="203"/>
      <c r="CH63" s="203"/>
      <c r="CI63" s="203"/>
      <c r="CJ63" s="203"/>
      <c r="CK63" s="203"/>
      <c r="CL63" s="203"/>
      <c r="CM63" s="203"/>
      <c r="CN63" s="203"/>
      <c r="CO63" s="203"/>
      <c r="CP63" s="203"/>
      <c r="CQ63" s="203"/>
      <c r="CR63" s="203"/>
      <c r="CS63" s="203"/>
      <c r="CT63" s="203"/>
      <c r="CU63" s="203"/>
      <c r="CV63" s="203"/>
      <c r="CW63" s="203"/>
      <c r="CX63" s="203"/>
      <c r="CY63" s="203"/>
      <c r="CZ63" s="203"/>
      <c r="DA63" s="203"/>
      <c r="DB63" s="203"/>
      <c r="DC63" s="203"/>
      <c r="DD63" s="203"/>
      <c r="DE63" s="203"/>
      <c r="DF63" s="203"/>
      <c r="DG63" s="203"/>
      <c r="DH63" s="203"/>
      <c r="DI63" s="203"/>
      <c r="DJ63" s="203"/>
      <c r="DK63" s="203"/>
      <c r="DL63" s="203"/>
      <c r="DM63" s="203"/>
      <c r="DN63" s="203"/>
      <c r="DO63" s="203"/>
      <c r="DP63" s="203"/>
      <c r="DQ63" s="203"/>
      <c r="DR63" s="203"/>
      <c r="DS63" s="203"/>
      <c r="DT63" s="203"/>
      <c r="DU63" s="203"/>
      <c r="DV63" s="203"/>
      <c r="DW63" s="203"/>
      <c r="DX63" s="203"/>
      <c r="DY63" s="203"/>
      <c r="DZ63" s="203"/>
      <c r="EA63" s="203"/>
      <c r="EB63" s="203"/>
      <c r="EC63" s="203"/>
      <c r="ED63" s="203"/>
      <c r="EE63" s="203"/>
      <c r="EF63" s="203"/>
      <c r="EG63" s="203"/>
      <c r="EH63" s="203"/>
      <c r="EI63" s="203"/>
      <c r="EJ63" s="203"/>
      <c r="EK63" s="203"/>
      <c r="EL63" s="205"/>
      <c r="EM63" s="205"/>
      <c r="EN63" s="205"/>
      <c r="EO63" s="205"/>
      <c r="EP63" s="205"/>
      <c r="EQ63" s="205"/>
      <c r="ER63" s="205"/>
      <c r="ES63" s="205"/>
      <c r="ET63" s="205"/>
      <c r="EU63" s="205"/>
      <c r="EV63" s="205"/>
      <c r="EW63" s="205"/>
    </row>
    <row r="64" spans="1:153" ht="12" customHeight="1" x14ac:dyDescent="0.35">
      <c r="A64" s="134"/>
      <c r="B64" s="7"/>
      <c r="C64" s="7"/>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c r="BD64" s="24"/>
      <c r="BE64" s="24"/>
      <c r="BF64" s="24"/>
      <c r="BG64" s="24"/>
      <c r="BH64" s="24"/>
      <c r="BI64" s="24"/>
      <c r="BJ64" s="24"/>
      <c r="BK64" s="24"/>
      <c r="BL64" s="24"/>
      <c r="BM64" s="24"/>
      <c r="BN64" s="24"/>
      <c r="BO64" s="24"/>
      <c r="BP64" s="24"/>
      <c r="BQ64" s="24"/>
      <c r="BR64" s="24"/>
      <c r="BS64" s="24"/>
      <c r="BT64" s="24"/>
      <c r="BU64" s="24"/>
      <c r="BV64" s="24"/>
      <c r="BW64" s="24"/>
      <c r="BX64" s="203"/>
      <c r="BY64" s="203"/>
      <c r="BZ64" s="203"/>
      <c r="CA64" s="203"/>
      <c r="CB64" s="203"/>
      <c r="CC64" s="203"/>
      <c r="CD64" s="203"/>
      <c r="CE64" s="203"/>
      <c r="CF64" s="203"/>
      <c r="CG64" s="203"/>
      <c r="CH64" s="203"/>
      <c r="CI64" s="203"/>
      <c r="CJ64" s="203"/>
      <c r="CK64" s="203"/>
      <c r="CL64" s="203"/>
      <c r="CM64" s="203"/>
      <c r="CN64" s="203"/>
      <c r="CO64" s="203"/>
      <c r="CP64" s="203"/>
      <c r="CQ64" s="203"/>
      <c r="CR64" s="203"/>
      <c r="CS64" s="203"/>
      <c r="CT64" s="203"/>
      <c r="CU64" s="203"/>
      <c r="CV64" s="203"/>
      <c r="CW64" s="203"/>
      <c r="CX64" s="203"/>
      <c r="CY64" s="203"/>
      <c r="CZ64" s="203"/>
      <c r="DA64" s="203"/>
      <c r="DB64" s="203"/>
      <c r="DC64" s="203"/>
      <c r="DD64" s="203"/>
      <c r="DE64" s="203"/>
      <c r="DF64" s="203"/>
      <c r="DG64" s="203"/>
      <c r="DH64" s="203"/>
      <c r="DI64" s="203"/>
      <c r="DJ64" s="203"/>
      <c r="DK64" s="203"/>
      <c r="DL64" s="203"/>
      <c r="DM64" s="203"/>
      <c r="DN64" s="203"/>
      <c r="DO64" s="203"/>
      <c r="DP64" s="203"/>
      <c r="DQ64" s="203"/>
      <c r="DR64" s="203"/>
      <c r="DS64" s="203"/>
      <c r="DT64" s="203"/>
      <c r="DU64" s="203"/>
      <c r="DV64" s="203"/>
      <c r="DW64" s="203"/>
      <c r="DX64" s="203"/>
      <c r="DY64" s="203"/>
      <c r="DZ64" s="203"/>
      <c r="EA64" s="203"/>
      <c r="EB64" s="203"/>
      <c r="EC64" s="203"/>
      <c r="ED64" s="203"/>
      <c r="EE64" s="203"/>
      <c r="EF64" s="203"/>
      <c r="EG64" s="203"/>
      <c r="EH64" s="203"/>
      <c r="EI64" s="203"/>
      <c r="EJ64" s="203"/>
      <c r="EK64" s="203"/>
      <c r="EL64" s="205"/>
      <c r="EM64" s="205"/>
      <c r="EN64" s="205"/>
      <c r="EO64" s="205"/>
      <c r="EP64" s="205"/>
      <c r="EQ64" s="205"/>
      <c r="ER64" s="205"/>
      <c r="ES64" s="205"/>
      <c r="ET64" s="205"/>
      <c r="EU64" s="205"/>
      <c r="EV64" s="205"/>
      <c r="EW64" s="205"/>
    </row>
    <row r="65" spans="1:153" ht="12" customHeight="1" x14ac:dyDescent="0.35">
      <c r="A65" s="18"/>
      <c r="B65" s="7"/>
      <c r="C65" s="7"/>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c r="BD65" s="24"/>
      <c r="BE65" s="24"/>
      <c r="BF65" s="24"/>
      <c r="BG65" s="24"/>
      <c r="BH65" s="24"/>
      <c r="BI65" s="24"/>
      <c r="BJ65" s="24"/>
      <c r="BK65" s="24"/>
      <c r="BL65" s="24"/>
      <c r="BM65" s="24"/>
      <c r="BN65" s="24"/>
      <c r="BO65" s="24"/>
      <c r="BP65" s="24"/>
      <c r="BQ65" s="24"/>
      <c r="BR65" s="24"/>
      <c r="BS65" s="24"/>
      <c r="BT65" s="24"/>
      <c r="BU65" s="24"/>
      <c r="BV65" s="24"/>
      <c r="BW65" s="24"/>
      <c r="BX65" s="203"/>
      <c r="BY65" s="203"/>
      <c r="BZ65" s="203"/>
      <c r="CA65" s="203"/>
      <c r="CB65" s="203"/>
      <c r="CC65" s="203"/>
      <c r="CD65" s="203"/>
      <c r="CE65" s="203"/>
      <c r="CF65" s="203"/>
      <c r="CG65" s="203"/>
      <c r="CH65" s="203"/>
      <c r="CI65" s="203"/>
      <c r="CJ65" s="203"/>
      <c r="CK65" s="203"/>
      <c r="CL65" s="203"/>
      <c r="CM65" s="203"/>
      <c r="CN65" s="203"/>
      <c r="CO65" s="203"/>
      <c r="CP65" s="203"/>
      <c r="CQ65" s="203"/>
      <c r="CR65" s="203"/>
      <c r="CS65" s="203"/>
      <c r="CT65" s="203"/>
      <c r="CU65" s="203"/>
      <c r="CV65" s="203"/>
      <c r="CW65" s="203"/>
      <c r="CX65" s="203"/>
      <c r="CY65" s="203"/>
      <c r="CZ65" s="203"/>
      <c r="DA65" s="203"/>
      <c r="DB65" s="203"/>
      <c r="DC65" s="203"/>
      <c r="DD65" s="203"/>
      <c r="DE65" s="203"/>
      <c r="DF65" s="203"/>
      <c r="DG65" s="203"/>
      <c r="DH65" s="203"/>
      <c r="DI65" s="203"/>
      <c r="DJ65" s="203"/>
      <c r="DK65" s="203"/>
      <c r="DL65" s="203"/>
      <c r="DM65" s="203"/>
      <c r="DN65" s="203"/>
      <c r="DO65" s="203"/>
      <c r="DP65" s="203"/>
      <c r="DQ65" s="203"/>
      <c r="DR65" s="203"/>
      <c r="DS65" s="203"/>
      <c r="DT65" s="203"/>
      <c r="DU65" s="203"/>
      <c r="DV65" s="203"/>
      <c r="DW65" s="203"/>
      <c r="DX65" s="203"/>
      <c r="DY65" s="203"/>
      <c r="DZ65" s="203"/>
      <c r="EA65" s="203"/>
      <c r="EB65" s="203"/>
      <c r="EC65" s="203"/>
      <c r="ED65" s="203"/>
      <c r="EE65" s="203"/>
      <c r="EF65" s="203"/>
      <c r="EG65" s="203"/>
      <c r="EH65" s="203"/>
      <c r="EI65" s="203"/>
      <c r="EJ65" s="203"/>
      <c r="EK65" s="203"/>
      <c r="EL65" s="205"/>
      <c r="EM65" s="205"/>
      <c r="EN65" s="205"/>
      <c r="EO65" s="205"/>
      <c r="EP65" s="205"/>
      <c r="EQ65" s="205"/>
      <c r="ER65" s="205"/>
      <c r="ES65" s="205"/>
      <c r="ET65" s="205"/>
      <c r="EU65" s="205"/>
      <c r="EV65" s="205"/>
      <c r="EW65" s="205"/>
    </row>
    <row r="66" spans="1:153" ht="12" customHeight="1" x14ac:dyDescent="0.35">
      <c r="A66" s="134" t="s">
        <v>101</v>
      </c>
      <c r="B66" s="17"/>
      <c r="C66" s="153"/>
      <c r="D66" s="134"/>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5"/>
      <c r="AN66" s="165"/>
      <c r="AO66" s="165"/>
      <c r="AP66" s="165"/>
      <c r="AQ66" s="165"/>
      <c r="AR66" s="165"/>
      <c r="AS66" s="165"/>
      <c r="AT66" s="165"/>
      <c r="AU66" s="165"/>
      <c r="AV66" s="165"/>
      <c r="AW66" s="165"/>
      <c r="AX66" s="165"/>
      <c r="AY66" s="165"/>
      <c r="AZ66" s="165"/>
      <c r="BA66" s="165"/>
      <c r="BB66" s="165"/>
      <c r="BC66" s="165"/>
      <c r="BD66" s="165"/>
      <c r="BE66" s="165"/>
      <c r="BF66" s="165"/>
      <c r="BG66" s="165"/>
      <c r="BH66" s="165"/>
      <c r="BI66" s="165"/>
      <c r="BJ66" s="165"/>
      <c r="BK66" s="165"/>
      <c r="BL66" s="165"/>
      <c r="BM66" s="165"/>
      <c r="BN66" s="165"/>
      <c r="BO66" s="165"/>
      <c r="BP66" s="165"/>
      <c r="BQ66" s="165"/>
      <c r="BR66" s="165"/>
      <c r="BS66" s="165"/>
      <c r="BT66" s="165"/>
      <c r="BU66" s="165"/>
      <c r="BV66" s="165"/>
      <c r="BW66" s="165"/>
      <c r="BX66" s="207"/>
      <c r="BY66" s="203"/>
      <c r="BZ66" s="203"/>
      <c r="CA66" s="203"/>
      <c r="CB66" s="203"/>
      <c r="CC66" s="203"/>
      <c r="CD66" s="203"/>
      <c r="CE66" s="203"/>
      <c r="CF66" s="203"/>
      <c r="CG66" s="203"/>
      <c r="CH66" s="203"/>
      <c r="CI66" s="203"/>
      <c r="CJ66" s="203"/>
      <c r="CK66" s="203"/>
      <c r="CL66" s="203"/>
      <c r="CM66" s="203"/>
      <c r="CN66" s="203"/>
      <c r="CO66" s="203"/>
      <c r="CP66" s="203"/>
      <c r="CQ66" s="203"/>
      <c r="CR66" s="203"/>
      <c r="CS66" s="203"/>
      <c r="CT66" s="203"/>
      <c r="CU66" s="203"/>
      <c r="CV66" s="203"/>
      <c r="CW66" s="203"/>
      <c r="CX66" s="203"/>
      <c r="CY66" s="203"/>
      <c r="CZ66" s="203"/>
      <c r="DA66" s="203"/>
      <c r="DB66" s="203"/>
      <c r="DC66" s="203"/>
      <c r="DD66" s="203"/>
      <c r="DE66" s="203"/>
      <c r="DF66" s="203"/>
      <c r="DG66" s="203"/>
      <c r="DH66" s="203"/>
      <c r="DI66" s="203"/>
      <c r="DJ66" s="203"/>
      <c r="DK66" s="203"/>
      <c r="DL66" s="203"/>
      <c r="DM66" s="203"/>
      <c r="DN66" s="203"/>
      <c r="DO66" s="203"/>
      <c r="DP66" s="203"/>
      <c r="DQ66" s="203"/>
      <c r="DR66" s="203"/>
      <c r="DS66" s="203"/>
      <c r="DT66" s="203"/>
      <c r="DU66" s="203"/>
      <c r="DV66" s="203"/>
      <c r="DW66" s="203"/>
      <c r="DX66" s="203"/>
      <c r="DY66" s="203"/>
      <c r="DZ66" s="203"/>
      <c r="EA66" s="203"/>
      <c r="EB66" s="203"/>
      <c r="EC66" s="203"/>
      <c r="ED66" s="203"/>
      <c r="EE66" s="203"/>
      <c r="EF66" s="203"/>
      <c r="EG66" s="203"/>
      <c r="EH66" s="203"/>
      <c r="EI66" s="203"/>
      <c r="EJ66" s="203"/>
      <c r="EK66" s="203"/>
      <c r="EL66" s="205"/>
      <c r="EM66" s="205"/>
      <c r="EN66" s="205"/>
      <c r="EO66" s="205"/>
      <c r="EP66" s="205"/>
      <c r="EQ66" s="205"/>
      <c r="ER66" s="205"/>
      <c r="ES66" s="205"/>
      <c r="ET66" s="205"/>
      <c r="EU66" s="205"/>
      <c r="EV66" s="205"/>
      <c r="EW66" s="205"/>
    </row>
    <row r="67" spans="1:153" ht="12" customHeight="1" x14ac:dyDescent="0.35">
      <c r="A67" s="18"/>
      <c r="B67" s="7"/>
      <c r="C67" s="7" t="s">
        <v>149</v>
      </c>
      <c r="D67" s="1"/>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c r="BD67" s="24"/>
      <c r="BE67" s="24"/>
      <c r="BF67" s="24"/>
      <c r="BG67" s="24"/>
      <c r="BH67" s="24"/>
      <c r="BI67" s="24"/>
      <c r="BJ67" s="24"/>
      <c r="BK67" s="24"/>
      <c r="BL67" s="24"/>
      <c r="BM67" s="24"/>
      <c r="BN67" s="24"/>
      <c r="BO67" s="24"/>
      <c r="BP67" s="24"/>
      <c r="BQ67" s="24"/>
      <c r="BR67" s="24"/>
      <c r="BS67" s="24"/>
      <c r="BT67" s="24"/>
      <c r="BU67" s="24"/>
      <c r="BV67" s="24"/>
      <c r="BW67" s="24"/>
      <c r="BX67" s="203"/>
      <c r="BY67" s="203"/>
      <c r="BZ67" s="203"/>
      <c r="CA67" s="203"/>
      <c r="CB67" s="203"/>
      <c r="CC67" s="203"/>
      <c r="CD67" s="203"/>
      <c r="CE67" s="203"/>
      <c r="CF67" s="203"/>
      <c r="CG67" s="203"/>
      <c r="CH67" s="203"/>
      <c r="CI67" s="203"/>
      <c r="CJ67" s="203"/>
      <c r="CK67" s="203"/>
      <c r="CL67" s="203"/>
      <c r="CM67" s="203"/>
      <c r="CN67" s="203"/>
      <c r="CO67" s="203"/>
      <c r="CP67" s="203"/>
      <c r="CQ67" s="203"/>
      <c r="CR67" s="203"/>
      <c r="CS67" s="203"/>
      <c r="CT67" s="203"/>
      <c r="CU67" s="203"/>
      <c r="CV67" s="203"/>
      <c r="CW67" s="203"/>
      <c r="CX67" s="203"/>
      <c r="CY67" s="203"/>
      <c r="CZ67" s="203"/>
      <c r="DA67" s="203"/>
      <c r="DB67" s="203"/>
      <c r="DC67" s="203"/>
      <c r="DD67" s="203"/>
      <c r="DE67" s="203"/>
      <c r="DF67" s="203"/>
      <c r="DG67" s="203"/>
      <c r="DH67" s="203"/>
      <c r="DI67" s="203"/>
      <c r="DJ67" s="203"/>
      <c r="DK67" s="203"/>
      <c r="DL67" s="203"/>
      <c r="DM67" s="203"/>
      <c r="DN67" s="203"/>
      <c r="DO67" s="203"/>
      <c r="DP67" s="203"/>
      <c r="DQ67" s="203"/>
      <c r="DR67" s="203"/>
      <c r="DS67" s="203"/>
      <c r="DT67" s="203"/>
      <c r="DU67" s="203"/>
      <c r="DV67" s="203"/>
      <c r="DW67" s="203"/>
      <c r="DX67" s="203"/>
      <c r="DY67" s="203"/>
      <c r="DZ67" s="203"/>
      <c r="EA67" s="203"/>
      <c r="EB67" s="203"/>
      <c r="EC67" s="203"/>
      <c r="ED67" s="203"/>
      <c r="EE67" s="203"/>
      <c r="EF67" s="203"/>
      <c r="EG67" s="203"/>
      <c r="EH67" s="203"/>
      <c r="EI67" s="203"/>
      <c r="EJ67" s="203"/>
      <c r="EK67" s="203"/>
      <c r="EL67" s="205"/>
      <c r="EM67" s="205"/>
      <c r="EN67" s="205"/>
      <c r="EO67" s="205"/>
      <c r="EP67" s="205"/>
      <c r="EQ67" s="205"/>
      <c r="ER67" s="205"/>
      <c r="ES67" s="205"/>
      <c r="ET67" s="205"/>
      <c r="EU67" s="205"/>
      <c r="EV67" s="205"/>
      <c r="EW67" s="205"/>
    </row>
    <row r="68" spans="1:153" ht="12" customHeight="1" x14ac:dyDescent="0.35">
      <c r="A68" s="18">
        <v>29</v>
      </c>
      <c r="B68" s="7"/>
      <c r="C68" s="7" t="s">
        <v>150</v>
      </c>
      <c r="D68" s="1" t="s">
        <v>92</v>
      </c>
      <c r="E68" s="26">
        <v>1420</v>
      </c>
      <c r="F68" s="26">
        <v>1599</v>
      </c>
      <c r="G68" s="26">
        <v>1792</v>
      </c>
      <c r="H68" s="26">
        <v>2399</v>
      </c>
      <c r="I68" s="26">
        <v>2959</v>
      </c>
      <c r="J68" s="26">
        <v>3693</v>
      </c>
      <c r="K68" s="26">
        <v>4652</v>
      </c>
      <c r="L68" s="26">
        <v>4684</v>
      </c>
      <c r="M68" s="26">
        <v>5958</v>
      </c>
      <c r="N68" s="26">
        <v>5480</v>
      </c>
      <c r="O68" s="26">
        <v>5930</v>
      </c>
      <c r="P68" s="26">
        <v>5507</v>
      </c>
      <c r="Q68" s="26">
        <v>5353</v>
      </c>
      <c r="R68" s="26">
        <v>4988</v>
      </c>
      <c r="S68" s="26">
        <v>4597</v>
      </c>
      <c r="T68" s="26">
        <v>4279</v>
      </c>
      <c r="U68" s="26">
        <v>5131</v>
      </c>
      <c r="V68" s="26">
        <v>4943</v>
      </c>
      <c r="W68" s="26">
        <v>5165</v>
      </c>
      <c r="X68" s="26">
        <v>4707</v>
      </c>
      <c r="Y68" s="26">
        <v>5089</v>
      </c>
      <c r="Z68" s="26">
        <v>4489</v>
      </c>
      <c r="AA68" s="26">
        <v>4241</v>
      </c>
      <c r="AB68" s="26">
        <v>3804</v>
      </c>
      <c r="AC68" s="26">
        <v>4406</v>
      </c>
      <c r="AD68" s="26">
        <v>4052</v>
      </c>
      <c r="AE68" s="26">
        <v>3917</v>
      </c>
      <c r="AF68" s="26">
        <v>3320</v>
      </c>
      <c r="AG68" s="26">
        <v>3518</v>
      </c>
      <c r="AH68" s="26">
        <v>2955</v>
      </c>
      <c r="AI68" s="26">
        <v>2725</v>
      </c>
      <c r="AJ68" s="26">
        <v>2232</v>
      </c>
      <c r="AK68" s="26">
        <v>1479</v>
      </c>
      <c r="AL68" s="26">
        <v>1280</v>
      </c>
      <c r="AM68" s="26">
        <v>1305</v>
      </c>
      <c r="AN68" s="26">
        <v>1061</v>
      </c>
      <c r="AO68" s="26">
        <v>1143</v>
      </c>
      <c r="AP68" s="26">
        <v>1116</v>
      </c>
      <c r="AQ68" s="26">
        <v>1079</v>
      </c>
      <c r="AR68" s="26">
        <v>976</v>
      </c>
      <c r="AS68" s="26">
        <v>972</v>
      </c>
      <c r="AT68" s="26">
        <v>892</v>
      </c>
      <c r="AU68" s="26">
        <v>1126</v>
      </c>
      <c r="AV68" s="26">
        <v>927</v>
      </c>
      <c r="AW68" s="26">
        <v>976</v>
      </c>
      <c r="AX68" s="26">
        <v>888</v>
      </c>
      <c r="AY68" s="26">
        <v>872</v>
      </c>
      <c r="AZ68" s="26">
        <v>854</v>
      </c>
      <c r="BA68" s="26">
        <v>1082</v>
      </c>
      <c r="BB68" s="26">
        <v>941</v>
      </c>
      <c r="BC68" s="26">
        <v>1009</v>
      </c>
      <c r="BD68" s="26">
        <v>1036</v>
      </c>
      <c r="BE68" s="26">
        <v>802</v>
      </c>
      <c r="BF68" s="26">
        <v>68</v>
      </c>
      <c r="BG68" s="26">
        <v>115</v>
      </c>
      <c r="BH68" s="26">
        <v>115</v>
      </c>
      <c r="BI68" s="26">
        <v>139</v>
      </c>
      <c r="BJ68" s="26">
        <v>171</v>
      </c>
      <c r="BK68" s="26">
        <v>308</v>
      </c>
      <c r="BL68" s="26">
        <v>305</v>
      </c>
      <c r="BM68" s="26">
        <v>489</v>
      </c>
      <c r="BN68" s="26">
        <v>675</v>
      </c>
      <c r="BO68" s="26">
        <v>887</v>
      </c>
      <c r="BP68" s="26">
        <v>540</v>
      </c>
      <c r="BQ68" s="26">
        <v>637</v>
      </c>
      <c r="BR68" s="26">
        <v>581</v>
      </c>
      <c r="BS68" s="26">
        <v>515</v>
      </c>
      <c r="BT68" s="26">
        <v>528</v>
      </c>
      <c r="BU68" s="26">
        <v>654</v>
      </c>
      <c r="BV68" s="26">
        <v>702</v>
      </c>
      <c r="BW68" s="26">
        <v>720</v>
      </c>
      <c r="BX68" s="208">
        <v>714</v>
      </c>
      <c r="BY68" s="208"/>
      <c r="BZ68" s="208"/>
      <c r="CA68" s="208"/>
      <c r="CB68" s="208"/>
      <c r="CC68" s="208"/>
      <c r="CD68" s="208"/>
      <c r="CE68" s="208"/>
      <c r="CF68" s="208"/>
      <c r="CG68" s="208"/>
      <c r="CH68" s="208"/>
      <c r="CI68" s="208"/>
      <c r="CJ68" s="208"/>
      <c r="CK68" s="208"/>
      <c r="CL68" s="208"/>
      <c r="CM68" s="208"/>
      <c r="CN68" s="208"/>
      <c r="CO68" s="208"/>
      <c r="CP68" s="208"/>
      <c r="CQ68" s="208"/>
      <c r="CR68" s="208"/>
      <c r="CS68" s="208"/>
      <c r="CT68" s="208"/>
      <c r="CU68" s="208"/>
      <c r="CV68" s="208"/>
      <c r="CW68" s="208"/>
      <c r="CX68" s="208"/>
      <c r="CY68" s="208"/>
      <c r="CZ68" s="208"/>
      <c r="DA68" s="208"/>
      <c r="DB68" s="208"/>
      <c r="DC68" s="208"/>
      <c r="DD68" s="208"/>
      <c r="DE68" s="208"/>
      <c r="DF68" s="208"/>
      <c r="DG68" s="208"/>
      <c r="DH68" s="208"/>
      <c r="DI68" s="208"/>
      <c r="DJ68" s="208"/>
      <c r="DK68" s="208"/>
      <c r="DL68" s="208"/>
      <c r="DM68" s="208"/>
      <c r="DN68" s="208"/>
      <c r="DO68" s="208"/>
      <c r="DP68" s="208"/>
      <c r="DQ68" s="208"/>
      <c r="DR68" s="208"/>
      <c r="DS68" s="208"/>
      <c r="DT68" s="208"/>
      <c r="DU68" s="208"/>
      <c r="DV68" s="208"/>
      <c r="DW68" s="208"/>
      <c r="DX68" s="208"/>
      <c r="DY68" s="208"/>
      <c r="DZ68" s="208"/>
      <c r="EA68" s="208"/>
      <c r="EB68" s="208"/>
      <c r="EC68" s="208"/>
      <c r="ED68" s="208"/>
      <c r="EE68" s="208"/>
      <c r="EF68" s="208"/>
      <c r="EG68" s="208"/>
      <c r="EH68" s="208"/>
      <c r="EI68" s="208"/>
      <c r="EJ68" s="208"/>
      <c r="EK68" s="208"/>
      <c r="EL68" s="209"/>
      <c r="EM68" s="209"/>
      <c r="EN68" s="209"/>
      <c r="EO68" s="209"/>
      <c r="EP68" s="209"/>
      <c r="EQ68" s="209"/>
      <c r="ER68" s="209"/>
      <c r="ES68" s="209"/>
      <c r="ET68" s="209"/>
      <c r="EU68" s="209"/>
      <c r="EV68" s="209"/>
      <c r="EW68" s="209"/>
    </row>
    <row r="69" spans="1:153" ht="12" customHeight="1" x14ac:dyDescent="0.35">
      <c r="A69" s="18">
        <v>30</v>
      </c>
      <c r="B69" s="7"/>
      <c r="C69" s="7" t="s">
        <v>151</v>
      </c>
      <c r="D69" s="1" t="s">
        <v>92</v>
      </c>
      <c r="E69" s="26">
        <v>1048</v>
      </c>
      <c r="F69" s="26">
        <v>1209</v>
      </c>
      <c r="G69" s="26">
        <v>1359</v>
      </c>
      <c r="H69" s="26">
        <v>1525</v>
      </c>
      <c r="I69" s="26">
        <v>1689</v>
      </c>
      <c r="J69" s="26">
        <v>2127</v>
      </c>
      <c r="K69" s="26">
        <v>2570</v>
      </c>
      <c r="L69" s="26">
        <v>4339</v>
      </c>
      <c r="M69" s="26">
        <v>5005</v>
      </c>
      <c r="N69" s="26">
        <v>6218</v>
      </c>
      <c r="O69" s="26">
        <v>6457</v>
      </c>
      <c r="P69" s="26">
        <v>6601</v>
      </c>
      <c r="Q69" s="26">
        <v>5408</v>
      </c>
      <c r="R69" s="26">
        <v>4968</v>
      </c>
      <c r="S69" s="26">
        <v>4615</v>
      </c>
      <c r="T69" s="26">
        <v>4678</v>
      </c>
      <c r="U69" s="26">
        <v>4626</v>
      </c>
      <c r="V69" s="26">
        <v>4604</v>
      </c>
      <c r="W69" s="26">
        <v>4821</v>
      </c>
      <c r="X69" s="26">
        <v>4788</v>
      </c>
      <c r="Y69" s="26">
        <v>5088</v>
      </c>
      <c r="Z69" s="26">
        <v>4693</v>
      </c>
      <c r="AA69" s="26">
        <v>4494</v>
      </c>
      <c r="AB69" s="26">
        <v>4706</v>
      </c>
      <c r="AC69" s="26">
        <v>4189</v>
      </c>
      <c r="AD69" s="26">
        <v>4323</v>
      </c>
      <c r="AE69" s="26">
        <v>4236</v>
      </c>
      <c r="AF69" s="26">
        <v>4065</v>
      </c>
      <c r="AG69" s="26">
        <v>3520</v>
      </c>
      <c r="AH69" s="26">
        <v>3354</v>
      </c>
      <c r="AI69" s="26">
        <v>3118</v>
      </c>
      <c r="AJ69" s="26">
        <v>2955</v>
      </c>
      <c r="AK69" s="26">
        <v>2376</v>
      </c>
      <c r="AL69" s="26">
        <v>1881</v>
      </c>
      <c r="AM69" s="26">
        <v>1416</v>
      </c>
      <c r="AN69" s="26">
        <v>1344</v>
      </c>
      <c r="AO69" s="26">
        <v>1234</v>
      </c>
      <c r="AP69" s="26">
        <v>1055</v>
      </c>
      <c r="AQ69" s="26">
        <v>1081</v>
      </c>
      <c r="AR69" s="26">
        <v>1147</v>
      </c>
      <c r="AS69" s="26">
        <v>1058</v>
      </c>
      <c r="AT69" s="26">
        <v>953</v>
      </c>
      <c r="AU69" s="26">
        <v>911</v>
      </c>
      <c r="AV69" s="26">
        <v>1092</v>
      </c>
      <c r="AW69" s="26">
        <v>979</v>
      </c>
      <c r="AX69" s="26">
        <v>1019</v>
      </c>
      <c r="AY69" s="26">
        <v>898</v>
      </c>
      <c r="AZ69" s="26">
        <v>929</v>
      </c>
      <c r="BA69" s="26">
        <v>843</v>
      </c>
      <c r="BB69" s="26">
        <v>925</v>
      </c>
      <c r="BC69" s="26">
        <v>816</v>
      </c>
      <c r="BD69" s="26">
        <v>1161</v>
      </c>
      <c r="BE69" s="26">
        <v>888</v>
      </c>
      <c r="BF69" s="26">
        <v>412</v>
      </c>
      <c r="BG69" s="26">
        <v>505</v>
      </c>
      <c r="BH69" s="26">
        <v>394</v>
      </c>
      <c r="BI69" s="26">
        <v>244</v>
      </c>
      <c r="BJ69" s="26">
        <v>153</v>
      </c>
      <c r="BK69" s="26">
        <v>155</v>
      </c>
      <c r="BL69" s="26">
        <v>212</v>
      </c>
      <c r="BM69" s="26">
        <v>249</v>
      </c>
      <c r="BN69" s="26">
        <v>337</v>
      </c>
      <c r="BO69" s="26">
        <v>423</v>
      </c>
      <c r="BP69" s="26">
        <v>482</v>
      </c>
      <c r="BQ69" s="26">
        <v>518</v>
      </c>
      <c r="BR69" s="26">
        <v>540</v>
      </c>
      <c r="BS69" s="26">
        <v>498</v>
      </c>
      <c r="BT69" s="26">
        <v>462</v>
      </c>
      <c r="BU69" s="26">
        <v>452</v>
      </c>
      <c r="BV69" s="26">
        <v>483</v>
      </c>
      <c r="BW69" s="26">
        <v>526</v>
      </c>
      <c r="BX69" s="208">
        <v>549</v>
      </c>
      <c r="BY69" s="208"/>
      <c r="BZ69" s="208"/>
      <c r="CA69" s="208"/>
      <c r="CB69" s="208"/>
      <c r="CC69" s="208"/>
      <c r="CD69" s="208"/>
      <c r="CE69" s="208"/>
      <c r="CF69" s="208"/>
      <c r="CG69" s="208"/>
      <c r="CH69" s="208"/>
      <c r="CI69" s="208"/>
      <c r="CJ69" s="208"/>
      <c r="CK69" s="208"/>
      <c r="CL69" s="208"/>
      <c r="CM69" s="208"/>
      <c r="CN69" s="208"/>
      <c r="CO69" s="208"/>
      <c r="CP69" s="208"/>
      <c r="CQ69" s="208"/>
      <c r="CR69" s="208"/>
      <c r="CS69" s="208"/>
      <c r="CT69" s="208"/>
      <c r="CU69" s="208"/>
      <c r="CV69" s="208"/>
      <c r="CW69" s="208"/>
      <c r="CX69" s="208"/>
      <c r="CY69" s="208"/>
      <c r="CZ69" s="208"/>
      <c r="DA69" s="208"/>
      <c r="DB69" s="208"/>
      <c r="DC69" s="208"/>
      <c r="DD69" s="208"/>
      <c r="DE69" s="208"/>
      <c r="DF69" s="208"/>
      <c r="DG69" s="208"/>
      <c r="DH69" s="208"/>
      <c r="DI69" s="208"/>
      <c r="DJ69" s="208"/>
      <c r="DK69" s="208"/>
      <c r="DL69" s="208"/>
      <c r="DM69" s="208"/>
      <c r="DN69" s="208"/>
      <c r="DO69" s="208"/>
      <c r="DP69" s="208"/>
      <c r="DQ69" s="208"/>
      <c r="DR69" s="208"/>
      <c r="DS69" s="208"/>
      <c r="DT69" s="208"/>
      <c r="DU69" s="208"/>
      <c r="DV69" s="208"/>
      <c r="DW69" s="208"/>
      <c r="DX69" s="208"/>
      <c r="DY69" s="208"/>
      <c r="DZ69" s="208"/>
      <c r="EA69" s="208"/>
      <c r="EB69" s="208"/>
      <c r="EC69" s="208"/>
      <c r="ED69" s="208"/>
      <c r="EE69" s="208"/>
      <c r="EF69" s="208"/>
      <c r="EG69" s="208"/>
      <c r="EH69" s="208"/>
      <c r="EI69" s="208"/>
      <c r="EJ69" s="208"/>
      <c r="EK69" s="208"/>
      <c r="EL69" s="209"/>
      <c r="EM69" s="209"/>
      <c r="EN69" s="209"/>
      <c r="EO69" s="209"/>
      <c r="EP69" s="209"/>
      <c r="EQ69" s="209"/>
      <c r="ER69" s="209"/>
      <c r="ES69" s="209"/>
      <c r="ET69" s="209"/>
      <c r="EU69" s="209"/>
      <c r="EV69" s="209"/>
      <c r="EW69" s="209"/>
    </row>
    <row r="70" spans="1:153" ht="12" customHeight="1" x14ac:dyDescent="0.35">
      <c r="A70" s="18">
        <v>31</v>
      </c>
      <c r="B70" s="7"/>
      <c r="C70" s="7" t="s">
        <v>152</v>
      </c>
      <c r="D70" s="1" t="s">
        <v>92</v>
      </c>
      <c r="E70" s="26">
        <v>2310</v>
      </c>
      <c r="F70" s="26">
        <v>2770</v>
      </c>
      <c r="G70" s="26">
        <v>3093</v>
      </c>
      <c r="H70" s="26">
        <v>4169</v>
      </c>
      <c r="I70" s="26">
        <v>5333</v>
      </c>
      <c r="J70" s="26">
        <v>6794</v>
      </c>
      <c r="K70" s="26">
        <v>8885</v>
      </c>
      <c r="L70" s="26">
        <v>9249</v>
      </c>
      <c r="M70" s="26">
        <v>10228</v>
      </c>
      <c r="N70" s="26">
        <v>9467</v>
      </c>
      <c r="O70" s="26">
        <v>8974</v>
      </c>
      <c r="P70" s="26">
        <v>7825</v>
      </c>
      <c r="Q70" s="26">
        <v>7828</v>
      </c>
      <c r="R70" s="26">
        <v>7816</v>
      </c>
      <c r="S70" s="26">
        <v>7797</v>
      </c>
      <c r="T70" s="26">
        <v>7303</v>
      </c>
      <c r="U70" s="26">
        <v>7650</v>
      </c>
      <c r="V70" s="26">
        <v>7828</v>
      </c>
      <c r="W70" s="26">
        <v>7956</v>
      </c>
      <c r="X70" s="26">
        <v>7606</v>
      </c>
      <c r="Y70" s="26">
        <v>7502</v>
      </c>
      <c r="Z70" s="26">
        <v>7340</v>
      </c>
      <c r="AA70" s="26">
        <v>7118</v>
      </c>
      <c r="AB70" s="26">
        <v>6186</v>
      </c>
      <c r="AC70" s="26">
        <v>6377</v>
      </c>
      <c r="AD70" s="26">
        <v>6042</v>
      </c>
      <c r="AE70" s="26">
        <v>5721</v>
      </c>
      <c r="AF70" s="26">
        <v>4968</v>
      </c>
      <c r="AG70" s="26">
        <v>5019</v>
      </c>
      <c r="AH70" s="26">
        <v>4646</v>
      </c>
      <c r="AI70" s="26">
        <v>4254</v>
      </c>
      <c r="AJ70" s="26">
        <v>3562</v>
      </c>
      <c r="AK70" s="26">
        <v>2705</v>
      </c>
      <c r="AL70" s="26">
        <v>2190</v>
      </c>
      <c r="AM70" s="26">
        <v>2087</v>
      </c>
      <c r="AN70" s="26">
        <v>1793</v>
      </c>
      <c r="AO70" s="26">
        <v>1736</v>
      </c>
      <c r="AP70" s="26">
        <v>1796</v>
      </c>
      <c r="AQ70" s="26">
        <v>1795</v>
      </c>
      <c r="AR70" s="26">
        <v>1636</v>
      </c>
      <c r="AS70" s="26">
        <v>1533</v>
      </c>
      <c r="AT70" s="26">
        <v>1496</v>
      </c>
      <c r="AU70" s="26">
        <v>1729</v>
      </c>
      <c r="AV70" s="26">
        <v>1567</v>
      </c>
      <c r="AW70" s="26">
        <v>1597</v>
      </c>
      <c r="AX70" s="26">
        <v>1495</v>
      </c>
      <c r="AY70" s="26">
        <v>1528</v>
      </c>
      <c r="AZ70" s="26">
        <v>1457</v>
      </c>
      <c r="BA70" s="26">
        <v>1671</v>
      </c>
      <c r="BB70" s="26">
        <v>1622</v>
      </c>
      <c r="BC70" s="26">
        <v>1676</v>
      </c>
      <c r="BD70" s="26">
        <v>1680</v>
      </c>
      <c r="BE70" s="26">
        <v>1575</v>
      </c>
      <c r="BF70" s="26">
        <v>1216</v>
      </c>
      <c r="BG70" s="26">
        <v>809</v>
      </c>
      <c r="BH70" s="26">
        <v>715</v>
      </c>
      <c r="BI70" s="26">
        <v>586</v>
      </c>
      <c r="BJ70" s="26">
        <v>608</v>
      </c>
      <c r="BK70" s="26">
        <v>755</v>
      </c>
      <c r="BL70" s="26">
        <v>819</v>
      </c>
      <c r="BM70" s="26">
        <v>1032</v>
      </c>
      <c r="BN70" s="26">
        <v>1311</v>
      </c>
      <c r="BO70" s="26">
        <v>1500</v>
      </c>
      <c r="BP70" s="26">
        <v>1516</v>
      </c>
      <c r="BQ70" s="26">
        <v>1616</v>
      </c>
      <c r="BR70" s="26">
        <v>1613</v>
      </c>
      <c r="BS70" s="26">
        <v>1542</v>
      </c>
      <c r="BT70" s="26">
        <v>1535</v>
      </c>
      <c r="BU70" s="26">
        <v>1666</v>
      </c>
      <c r="BV70" s="26">
        <v>1808</v>
      </c>
      <c r="BW70" s="26">
        <v>1926</v>
      </c>
      <c r="BX70" s="208">
        <v>2018</v>
      </c>
      <c r="BY70" s="208"/>
      <c r="BZ70" s="208"/>
      <c r="CA70" s="208"/>
      <c r="CB70" s="208"/>
      <c r="CC70" s="208"/>
      <c r="CD70" s="208"/>
      <c r="CE70" s="208"/>
      <c r="CF70" s="208"/>
      <c r="CG70" s="208"/>
      <c r="CH70" s="208"/>
      <c r="CI70" s="208"/>
      <c r="CJ70" s="208"/>
      <c r="CK70" s="208"/>
      <c r="CL70" s="208"/>
      <c r="CM70" s="208"/>
      <c r="CN70" s="208"/>
      <c r="CO70" s="208"/>
      <c r="CP70" s="208"/>
      <c r="CQ70" s="208"/>
      <c r="CR70" s="208"/>
      <c r="CS70" s="208"/>
      <c r="CT70" s="208"/>
      <c r="CU70" s="208"/>
      <c r="CV70" s="208"/>
      <c r="CW70" s="208"/>
      <c r="CX70" s="208"/>
      <c r="CY70" s="208"/>
      <c r="CZ70" s="208"/>
      <c r="DA70" s="208"/>
      <c r="DB70" s="208"/>
      <c r="DC70" s="208"/>
      <c r="DD70" s="208"/>
      <c r="DE70" s="208"/>
      <c r="DF70" s="208"/>
      <c r="DG70" s="208"/>
      <c r="DH70" s="208"/>
      <c r="DI70" s="208"/>
      <c r="DJ70" s="208"/>
      <c r="DK70" s="208"/>
      <c r="DL70" s="208"/>
      <c r="DM70" s="208"/>
      <c r="DN70" s="208"/>
      <c r="DO70" s="208"/>
      <c r="DP70" s="208"/>
      <c r="DQ70" s="208"/>
      <c r="DR70" s="208"/>
      <c r="DS70" s="208"/>
      <c r="DT70" s="208"/>
      <c r="DU70" s="208"/>
      <c r="DV70" s="208"/>
      <c r="DW70" s="208"/>
      <c r="DX70" s="208"/>
      <c r="DY70" s="208"/>
      <c r="DZ70" s="208"/>
      <c r="EA70" s="208"/>
      <c r="EB70" s="208"/>
      <c r="EC70" s="208"/>
      <c r="ED70" s="208"/>
      <c r="EE70" s="208"/>
      <c r="EF70" s="208"/>
      <c r="EG70" s="208"/>
      <c r="EH70" s="208"/>
      <c r="EI70" s="208"/>
      <c r="EJ70" s="208"/>
      <c r="EK70" s="208"/>
      <c r="EL70" s="209"/>
      <c r="EM70" s="209"/>
      <c r="EN70" s="209"/>
      <c r="EO70" s="209"/>
      <c r="EP70" s="209"/>
      <c r="EQ70" s="209"/>
      <c r="ER70" s="209"/>
      <c r="ES70" s="209"/>
      <c r="ET70" s="209"/>
      <c r="EU70" s="209"/>
      <c r="EV70" s="209"/>
      <c r="EW70" s="209"/>
    </row>
    <row r="71" spans="1:153" ht="12" customHeight="1" x14ac:dyDescent="0.35">
      <c r="A71" s="18"/>
      <c r="B71" s="7"/>
      <c r="C71" s="7"/>
      <c r="D71" s="1"/>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BJ71" s="24"/>
      <c r="BK71" s="24"/>
      <c r="BL71" s="24"/>
      <c r="BM71" s="24"/>
      <c r="BN71" s="24"/>
      <c r="BO71" s="24"/>
      <c r="BP71" s="24"/>
      <c r="BQ71" s="24"/>
      <c r="BR71" s="24"/>
      <c r="BS71" s="24"/>
      <c r="BT71" s="24"/>
      <c r="BU71" s="24"/>
      <c r="BV71" s="24"/>
      <c r="BW71" s="24"/>
      <c r="BX71" s="203"/>
      <c r="BY71" s="203"/>
      <c r="BZ71" s="203"/>
      <c r="CA71" s="203"/>
      <c r="CB71" s="203"/>
      <c r="CC71" s="203"/>
      <c r="CD71" s="203"/>
      <c r="CE71" s="203"/>
      <c r="CF71" s="203"/>
      <c r="CG71" s="203"/>
      <c r="CH71" s="203"/>
      <c r="CI71" s="203"/>
      <c r="CJ71" s="203"/>
      <c r="CK71" s="203"/>
      <c r="CL71" s="203"/>
      <c r="CM71" s="203"/>
      <c r="CN71" s="203"/>
      <c r="CO71" s="203"/>
      <c r="CP71" s="203"/>
      <c r="CQ71" s="203"/>
      <c r="CR71" s="203"/>
      <c r="CS71" s="203"/>
      <c r="CT71" s="203"/>
      <c r="CU71" s="203"/>
      <c r="CV71" s="203"/>
      <c r="CW71" s="203"/>
      <c r="CX71" s="203"/>
      <c r="CY71" s="203"/>
      <c r="CZ71" s="203"/>
      <c r="DA71" s="203"/>
      <c r="DB71" s="203"/>
      <c r="DC71" s="203"/>
      <c r="DD71" s="203"/>
      <c r="DE71" s="203"/>
      <c r="DF71" s="203"/>
      <c r="DG71" s="203"/>
      <c r="DH71" s="203"/>
      <c r="DI71" s="203"/>
      <c r="DJ71" s="203"/>
      <c r="DK71" s="203"/>
      <c r="DL71" s="203"/>
      <c r="DM71" s="203"/>
      <c r="DN71" s="203"/>
      <c r="DO71" s="203"/>
      <c r="DP71" s="203"/>
      <c r="DQ71" s="203"/>
      <c r="DR71" s="203"/>
      <c r="DS71" s="203"/>
      <c r="DT71" s="203"/>
      <c r="DU71" s="203"/>
      <c r="DV71" s="203"/>
      <c r="DW71" s="203"/>
      <c r="DX71" s="203"/>
      <c r="DY71" s="203"/>
      <c r="DZ71" s="203"/>
      <c r="EA71" s="203"/>
      <c r="EB71" s="203"/>
      <c r="EC71" s="203"/>
      <c r="ED71" s="203"/>
      <c r="EE71" s="203"/>
      <c r="EF71" s="203"/>
      <c r="EG71" s="203"/>
      <c r="EH71" s="203"/>
      <c r="EI71" s="203"/>
      <c r="EJ71" s="203"/>
      <c r="EK71" s="203"/>
      <c r="EL71" s="205"/>
      <c r="EM71" s="205"/>
      <c r="EN71" s="205"/>
      <c r="EO71" s="205"/>
      <c r="EP71" s="205"/>
      <c r="EQ71" s="205"/>
      <c r="ER71" s="205"/>
      <c r="ES71" s="205"/>
      <c r="ET71" s="205"/>
      <c r="EU71" s="205"/>
      <c r="EV71" s="205"/>
      <c r="EW71" s="205"/>
    </row>
    <row r="72" spans="1:153" ht="12" customHeight="1" x14ac:dyDescent="0.35">
      <c r="A72" s="18"/>
      <c r="B72" s="7"/>
      <c r="C72" s="7" t="s">
        <v>112</v>
      </c>
      <c r="D72" s="1"/>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BJ72" s="24"/>
      <c r="BK72" s="24"/>
      <c r="BL72" s="24"/>
      <c r="BM72" s="24"/>
      <c r="BN72" s="24"/>
      <c r="BO72" s="24"/>
      <c r="BP72" s="24"/>
      <c r="BQ72" s="24"/>
      <c r="BR72" s="24"/>
      <c r="BS72" s="24"/>
      <c r="BT72" s="24"/>
      <c r="BU72" s="24"/>
      <c r="BV72" s="24"/>
      <c r="BW72" s="24"/>
      <c r="BX72" s="203"/>
      <c r="BY72" s="203"/>
      <c r="BZ72" s="203"/>
      <c r="CA72" s="203"/>
      <c r="CB72" s="203"/>
      <c r="CC72" s="203"/>
      <c r="CD72" s="203"/>
      <c r="CE72" s="203"/>
      <c r="CF72" s="203"/>
      <c r="CG72" s="203"/>
      <c r="CH72" s="203"/>
      <c r="CI72" s="203"/>
      <c r="CJ72" s="203"/>
      <c r="CK72" s="203"/>
      <c r="CL72" s="203"/>
      <c r="CM72" s="203"/>
      <c r="CN72" s="203"/>
      <c r="CO72" s="203"/>
      <c r="CP72" s="203"/>
      <c r="CQ72" s="203"/>
      <c r="CR72" s="203"/>
      <c r="CS72" s="203"/>
      <c r="CT72" s="203"/>
      <c r="CU72" s="203"/>
      <c r="CV72" s="203"/>
      <c r="CW72" s="203"/>
      <c r="CX72" s="203"/>
      <c r="CY72" s="203"/>
      <c r="CZ72" s="203"/>
      <c r="DA72" s="203"/>
      <c r="DB72" s="203"/>
      <c r="DC72" s="203"/>
      <c r="DD72" s="203"/>
      <c r="DE72" s="203"/>
      <c r="DF72" s="203"/>
      <c r="DG72" s="203"/>
      <c r="DH72" s="203"/>
      <c r="DI72" s="203"/>
      <c r="DJ72" s="203"/>
      <c r="DK72" s="203"/>
      <c r="DL72" s="203"/>
      <c r="DM72" s="203"/>
      <c r="DN72" s="203"/>
      <c r="DO72" s="203"/>
      <c r="DP72" s="203"/>
      <c r="DQ72" s="203"/>
      <c r="DR72" s="203"/>
      <c r="DS72" s="203"/>
      <c r="DT72" s="203"/>
      <c r="DU72" s="203"/>
      <c r="DV72" s="203"/>
      <c r="DW72" s="203"/>
      <c r="DX72" s="203"/>
      <c r="DY72" s="203"/>
      <c r="DZ72" s="203"/>
      <c r="EA72" s="203"/>
      <c r="EB72" s="203"/>
      <c r="EC72" s="203"/>
      <c r="ED72" s="203"/>
      <c r="EE72" s="203"/>
      <c r="EF72" s="203"/>
      <c r="EG72" s="203"/>
      <c r="EH72" s="203"/>
      <c r="EI72" s="203"/>
      <c r="EJ72" s="203"/>
      <c r="EK72" s="203"/>
      <c r="EL72" s="205"/>
      <c r="EM72" s="205"/>
      <c r="EN72" s="205"/>
      <c r="EO72" s="205"/>
      <c r="EP72" s="205"/>
      <c r="EQ72" s="205"/>
      <c r="ER72" s="205"/>
      <c r="ES72" s="205"/>
      <c r="ET72" s="205"/>
      <c r="EU72" s="205"/>
      <c r="EV72" s="205"/>
      <c r="EW72" s="205"/>
    </row>
    <row r="73" spans="1:153" ht="12" customHeight="1" x14ac:dyDescent="0.35">
      <c r="A73" s="18">
        <v>32</v>
      </c>
      <c r="B73" s="7"/>
      <c r="C73" s="7" t="s">
        <v>154</v>
      </c>
      <c r="D73" s="1" t="s">
        <v>92</v>
      </c>
      <c r="E73" s="26" t="s">
        <v>238</v>
      </c>
      <c r="F73" s="26" t="s">
        <v>238</v>
      </c>
      <c r="G73" s="26" t="s">
        <v>238</v>
      </c>
      <c r="H73" s="26" t="s">
        <v>238</v>
      </c>
      <c r="I73" s="26" t="s">
        <v>238</v>
      </c>
      <c r="J73" s="26" t="s">
        <v>238</v>
      </c>
      <c r="K73" s="26" t="s">
        <v>238</v>
      </c>
      <c r="L73" s="26" t="s">
        <v>238</v>
      </c>
      <c r="M73" s="26" t="s">
        <v>238</v>
      </c>
      <c r="N73" s="26">
        <v>4410</v>
      </c>
      <c r="O73" s="26">
        <v>4856</v>
      </c>
      <c r="P73" s="26">
        <v>6843</v>
      </c>
      <c r="Q73" s="26">
        <v>7386</v>
      </c>
      <c r="R73" s="26">
        <v>8460</v>
      </c>
      <c r="S73" s="26">
        <v>7080</v>
      </c>
      <c r="T73" s="26">
        <v>7307</v>
      </c>
      <c r="U73" s="26">
        <v>6869</v>
      </c>
      <c r="V73" s="26">
        <v>6563</v>
      </c>
      <c r="W73" s="26">
        <v>6111</v>
      </c>
      <c r="X73" s="26">
        <v>5721</v>
      </c>
      <c r="Y73" s="26">
        <v>4718</v>
      </c>
      <c r="Z73" s="26">
        <v>4290</v>
      </c>
      <c r="AA73" s="26">
        <v>4244</v>
      </c>
      <c r="AB73" s="26">
        <v>5166</v>
      </c>
      <c r="AC73" s="26">
        <v>4099</v>
      </c>
      <c r="AD73" s="26">
        <v>3854</v>
      </c>
      <c r="AE73" s="26">
        <v>4285</v>
      </c>
      <c r="AF73" s="26">
        <v>4832</v>
      </c>
      <c r="AG73" s="26">
        <v>4585</v>
      </c>
      <c r="AH73" s="26">
        <v>4430</v>
      </c>
      <c r="AI73" s="26">
        <v>4542</v>
      </c>
      <c r="AJ73" s="26">
        <v>4247</v>
      </c>
      <c r="AK73" s="26">
        <v>4188</v>
      </c>
      <c r="AL73" s="26">
        <v>3589</v>
      </c>
      <c r="AM73" s="26">
        <v>3262</v>
      </c>
      <c r="AN73" s="26">
        <v>2405</v>
      </c>
      <c r="AO73" s="26">
        <v>2186</v>
      </c>
      <c r="AP73" s="26">
        <v>2208</v>
      </c>
      <c r="AQ73" s="26">
        <v>2588</v>
      </c>
      <c r="AR73" s="26">
        <v>2108</v>
      </c>
      <c r="AS73" s="26">
        <v>1942</v>
      </c>
      <c r="AT73" s="26">
        <v>1883</v>
      </c>
      <c r="AU73" s="26">
        <v>2161</v>
      </c>
      <c r="AV73" s="26">
        <v>1951</v>
      </c>
      <c r="AW73" s="26">
        <v>1831</v>
      </c>
      <c r="AX73" s="26">
        <v>1570</v>
      </c>
      <c r="AY73" s="26">
        <v>1484</v>
      </c>
      <c r="AZ73" s="26">
        <v>1509</v>
      </c>
      <c r="BA73" s="26">
        <v>1584</v>
      </c>
      <c r="BB73" s="26">
        <v>1238</v>
      </c>
      <c r="BC73" s="26">
        <v>1489</v>
      </c>
      <c r="BD73" s="26">
        <v>1281</v>
      </c>
      <c r="BE73" s="26">
        <v>1253</v>
      </c>
      <c r="BF73" s="26">
        <v>1042</v>
      </c>
      <c r="BG73" s="26">
        <v>1611</v>
      </c>
      <c r="BH73" s="26">
        <v>1235</v>
      </c>
      <c r="BI73" s="26">
        <v>1166</v>
      </c>
      <c r="BJ73" s="26">
        <v>999</v>
      </c>
      <c r="BK73" s="26">
        <v>1086</v>
      </c>
      <c r="BL73" s="26">
        <v>1095</v>
      </c>
      <c r="BM73" s="26">
        <v>1188</v>
      </c>
      <c r="BN73" s="26">
        <v>1119</v>
      </c>
      <c r="BO73" s="26">
        <v>1299</v>
      </c>
      <c r="BP73" s="26">
        <v>975</v>
      </c>
      <c r="BQ73" s="26">
        <v>1028</v>
      </c>
      <c r="BR73" s="26">
        <v>1010</v>
      </c>
      <c r="BS73" s="26">
        <v>832</v>
      </c>
      <c r="BT73" s="26">
        <v>750</v>
      </c>
      <c r="BU73" s="26">
        <v>841</v>
      </c>
      <c r="BV73" s="26">
        <v>1024</v>
      </c>
      <c r="BW73" s="26">
        <v>1188</v>
      </c>
      <c r="BX73" s="208">
        <v>1153</v>
      </c>
      <c r="BY73" s="208"/>
      <c r="BZ73" s="208"/>
      <c r="CA73" s="208"/>
      <c r="CB73" s="208"/>
      <c r="CC73" s="208"/>
      <c r="CD73" s="208"/>
      <c r="CE73" s="208"/>
      <c r="CF73" s="208"/>
      <c r="CG73" s="208"/>
      <c r="CH73" s="208"/>
      <c r="CI73" s="208"/>
      <c r="CJ73" s="208"/>
      <c r="CK73" s="208"/>
      <c r="CL73" s="208"/>
      <c r="CM73" s="208"/>
      <c r="CN73" s="208"/>
      <c r="CO73" s="208"/>
      <c r="CP73" s="208"/>
      <c r="CQ73" s="208"/>
      <c r="CR73" s="208"/>
      <c r="CS73" s="208"/>
      <c r="CT73" s="208"/>
      <c r="CU73" s="208"/>
      <c r="CV73" s="208"/>
      <c r="CW73" s="208"/>
      <c r="CX73" s="208"/>
      <c r="CY73" s="208"/>
      <c r="CZ73" s="208"/>
      <c r="DA73" s="208"/>
      <c r="DB73" s="208"/>
      <c r="DC73" s="208"/>
      <c r="DD73" s="208"/>
      <c r="DE73" s="208"/>
      <c r="DF73" s="208"/>
      <c r="DG73" s="208"/>
      <c r="DH73" s="208"/>
      <c r="DI73" s="208"/>
      <c r="DJ73" s="208"/>
      <c r="DK73" s="208"/>
      <c r="DL73" s="208"/>
      <c r="DM73" s="208"/>
      <c r="DN73" s="208"/>
      <c r="DO73" s="208"/>
      <c r="DP73" s="208"/>
      <c r="DQ73" s="208"/>
      <c r="DR73" s="208"/>
      <c r="DS73" s="208"/>
      <c r="DT73" s="208"/>
      <c r="DU73" s="208"/>
      <c r="DV73" s="208"/>
      <c r="DW73" s="208"/>
      <c r="DX73" s="208"/>
      <c r="DY73" s="208"/>
      <c r="DZ73" s="208"/>
      <c r="EA73" s="208"/>
      <c r="EB73" s="208"/>
      <c r="EC73" s="208"/>
      <c r="ED73" s="208"/>
      <c r="EE73" s="208"/>
      <c r="EF73" s="208"/>
      <c r="EG73" s="208"/>
      <c r="EH73" s="208"/>
      <c r="EI73" s="208"/>
      <c r="EJ73" s="208"/>
      <c r="EK73" s="208"/>
      <c r="EL73" s="209"/>
      <c r="EM73" s="209"/>
      <c r="EN73" s="209"/>
      <c r="EO73" s="209"/>
      <c r="EP73" s="209"/>
      <c r="EQ73" s="209"/>
      <c r="ER73" s="209"/>
      <c r="ES73" s="209"/>
      <c r="ET73" s="209"/>
      <c r="EU73" s="209"/>
      <c r="EV73" s="209"/>
      <c r="EW73" s="209"/>
    </row>
    <row r="74" spans="1:153" ht="12" customHeight="1" x14ac:dyDescent="0.35">
      <c r="A74" s="18">
        <v>33</v>
      </c>
      <c r="B74" s="7"/>
      <c r="C74" s="7" t="s">
        <v>153</v>
      </c>
      <c r="D74" s="1" t="s">
        <v>9</v>
      </c>
      <c r="E74" s="26" t="s">
        <v>238</v>
      </c>
      <c r="F74" s="26" t="s">
        <v>238</v>
      </c>
      <c r="G74" s="26" t="s">
        <v>238</v>
      </c>
      <c r="H74" s="26" t="s">
        <v>238</v>
      </c>
      <c r="I74" s="26" t="s">
        <v>238</v>
      </c>
      <c r="J74" s="26" t="s">
        <v>238</v>
      </c>
      <c r="K74" s="26" t="s">
        <v>238</v>
      </c>
      <c r="L74" s="26" t="s">
        <v>238</v>
      </c>
      <c r="M74" s="26" t="s">
        <v>238</v>
      </c>
      <c r="N74" s="26">
        <v>9.6660000000000004</v>
      </c>
      <c r="O74" s="26">
        <v>14.505000000000001</v>
      </c>
      <c r="P74" s="26">
        <v>20.271999999999998</v>
      </c>
      <c r="Q74" s="26">
        <v>24.309000000000001</v>
      </c>
      <c r="R74" s="26">
        <v>28.946000000000002</v>
      </c>
      <c r="S74" s="26">
        <v>25.445</v>
      </c>
      <c r="T74" s="26">
        <v>23.6</v>
      </c>
      <c r="U74" s="26">
        <v>22.693000000000001</v>
      </c>
      <c r="V74" s="26">
        <v>22.074999999999999</v>
      </c>
      <c r="W74" s="26">
        <v>25.472000000000001</v>
      </c>
      <c r="X74" s="26">
        <v>23.64</v>
      </c>
      <c r="Y74" s="26">
        <v>17.055</v>
      </c>
      <c r="Z74" s="26">
        <v>16.681999999999999</v>
      </c>
      <c r="AA74" s="26">
        <v>16.588000000000001</v>
      </c>
      <c r="AB74" s="26">
        <v>21.812000000000001</v>
      </c>
      <c r="AC74" s="26">
        <v>17.434999999999999</v>
      </c>
      <c r="AD74" s="26">
        <v>15.775</v>
      </c>
      <c r="AE74" s="26">
        <v>16.504000000000001</v>
      </c>
      <c r="AF74" s="26">
        <v>19.280999999999999</v>
      </c>
      <c r="AG74" s="26">
        <v>18.696000000000002</v>
      </c>
      <c r="AH74" s="26">
        <v>18.036999999999999</v>
      </c>
      <c r="AI74" s="26">
        <v>18.597000000000001</v>
      </c>
      <c r="AJ74" s="26">
        <v>17.859000000000002</v>
      </c>
      <c r="AK74" s="26">
        <v>17.210999999999999</v>
      </c>
      <c r="AL74" s="26">
        <v>14.611000000000001</v>
      </c>
      <c r="AM74" s="26">
        <v>13.348000000000001</v>
      </c>
      <c r="AN74" s="26">
        <v>9.298</v>
      </c>
      <c r="AO74" s="26">
        <v>8.3520000000000003</v>
      </c>
      <c r="AP74" s="26">
        <v>8.7799999999999994</v>
      </c>
      <c r="AQ74" s="26">
        <v>10.952</v>
      </c>
      <c r="AR74" s="26">
        <v>8.0609999999999999</v>
      </c>
      <c r="AS74" s="26">
        <v>7.8070000000000004</v>
      </c>
      <c r="AT74" s="26">
        <v>9.2460000000000004</v>
      </c>
      <c r="AU74" s="26">
        <v>8.9459999999999997</v>
      </c>
      <c r="AV74" s="26">
        <v>8.59</v>
      </c>
      <c r="AW74" s="26">
        <v>8.718</v>
      </c>
      <c r="AX74" s="26">
        <v>7.8650000000000002</v>
      </c>
      <c r="AY74" s="26">
        <v>6.601</v>
      </c>
      <c r="AZ74" s="26">
        <v>7.4059999999999997</v>
      </c>
      <c r="BA74" s="26">
        <v>8.343</v>
      </c>
      <c r="BB74" s="26">
        <v>5.9370000000000003</v>
      </c>
      <c r="BC74" s="26">
        <v>11.308</v>
      </c>
      <c r="BD74" s="26">
        <v>6.5949999999999998</v>
      </c>
      <c r="BE74" s="26">
        <v>9.23</v>
      </c>
      <c r="BF74" s="26">
        <v>8.2289999999999992</v>
      </c>
      <c r="BG74" s="26">
        <v>4.3029999999999999</v>
      </c>
      <c r="BH74" s="26">
        <v>4.6159999999999997</v>
      </c>
      <c r="BI74" s="26">
        <v>9.1950000000000003</v>
      </c>
      <c r="BJ74" s="26">
        <v>4.9509999999999996</v>
      </c>
      <c r="BK74" s="26">
        <v>11.048999999999999</v>
      </c>
      <c r="BL74" s="26">
        <v>6.7549999999999999</v>
      </c>
      <c r="BM74" s="26">
        <v>8.3979999999999997</v>
      </c>
      <c r="BN74" s="26">
        <v>9.5850000000000009</v>
      </c>
      <c r="BO74" s="26">
        <v>7.7489999999999997</v>
      </c>
      <c r="BP74" s="26">
        <v>6.3529999999999998</v>
      </c>
      <c r="BQ74" s="26">
        <v>8.9610000000000003</v>
      </c>
      <c r="BR74" s="26">
        <v>6.556</v>
      </c>
      <c r="BS74" s="26">
        <v>5.38</v>
      </c>
      <c r="BT74" s="26">
        <v>4.508</v>
      </c>
      <c r="BU74" s="26">
        <v>5.6859999999999999</v>
      </c>
      <c r="BV74" s="26">
        <v>18.231999999999999</v>
      </c>
      <c r="BW74" s="26">
        <v>7.3360000000000003</v>
      </c>
      <c r="BX74" s="208">
        <v>7.851</v>
      </c>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08"/>
      <c r="EJ74" s="208"/>
      <c r="EK74" s="208"/>
      <c r="EL74" s="209"/>
      <c r="EM74" s="209"/>
      <c r="EN74" s="209"/>
      <c r="EO74" s="209"/>
      <c r="EP74" s="209"/>
      <c r="EQ74" s="209"/>
      <c r="ER74" s="209"/>
      <c r="ES74" s="209"/>
      <c r="ET74" s="209"/>
      <c r="EU74" s="209"/>
      <c r="EV74" s="209"/>
      <c r="EW74" s="209"/>
    </row>
    <row r="75" spans="1:153" ht="12" customHeight="1" x14ac:dyDescent="0.35">
      <c r="A75" s="18">
        <v>34</v>
      </c>
      <c r="B75" s="7"/>
      <c r="C75" s="7" t="s">
        <v>30</v>
      </c>
      <c r="D75" s="1" t="s">
        <v>9</v>
      </c>
      <c r="E75" s="26" t="s">
        <v>238</v>
      </c>
      <c r="F75" s="26" t="s">
        <v>238</v>
      </c>
      <c r="G75" s="26" t="s">
        <v>238</v>
      </c>
      <c r="H75" s="26" t="s">
        <v>238</v>
      </c>
      <c r="I75" s="26" t="s">
        <v>238</v>
      </c>
      <c r="J75" s="26" t="s">
        <v>238</v>
      </c>
      <c r="K75" s="26" t="s">
        <v>238</v>
      </c>
      <c r="L75" s="26" t="s">
        <v>238</v>
      </c>
      <c r="M75" s="26" t="s">
        <v>238</v>
      </c>
      <c r="N75" s="26">
        <v>555.11</v>
      </c>
      <c r="O75" s="26">
        <v>639.346</v>
      </c>
      <c r="P75" s="26">
        <v>878.92700000000002</v>
      </c>
      <c r="Q75" s="26">
        <v>954.03499999999997</v>
      </c>
      <c r="R75" s="26">
        <v>1117.92</v>
      </c>
      <c r="S75" s="26">
        <v>925.93299999999999</v>
      </c>
      <c r="T75" s="26">
        <v>927.02499999999998</v>
      </c>
      <c r="U75" s="26">
        <v>787.78899999999999</v>
      </c>
      <c r="V75" s="26">
        <v>838.25900000000001</v>
      </c>
      <c r="W75" s="26">
        <v>839.32100000000003</v>
      </c>
      <c r="X75" s="26">
        <v>661.24400000000003</v>
      </c>
      <c r="Y75" s="26">
        <v>595.57100000000003</v>
      </c>
      <c r="Z75" s="26">
        <v>541.255</v>
      </c>
      <c r="AA75" s="26">
        <v>529.36900000000003</v>
      </c>
      <c r="AB75" s="26">
        <v>648.77300000000002</v>
      </c>
      <c r="AC75" s="26">
        <v>525.08799999999997</v>
      </c>
      <c r="AD75" s="26">
        <v>482.35700000000003</v>
      </c>
      <c r="AE75" s="26">
        <v>527.14099999999996</v>
      </c>
      <c r="AF75" s="26">
        <v>598.70600000000002</v>
      </c>
      <c r="AG75" s="26">
        <v>566.93100000000004</v>
      </c>
      <c r="AH75" s="26">
        <v>539.15700000000004</v>
      </c>
      <c r="AI75" s="26">
        <v>558.79499999999996</v>
      </c>
      <c r="AJ75" s="26">
        <v>524.86099999999999</v>
      </c>
      <c r="AK75" s="26">
        <v>515.71100000000001</v>
      </c>
      <c r="AL75" s="26">
        <v>439.01900000000001</v>
      </c>
      <c r="AM75" s="26">
        <v>391.08600000000001</v>
      </c>
      <c r="AN75" s="26">
        <v>284.42200000000003</v>
      </c>
      <c r="AO75" s="26">
        <v>253.42099999999999</v>
      </c>
      <c r="AP75" s="26">
        <v>254.53200000000001</v>
      </c>
      <c r="AQ75" s="26">
        <v>303.69099999999997</v>
      </c>
      <c r="AR75" s="26">
        <v>240.69499999999999</v>
      </c>
      <c r="AS75" s="26">
        <v>230.422</v>
      </c>
      <c r="AT75" s="26">
        <v>224.255</v>
      </c>
      <c r="AU75" s="26">
        <v>250.03399999999999</v>
      </c>
      <c r="AV75" s="26">
        <v>218.876</v>
      </c>
      <c r="AW75" s="26">
        <v>211.636</v>
      </c>
      <c r="AX75" s="26">
        <v>185.512</v>
      </c>
      <c r="AY75" s="26">
        <v>175.672</v>
      </c>
      <c r="AZ75" s="26">
        <v>164.691</v>
      </c>
      <c r="BA75" s="26">
        <v>184.38200000000001</v>
      </c>
      <c r="BB75" s="26">
        <v>136.78899999999999</v>
      </c>
      <c r="BC75" s="26">
        <v>169.87299999999999</v>
      </c>
      <c r="BD75" s="26">
        <v>136.63999999999999</v>
      </c>
      <c r="BE75" s="26">
        <v>138.649</v>
      </c>
      <c r="BF75" s="26">
        <v>101.03100000000001</v>
      </c>
      <c r="BG75" s="26">
        <v>73.438999999999993</v>
      </c>
      <c r="BH75" s="26">
        <v>82.27</v>
      </c>
      <c r="BI75" s="26">
        <v>97.846999999999994</v>
      </c>
      <c r="BJ75" s="26">
        <v>85.287000000000006</v>
      </c>
      <c r="BK75" s="26">
        <v>260.952</v>
      </c>
      <c r="BL75" s="26">
        <v>126.539</v>
      </c>
      <c r="BM75" s="26">
        <v>137.36199999999999</v>
      </c>
      <c r="BN75" s="26">
        <v>130.07900000000001</v>
      </c>
      <c r="BO75" s="26">
        <v>148.81</v>
      </c>
      <c r="BP75" s="26">
        <v>108.13</v>
      </c>
      <c r="BQ75" s="26">
        <v>187.649</v>
      </c>
      <c r="BR75" s="26">
        <v>111.34399999999999</v>
      </c>
      <c r="BS75" s="26">
        <v>93.945999999999998</v>
      </c>
      <c r="BT75" s="26">
        <v>84.492999999999995</v>
      </c>
      <c r="BU75" s="26">
        <v>94.46</v>
      </c>
      <c r="BV75" s="26">
        <v>364.86</v>
      </c>
      <c r="BW75" s="26">
        <v>149.71199999999999</v>
      </c>
      <c r="BX75" s="208">
        <v>158.39099999999999</v>
      </c>
      <c r="BY75" s="208"/>
      <c r="BZ75" s="208"/>
      <c r="CA75" s="208"/>
      <c r="CB75" s="208"/>
      <c r="CC75" s="208"/>
      <c r="CD75" s="208"/>
      <c r="CE75" s="208"/>
      <c r="CF75" s="208"/>
      <c r="CG75" s="208"/>
      <c r="CH75" s="208"/>
      <c r="CI75" s="208"/>
      <c r="CJ75" s="208"/>
      <c r="CK75" s="208"/>
      <c r="CL75" s="208"/>
      <c r="CM75" s="208"/>
      <c r="CN75" s="208"/>
      <c r="CO75" s="208"/>
      <c r="CP75" s="208"/>
      <c r="CQ75" s="208"/>
      <c r="CR75" s="208"/>
      <c r="CS75" s="208"/>
      <c r="CT75" s="208"/>
      <c r="CU75" s="208"/>
      <c r="CV75" s="208"/>
      <c r="CW75" s="208"/>
      <c r="CX75" s="208"/>
      <c r="CY75" s="208"/>
      <c r="CZ75" s="208"/>
      <c r="DA75" s="208"/>
      <c r="DB75" s="208"/>
      <c r="DC75" s="208"/>
      <c r="DD75" s="208"/>
      <c r="DE75" s="208"/>
      <c r="DF75" s="208"/>
      <c r="DG75" s="208"/>
      <c r="DH75" s="208"/>
      <c r="DI75" s="208"/>
      <c r="DJ75" s="208"/>
      <c r="DK75" s="208"/>
      <c r="DL75" s="208"/>
      <c r="DM75" s="208"/>
      <c r="DN75" s="208"/>
      <c r="DO75" s="208"/>
      <c r="DP75" s="208"/>
      <c r="DQ75" s="208"/>
      <c r="DR75" s="208"/>
      <c r="DS75" s="208"/>
      <c r="DT75" s="208"/>
      <c r="DU75" s="208"/>
      <c r="DV75" s="208"/>
      <c r="DW75" s="208"/>
      <c r="DX75" s="208"/>
      <c r="DY75" s="208"/>
      <c r="DZ75" s="208"/>
      <c r="EA75" s="208"/>
      <c r="EB75" s="208"/>
      <c r="EC75" s="208"/>
      <c r="ED75" s="208"/>
      <c r="EE75" s="208"/>
      <c r="EF75" s="208"/>
      <c r="EG75" s="208"/>
      <c r="EH75" s="208"/>
      <c r="EI75" s="208"/>
      <c r="EJ75" s="208"/>
      <c r="EK75" s="208"/>
      <c r="EL75" s="209"/>
      <c r="EM75" s="209"/>
      <c r="EN75" s="209"/>
      <c r="EO75" s="209"/>
      <c r="EP75" s="209"/>
      <c r="EQ75" s="209"/>
      <c r="ER75" s="209"/>
      <c r="ES75" s="209"/>
      <c r="ET75" s="209"/>
      <c r="EU75" s="209"/>
      <c r="EV75" s="209"/>
      <c r="EW75" s="209"/>
    </row>
    <row r="76" spans="1:153" ht="12" customHeight="1" x14ac:dyDescent="0.35">
      <c r="A76" s="18"/>
      <c r="B76" s="7"/>
      <c r="C76" s="144"/>
      <c r="D76" s="1"/>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c r="BD76" s="24"/>
      <c r="BE76" s="24"/>
      <c r="BF76" s="24"/>
      <c r="BG76" s="24"/>
      <c r="BH76" s="24"/>
      <c r="BI76" s="24"/>
      <c r="BJ76" s="24"/>
      <c r="BK76" s="24"/>
      <c r="BL76" s="24"/>
      <c r="BM76" s="24"/>
      <c r="BN76" s="24"/>
      <c r="BO76" s="24"/>
      <c r="BP76" s="24"/>
      <c r="BQ76" s="24"/>
      <c r="BR76" s="24"/>
      <c r="BS76" s="24"/>
      <c r="BT76" s="24"/>
      <c r="BU76" s="24"/>
      <c r="BV76" s="24"/>
      <c r="BW76" s="24"/>
      <c r="BX76" s="203"/>
      <c r="BY76" s="203"/>
      <c r="BZ76" s="203"/>
      <c r="CA76" s="203"/>
      <c r="CB76" s="203"/>
      <c r="CC76" s="203"/>
      <c r="CD76" s="203"/>
      <c r="CE76" s="203"/>
      <c r="CF76" s="203"/>
      <c r="CG76" s="203"/>
      <c r="CH76" s="203"/>
      <c r="CI76" s="203"/>
      <c r="CJ76" s="203"/>
      <c r="CK76" s="203"/>
      <c r="CL76" s="203"/>
      <c r="CM76" s="203"/>
      <c r="CN76" s="203"/>
      <c r="CO76" s="203"/>
      <c r="CP76" s="203"/>
      <c r="CQ76" s="203"/>
      <c r="CR76" s="203"/>
      <c r="CS76" s="203"/>
      <c r="CT76" s="203"/>
      <c r="CU76" s="203"/>
      <c r="CV76" s="203"/>
      <c r="CW76" s="203"/>
      <c r="CX76" s="203"/>
      <c r="CY76" s="203"/>
      <c r="CZ76" s="203"/>
      <c r="DA76" s="203"/>
      <c r="DB76" s="203"/>
      <c r="DC76" s="203"/>
      <c r="DD76" s="203"/>
      <c r="DE76" s="203"/>
      <c r="DF76" s="203"/>
      <c r="DG76" s="203"/>
      <c r="DH76" s="203"/>
      <c r="DI76" s="203"/>
      <c r="DJ76" s="203"/>
      <c r="DK76" s="203"/>
      <c r="DL76" s="203"/>
      <c r="DM76" s="203"/>
      <c r="DN76" s="203"/>
      <c r="DO76" s="203"/>
      <c r="DP76" s="203"/>
      <c r="DQ76" s="203"/>
      <c r="DR76" s="203"/>
      <c r="DS76" s="203"/>
      <c r="DT76" s="203"/>
      <c r="DU76" s="203"/>
      <c r="DV76" s="203"/>
      <c r="DW76" s="203"/>
      <c r="DX76" s="203"/>
      <c r="DY76" s="203"/>
      <c r="DZ76" s="203"/>
      <c r="EA76" s="203"/>
      <c r="EB76" s="203"/>
      <c r="EC76" s="203"/>
      <c r="ED76" s="203"/>
      <c r="EE76" s="203"/>
      <c r="EF76" s="203"/>
      <c r="EG76" s="203"/>
      <c r="EH76" s="203"/>
      <c r="EI76" s="203"/>
      <c r="EJ76" s="203"/>
      <c r="EK76" s="203"/>
      <c r="EL76" s="205"/>
      <c r="EM76" s="205"/>
      <c r="EN76" s="205"/>
      <c r="EO76" s="205"/>
      <c r="EP76" s="205"/>
      <c r="EQ76" s="205"/>
      <c r="ER76" s="205"/>
      <c r="ES76" s="205"/>
      <c r="ET76" s="205"/>
      <c r="EU76" s="205"/>
      <c r="EV76" s="205"/>
      <c r="EW76" s="205"/>
    </row>
    <row r="77" spans="1:153" ht="12" customHeight="1" x14ac:dyDescent="0.35">
      <c r="A77" s="18"/>
      <c r="B77" s="7"/>
      <c r="C77" s="7" t="s">
        <v>155</v>
      </c>
      <c r="D77" s="1"/>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c r="BD77" s="24"/>
      <c r="BE77" s="24"/>
      <c r="BF77" s="24"/>
      <c r="BG77" s="24"/>
      <c r="BH77" s="24"/>
      <c r="BI77" s="24"/>
      <c r="BJ77" s="24"/>
      <c r="BK77" s="24"/>
      <c r="BL77" s="24"/>
      <c r="BM77" s="24"/>
      <c r="BN77" s="24"/>
      <c r="BO77" s="24"/>
      <c r="BP77" s="24"/>
      <c r="BQ77" s="24"/>
      <c r="BR77" s="24"/>
      <c r="BS77" s="24"/>
      <c r="BT77" s="24"/>
      <c r="BU77" s="24"/>
      <c r="BV77" s="24"/>
      <c r="BW77" s="24"/>
      <c r="BX77" s="203"/>
      <c r="BY77" s="203"/>
      <c r="BZ77" s="203"/>
      <c r="CA77" s="203"/>
      <c r="CB77" s="203"/>
      <c r="CC77" s="203"/>
      <c r="CD77" s="203"/>
      <c r="CE77" s="203"/>
      <c r="CF77" s="203"/>
      <c r="CG77" s="203"/>
      <c r="CH77" s="203"/>
      <c r="CI77" s="203"/>
      <c r="CJ77" s="203"/>
      <c r="CK77" s="203"/>
      <c r="CL77" s="203"/>
      <c r="CM77" s="203"/>
      <c r="CN77" s="203"/>
      <c r="CO77" s="203"/>
      <c r="CP77" s="203"/>
      <c r="CQ77" s="203"/>
      <c r="CR77" s="203"/>
      <c r="CS77" s="203"/>
      <c r="CT77" s="203"/>
      <c r="CU77" s="203"/>
      <c r="CV77" s="203"/>
      <c r="CW77" s="203"/>
      <c r="CX77" s="203"/>
      <c r="CY77" s="203"/>
      <c r="CZ77" s="203"/>
      <c r="DA77" s="203"/>
      <c r="DB77" s="203"/>
      <c r="DC77" s="203"/>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5"/>
      <c r="EM77" s="205"/>
      <c r="EN77" s="205"/>
      <c r="EO77" s="205"/>
      <c r="EP77" s="205"/>
      <c r="EQ77" s="205"/>
      <c r="ER77" s="205"/>
      <c r="ES77" s="205"/>
      <c r="ET77" s="205"/>
      <c r="EU77" s="205"/>
      <c r="EV77" s="205"/>
      <c r="EW77" s="205"/>
    </row>
    <row r="78" spans="1:153" ht="12" customHeight="1" x14ac:dyDescent="0.35">
      <c r="A78" s="18">
        <v>35</v>
      </c>
      <c r="B78" s="7"/>
      <c r="C78" s="7" t="s">
        <v>113</v>
      </c>
      <c r="D78" s="1" t="s">
        <v>92</v>
      </c>
      <c r="E78" s="26">
        <v>5356454</v>
      </c>
      <c r="F78" s="26">
        <v>5884074</v>
      </c>
      <c r="G78" s="26">
        <v>6257390</v>
      </c>
      <c r="H78" s="26">
        <v>6586217</v>
      </c>
      <c r="I78" s="26">
        <v>6976204</v>
      </c>
      <c r="J78" s="26">
        <v>7137230</v>
      </c>
      <c r="K78" s="26">
        <v>7406215</v>
      </c>
      <c r="L78" s="26">
        <v>7449943</v>
      </c>
      <c r="M78" s="26">
        <v>7458286</v>
      </c>
      <c r="N78" s="26">
        <v>7676705</v>
      </c>
      <c r="O78" s="26">
        <v>8107629</v>
      </c>
      <c r="P78" s="26">
        <v>8296744</v>
      </c>
      <c r="Q78" s="26">
        <v>8391997</v>
      </c>
      <c r="R78" s="26">
        <v>8519394</v>
      </c>
      <c r="S78" s="26">
        <v>8606483</v>
      </c>
      <c r="T78" s="26">
        <v>8801871</v>
      </c>
      <c r="U78" s="26">
        <v>8847263</v>
      </c>
      <c r="V78" s="26">
        <v>8922772</v>
      </c>
      <c r="W78" s="26">
        <v>8996737</v>
      </c>
      <c r="X78" s="26">
        <v>9061360</v>
      </c>
      <c r="Y78" s="26">
        <v>9067226</v>
      </c>
      <c r="Z78" s="26">
        <v>9129327</v>
      </c>
      <c r="AA78" s="26">
        <v>9277171</v>
      </c>
      <c r="AB78" s="26">
        <v>8703171</v>
      </c>
      <c r="AC78" s="26">
        <v>8664307</v>
      </c>
      <c r="AD78" s="26">
        <v>8713340</v>
      </c>
      <c r="AE78" s="26">
        <v>8773288</v>
      </c>
      <c r="AF78" s="26">
        <v>8775477</v>
      </c>
      <c r="AG78" s="26">
        <v>8810458</v>
      </c>
      <c r="AH78" s="26">
        <v>8805841</v>
      </c>
      <c r="AI78" s="26">
        <v>8874878</v>
      </c>
      <c r="AJ78" s="26">
        <v>8866377</v>
      </c>
      <c r="AK78" s="26">
        <v>8937239</v>
      </c>
      <c r="AL78" s="26">
        <v>8965141</v>
      </c>
      <c r="AM78" s="26">
        <v>8961255</v>
      </c>
      <c r="AN78" s="26">
        <v>8956456</v>
      </c>
      <c r="AO78" s="26">
        <v>9054012</v>
      </c>
      <c r="AP78" s="26">
        <v>9145200</v>
      </c>
      <c r="AQ78" s="26">
        <v>9187384</v>
      </c>
      <c r="AR78" s="26">
        <v>9158119</v>
      </c>
      <c r="AS78" s="26">
        <v>9453806</v>
      </c>
      <c r="AT78" s="26">
        <v>9496769</v>
      </c>
      <c r="AU78" s="26">
        <v>9526981</v>
      </c>
      <c r="AV78" s="26">
        <v>9524277</v>
      </c>
      <c r="AW78" s="26">
        <v>9513664</v>
      </c>
      <c r="AX78" s="26">
        <v>9603226</v>
      </c>
      <c r="AY78" s="26">
        <v>9624085</v>
      </c>
      <c r="AZ78" s="26">
        <v>9632535</v>
      </c>
      <c r="BA78" s="26">
        <v>9636755</v>
      </c>
      <c r="BB78" s="26">
        <v>9605944</v>
      </c>
      <c r="BC78" s="26">
        <v>9615401</v>
      </c>
      <c r="BD78" s="26">
        <v>9635609</v>
      </c>
      <c r="BE78" s="26">
        <v>9665844</v>
      </c>
      <c r="BF78" s="26">
        <v>9659967</v>
      </c>
      <c r="BG78" s="26">
        <v>9681032</v>
      </c>
      <c r="BH78" s="26">
        <v>9693498</v>
      </c>
      <c r="BI78" s="26">
        <v>9696431</v>
      </c>
      <c r="BJ78" s="26">
        <v>9720105</v>
      </c>
      <c r="BK78" s="26">
        <v>9722722</v>
      </c>
      <c r="BL78" s="26">
        <v>9714698</v>
      </c>
      <c r="BM78" s="26">
        <v>9733274</v>
      </c>
      <c r="BN78" s="26">
        <v>9721588</v>
      </c>
      <c r="BO78" s="26">
        <v>9718830</v>
      </c>
      <c r="BP78" s="26">
        <v>9681706</v>
      </c>
      <c r="BQ78" s="26">
        <v>9654661</v>
      </c>
      <c r="BR78" s="26">
        <v>9616541</v>
      </c>
      <c r="BS78" s="26">
        <v>9575382</v>
      </c>
      <c r="BT78" s="26">
        <v>9547158</v>
      </c>
      <c r="BU78" s="26">
        <v>9508650</v>
      </c>
      <c r="BV78" s="26">
        <v>9484839</v>
      </c>
      <c r="BW78" s="26">
        <v>9485279</v>
      </c>
      <c r="BX78" s="208">
        <v>9451030</v>
      </c>
      <c r="BY78" s="208"/>
      <c r="BZ78" s="208"/>
      <c r="CA78" s="208"/>
      <c r="CB78" s="208"/>
      <c r="CC78" s="208"/>
      <c r="CD78" s="208"/>
      <c r="CE78" s="208"/>
      <c r="CF78" s="208"/>
      <c r="CG78" s="208"/>
      <c r="CH78" s="208"/>
      <c r="CI78" s="208"/>
      <c r="CJ78" s="208"/>
      <c r="CK78" s="208"/>
      <c r="CL78" s="208"/>
      <c r="CM78" s="208"/>
      <c r="CN78" s="208"/>
      <c r="CO78" s="208"/>
      <c r="CP78" s="208"/>
      <c r="CQ78" s="208"/>
      <c r="CR78" s="208"/>
      <c r="CS78" s="208"/>
      <c r="CT78" s="208"/>
      <c r="CU78" s="208"/>
      <c r="CV78" s="208"/>
      <c r="CW78" s="208"/>
      <c r="CX78" s="208"/>
      <c r="CY78" s="208"/>
      <c r="CZ78" s="208"/>
      <c r="DA78" s="208"/>
      <c r="DB78" s="208"/>
      <c r="DC78" s="208"/>
      <c r="DD78" s="208"/>
      <c r="DE78" s="208"/>
      <c r="DF78" s="208"/>
      <c r="DG78" s="208"/>
      <c r="DH78" s="208"/>
      <c r="DI78" s="208"/>
      <c r="DJ78" s="208"/>
      <c r="DK78" s="208"/>
      <c r="DL78" s="208"/>
      <c r="DM78" s="208"/>
      <c r="DN78" s="208"/>
      <c r="DO78" s="208"/>
      <c r="DP78" s="208"/>
      <c r="DQ78" s="208"/>
      <c r="DR78" s="208"/>
      <c r="DS78" s="208"/>
      <c r="DT78" s="208"/>
      <c r="DU78" s="208"/>
      <c r="DV78" s="208"/>
      <c r="DW78" s="208"/>
      <c r="DX78" s="208"/>
      <c r="DY78" s="208"/>
      <c r="DZ78" s="208"/>
      <c r="EA78" s="208"/>
      <c r="EB78" s="208"/>
      <c r="EC78" s="208"/>
      <c r="ED78" s="208"/>
      <c r="EE78" s="208"/>
      <c r="EF78" s="208"/>
      <c r="EG78" s="208"/>
      <c r="EH78" s="208"/>
      <c r="EI78" s="208"/>
      <c r="EJ78" s="208"/>
      <c r="EK78" s="208"/>
      <c r="EL78" s="209"/>
      <c r="EM78" s="209"/>
      <c r="EN78" s="209"/>
      <c r="EO78" s="209"/>
      <c r="EP78" s="209"/>
      <c r="EQ78" s="209"/>
      <c r="ER78" s="209"/>
      <c r="ES78" s="209"/>
      <c r="ET78" s="209"/>
      <c r="EU78" s="209"/>
      <c r="EV78" s="209"/>
      <c r="EW78" s="209"/>
    </row>
    <row r="79" spans="1:153" ht="12" customHeight="1" x14ac:dyDescent="0.35">
      <c r="A79" s="18">
        <v>36</v>
      </c>
      <c r="B79" s="7"/>
      <c r="C79" s="7" t="s">
        <v>114</v>
      </c>
      <c r="D79" s="1" t="s">
        <v>9</v>
      </c>
      <c r="E79" s="26">
        <v>507086.89500000002</v>
      </c>
      <c r="F79" s="26">
        <v>554954.47499999998</v>
      </c>
      <c r="G79" s="26">
        <v>599903.40399999998</v>
      </c>
      <c r="H79" s="26">
        <v>634290.47499999998</v>
      </c>
      <c r="I79" s="26">
        <v>669060.95299999998</v>
      </c>
      <c r="J79" s="26">
        <v>676333.20700000005</v>
      </c>
      <c r="K79" s="26">
        <v>700040.01500000001</v>
      </c>
      <c r="L79" s="26">
        <v>695078.30700000003</v>
      </c>
      <c r="M79" s="26">
        <v>699796.69</v>
      </c>
      <c r="N79" s="26">
        <v>712969.85</v>
      </c>
      <c r="O79" s="26">
        <v>754495.424</v>
      </c>
      <c r="P79" s="26">
        <v>771258.66599999997</v>
      </c>
      <c r="Q79" s="26">
        <v>778839.33700000006</v>
      </c>
      <c r="R79" s="26">
        <v>787956.13699999999</v>
      </c>
      <c r="S79" s="26">
        <v>797158.20799999998</v>
      </c>
      <c r="T79" s="26">
        <v>825245.16200000001</v>
      </c>
      <c r="U79" s="26">
        <v>829085.06900000002</v>
      </c>
      <c r="V79" s="26">
        <v>834629.49399999995</v>
      </c>
      <c r="W79" s="26">
        <v>841494.86</v>
      </c>
      <c r="X79" s="26">
        <v>847040.02399999998</v>
      </c>
      <c r="Y79" s="26">
        <v>848548.35100000002</v>
      </c>
      <c r="Z79" s="26">
        <v>853363.61100000003</v>
      </c>
      <c r="AA79" s="26">
        <v>860811.64500000002</v>
      </c>
      <c r="AB79" s="26">
        <v>867418.353</v>
      </c>
      <c r="AC79" s="26">
        <v>871985.99699999997</v>
      </c>
      <c r="AD79" s="26">
        <v>877106.79799999995</v>
      </c>
      <c r="AE79" s="26">
        <v>886722.06200000003</v>
      </c>
      <c r="AF79" s="26">
        <v>898318.42799999996</v>
      </c>
      <c r="AG79" s="26">
        <v>906435.84400000004</v>
      </c>
      <c r="AH79" s="26">
        <v>914247.67599999998</v>
      </c>
      <c r="AI79" s="26">
        <v>925650.35800000001</v>
      </c>
      <c r="AJ79" s="26">
        <v>931773.48800000001</v>
      </c>
      <c r="AK79" s="26">
        <v>937824.49199999997</v>
      </c>
      <c r="AL79" s="26">
        <v>946046.01699999999</v>
      </c>
      <c r="AM79" s="26">
        <v>954893.84299999999</v>
      </c>
      <c r="AN79" s="26">
        <v>965282.29399999999</v>
      </c>
      <c r="AO79" s="26">
        <v>973346.29700000002</v>
      </c>
      <c r="AP79" s="26">
        <v>986918</v>
      </c>
      <c r="AQ79" s="26">
        <v>996022.60900000005</v>
      </c>
      <c r="AR79" s="26">
        <v>1007213.624</v>
      </c>
      <c r="AS79" s="26">
        <v>1019114.782</v>
      </c>
      <c r="AT79" s="26">
        <v>1032246.224</v>
      </c>
      <c r="AU79" s="26">
        <v>1045741.29</v>
      </c>
      <c r="AV79" s="26">
        <v>1056968.5660000001</v>
      </c>
      <c r="AW79" s="26">
        <v>1063910.8149999999</v>
      </c>
      <c r="AX79" s="26">
        <v>1075171.7720000001</v>
      </c>
      <c r="AY79" s="26">
        <v>1088051.3589999999</v>
      </c>
      <c r="AZ79" s="26">
        <v>1105218.709</v>
      </c>
      <c r="BA79" s="26">
        <v>1113051.577</v>
      </c>
      <c r="BB79" s="26">
        <v>1116239.7409999999</v>
      </c>
      <c r="BC79" s="26">
        <v>1130208.284</v>
      </c>
      <c r="BD79" s="26">
        <v>1147159.7039999999</v>
      </c>
      <c r="BE79" s="26">
        <v>1155061.0349999999</v>
      </c>
      <c r="BF79" s="26">
        <v>1159594.5060000001</v>
      </c>
      <c r="BG79" s="26">
        <v>1170750.942</v>
      </c>
      <c r="BH79" s="26">
        <v>1186636.361</v>
      </c>
      <c r="BI79" s="26">
        <v>1202735.547</v>
      </c>
      <c r="BJ79" s="26">
        <v>1227530.4310000001</v>
      </c>
      <c r="BK79" s="26">
        <v>1241463.679</v>
      </c>
      <c r="BL79" s="26">
        <v>1251828.2690000001</v>
      </c>
      <c r="BM79" s="26">
        <v>1268242.676</v>
      </c>
      <c r="BN79" s="26">
        <v>1282705.07</v>
      </c>
      <c r="BO79" s="26">
        <v>1299994.682</v>
      </c>
      <c r="BP79" s="26">
        <v>1311136.923</v>
      </c>
      <c r="BQ79" s="26">
        <v>1311094.496</v>
      </c>
      <c r="BR79" s="26">
        <v>1311666.8910000001</v>
      </c>
      <c r="BS79" s="26">
        <v>1315513.6470000001</v>
      </c>
      <c r="BT79" s="26">
        <v>1318386.848</v>
      </c>
      <c r="BU79" s="26">
        <v>1317956.3999999999</v>
      </c>
      <c r="BV79" s="26">
        <v>1325562.2139999999</v>
      </c>
      <c r="BW79" s="26">
        <v>1337108.156</v>
      </c>
      <c r="BX79" s="208">
        <v>1345634.5430000001</v>
      </c>
      <c r="BY79" s="208"/>
      <c r="BZ79" s="208"/>
      <c r="CA79" s="208"/>
      <c r="CB79" s="208"/>
      <c r="CC79" s="208"/>
      <c r="CD79" s="208"/>
      <c r="CE79" s="208"/>
      <c r="CF79" s="208"/>
      <c r="CG79" s="208"/>
      <c r="CH79" s="208"/>
      <c r="CI79" s="208"/>
      <c r="CJ79" s="208"/>
      <c r="CK79" s="208"/>
      <c r="CL79" s="208"/>
      <c r="CM79" s="208"/>
      <c r="CN79" s="208"/>
      <c r="CO79" s="208"/>
      <c r="CP79" s="208"/>
      <c r="CQ79" s="208"/>
      <c r="CR79" s="208"/>
      <c r="CS79" s="208"/>
      <c r="CT79" s="208"/>
      <c r="CU79" s="208"/>
      <c r="CV79" s="208"/>
      <c r="CW79" s="208"/>
      <c r="CX79" s="208"/>
      <c r="CY79" s="208"/>
      <c r="CZ79" s="208"/>
      <c r="DA79" s="208"/>
      <c r="DB79" s="208"/>
      <c r="DC79" s="208"/>
      <c r="DD79" s="208"/>
      <c r="DE79" s="208"/>
      <c r="DF79" s="208"/>
      <c r="DG79" s="208"/>
      <c r="DH79" s="208"/>
      <c r="DI79" s="208"/>
      <c r="DJ79" s="208"/>
      <c r="DK79" s="208"/>
      <c r="DL79" s="208"/>
      <c r="DM79" s="208"/>
      <c r="DN79" s="208"/>
      <c r="DO79" s="208"/>
      <c r="DP79" s="208"/>
      <c r="DQ79" s="208"/>
      <c r="DR79" s="208"/>
      <c r="DS79" s="208"/>
      <c r="DT79" s="208"/>
      <c r="DU79" s="208"/>
      <c r="DV79" s="208"/>
      <c r="DW79" s="208"/>
      <c r="DX79" s="208"/>
      <c r="DY79" s="208"/>
      <c r="DZ79" s="208"/>
      <c r="EA79" s="208"/>
      <c r="EB79" s="208"/>
      <c r="EC79" s="208"/>
      <c r="ED79" s="208"/>
      <c r="EE79" s="208"/>
      <c r="EF79" s="208"/>
      <c r="EG79" s="208"/>
      <c r="EH79" s="208"/>
      <c r="EI79" s="208"/>
      <c r="EJ79" s="208"/>
      <c r="EK79" s="208"/>
      <c r="EL79" s="209"/>
      <c r="EM79" s="209"/>
      <c r="EN79" s="209"/>
      <c r="EO79" s="209"/>
      <c r="EP79" s="209"/>
      <c r="EQ79" s="209"/>
      <c r="ER79" s="209"/>
      <c r="ES79" s="209"/>
      <c r="ET79" s="209"/>
      <c r="EU79" s="209"/>
      <c r="EV79" s="209"/>
      <c r="EW79" s="209"/>
    </row>
    <row r="80" spans="1:153" ht="12" customHeight="1" x14ac:dyDescent="0.35">
      <c r="A80" s="18"/>
      <c r="B80" s="7"/>
      <c r="C80" s="7"/>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c r="BD80" s="24"/>
      <c r="BE80" s="24"/>
      <c r="BF80" s="24"/>
      <c r="BG80" s="24"/>
      <c r="BH80" s="24"/>
      <c r="BI80" s="24"/>
      <c r="BJ80" s="24"/>
      <c r="BK80" s="24"/>
      <c r="BL80" s="24"/>
      <c r="BM80" s="24"/>
      <c r="BN80" s="24"/>
      <c r="BO80" s="24"/>
      <c r="BP80" s="24"/>
      <c r="BQ80" s="24"/>
      <c r="BR80" s="24"/>
      <c r="BS80" s="24"/>
      <c r="BT80" s="24"/>
      <c r="BU80" s="24"/>
      <c r="BV80" s="24"/>
      <c r="BW80" s="24"/>
      <c r="BX80" s="203"/>
      <c r="BY80" s="203"/>
      <c r="BZ80" s="203"/>
      <c r="CA80" s="203"/>
      <c r="CB80" s="203"/>
      <c r="CC80" s="203"/>
      <c r="CD80" s="203"/>
      <c r="CE80" s="203"/>
      <c r="CF80" s="203"/>
      <c r="CG80" s="203"/>
      <c r="CH80" s="203"/>
      <c r="CI80" s="203"/>
      <c r="CJ80" s="203"/>
      <c r="CK80" s="203"/>
      <c r="CL80" s="203"/>
      <c r="CM80" s="203"/>
      <c r="CN80" s="203"/>
      <c r="CO80" s="203"/>
      <c r="CP80" s="203"/>
      <c r="CQ80" s="203"/>
      <c r="CR80" s="203"/>
      <c r="CS80" s="203"/>
      <c r="CT80" s="203"/>
      <c r="CU80" s="203"/>
      <c r="CV80" s="203"/>
      <c r="CW80" s="203"/>
      <c r="CX80" s="203"/>
      <c r="CY80" s="203"/>
      <c r="CZ80" s="203"/>
      <c r="DA80" s="203"/>
      <c r="DB80" s="203"/>
      <c r="DC80" s="203"/>
      <c r="DD80" s="203"/>
      <c r="DE80" s="203"/>
      <c r="DF80" s="203"/>
      <c r="DG80" s="203"/>
      <c r="DH80" s="203"/>
      <c r="DI80" s="203"/>
      <c r="DJ80" s="203"/>
      <c r="DK80" s="203"/>
      <c r="DL80" s="203"/>
      <c r="DM80" s="203"/>
      <c r="DN80" s="203"/>
      <c r="DO80" s="203"/>
      <c r="DP80" s="203"/>
      <c r="DQ80" s="203"/>
      <c r="DR80" s="203"/>
      <c r="DS80" s="203"/>
      <c r="DT80" s="203"/>
      <c r="DU80" s="203"/>
      <c r="DV80" s="203"/>
      <c r="DW80" s="203"/>
      <c r="DX80" s="203"/>
      <c r="DY80" s="203"/>
      <c r="DZ80" s="203"/>
      <c r="EA80" s="203"/>
      <c r="EB80" s="203"/>
      <c r="EC80" s="203"/>
      <c r="ED80" s="203"/>
      <c r="EE80" s="203"/>
      <c r="EF80" s="203"/>
      <c r="EG80" s="203"/>
      <c r="EH80" s="203"/>
      <c r="EI80" s="203"/>
      <c r="EJ80" s="203"/>
      <c r="EK80" s="203"/>
      <c r="EL80" s="205"/>
      <c r="EM80" s="205"/>
      <c r="EN80" s="205"/>
      <c r="EO80" s="205"/>
      <c r="EP80" s="205"/>
      <c r="EQ80" s="205"/>
      <c r="ER80" s="205"/>
      <c r="ES80" s="205"/>
      <c r="ET80" s="205"/>
      <c r="EU80" s="205"/>
      <c r="EV80" s="205"/>
      <c r="EW80" s="205"/>
    </row>
    <row r="81" spans="1:153" ht="12" customHeight="1" x14ac:dyDescent="0.35">
      <c r="A81" s="18"/>
      <c r="B81" s="7"/>
      <c r="C81" s="7"/>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c r="BD81" s="24"/>
      <c r="BE81" s="24"/>
      <c r="BF81" s="24"/>
      <c r="BG81" s="24"/>
      <c r="BH81" s="24"/>
      <c r="BI81" s="24"/>
      <c r="BJ81" s="24"/>
      <c r="BK81" s="24"/>
      <c r="BL81" s="24"/>
      <c r="BM81" s="24"/>
      <c r="BN81" s="24"/>
      <c r="BO81" s="24"/>
      <c r="BP81" s="24"/>
      <c r="BQ81" s="24"/>
      <c r="BR81" s="24"/>
      <c r="BS81" s="24"/>
      <c r="BT81" s="24"/>
      <c r="BU81" s="24"/>
      <c r="BV81" s="24"/>
      <c r="BW81" s="24"/>
      <c r="BX81" s="203"/>
      <c r="BY81" s="203"/>
      <c r="BZ81" s="203"/>
      <c r="CA81" s="203"/>
      <c r="CB81" s="203"/>
      <c r="CC81" s="203"/>
      <c r="CD81" s="203"/>
      <c r="CE81" s="203"/>
      <c r="CF81" s="203"/>
      <c r="CG81" s="203"/>
      <c r="CH81" s="203"/>
      <c r="CI81" s="203"/>
      <c r="CJ81" s="203"/>
      <c r="CK81" s="203"/>
      <c r="CL81" s="203"/>
      <c r="CM81" s="203"/>
      <c r="CN81" s="203"/>
      <c r="CO81" s="203"/>
      <c r="CP81" s="203"/>
      <c r="CQ81" s="203"/>
      <c r="CR81" s="203"/>
      <c r="CS81" s="203"/>
      <c r="CT81" s="203"/>
      <c r="CU81" s="203"/>
      <c r="CV81" s="203"/>
      <c r="CW81" s="203"/>
      <c r="CX81" s="203"/>
      <c r="CY81" s="203"/>
      <c r="CZ81" s="203"/>
      <c r="DA81" s="203"/>
      <c r="DB81" s="203"/>
      <c r="DC81" s="203"/>
      <c r="DD81" s="203"/>
      <c r="DE81" s="203"/>
      <c r="DF81" s="203"/>
      <c r="DG81" s="203"/>
      <c r="DH81" s="203"/>
      <c r="DI81" s="203"/>
      <c r="DJ81" s="203"/>
      <c r="DK81" s="203"/>
      <c r="DL81" s="203"/>
      <c r="DM81" s="203"/>
      <c r="DN81" s="203"/>
      <c r="DO81" s="203"/>
      <c r="DP81" s="203"/>
      <c r="DQ81" s="203"/>
      <c r="DR81" s="203"/>
      <c r="DS81" s="203"/>
      <c r="DT81" s="203"/>
      <c r="DU81" s="203"/>
      <c r="DV81" s="203"/>
      <c r="DW81" s="203"/>
      <c r="DX81" s="203"/>
      <c r="DY81" s="203"/>
      <c r="DZ81" s="203"/>
      <c r="EA81" s="203"/>
      <c r="EB81" s="203"/>
      <c r="EC81" s="203"/>
      <c r="ED81" s="203"/>
      <c r="EE81" s="203"/>
      <c r="EF81" s="203"/>
      <c r="EG81" s="203"/>
      <c r="EH81" s="203"/>
      <c r="EI81" s="203"/>
      <c r="EJ81" s="203"/>
      <c r="EK81" s="203"/>
      <c r="EL81" s="205"/>
      <c r="EM81" s="205"/>
      <c r="EN81" s="205"/>
      <c r="EO81" s="205"/>
      <c r="EP81" s="205"/>
      <c r="EQ81" s="205"/>
      <c r="ER81" s="205"/>
      <c r="ES81" s="205"/>
      <c r="ET81" s="205"/>
      <c r="EU81" s="205"/>
      <c r="EV81" s="205"/>
      <c r="EW81" s="205"/>
    </row>
    <row r="82" spans="1:153" ht="12" customHeight="1" x14ac:dyDescent="0.35">
      <c r="A82" s="123" t="s">
        <v>25</v>
      </c>
      <c r="B82" s="7"/>
      <c r="C82" s="17" t="s">
        <v>179</v>
      </c>
      <c r="D82" s="1"/>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03"/>
      <c r="BY82" s="203"/>
      <c r="BZ82" s="203"/>
      <c r="CA82" s="203"/>
      <c r="CB82" s="203"/>
      <c r="CC82" s="203"/>
      <c r="CD82" s="203"/>
      <c r="CE82" s="203"/>
      <c r="CF82" s="203"/>
      <c r="CG82" s="203"/>
      <c r="CH82" s="203"/>
      <c r="CI82" s="203"/>
      <c r="CJ82" s="203"/>
      <c r="CK82" s="203"/>
      <c r="CL82" s="203"/>
      <c r="CM82" s="203"/>
      <c r="CN82" s="203"/>
      <c r="CO82" s="203"/>
      <c r="CP82" s="203"/>
      <c r="CQ82" s="203"/>
      <c r="CR82" s="203"/>
      <c r="CS82" s="203"/>
      <c r="CT82" s="203"/>
      <c r="CU82" s="203"/>
      <c r="CV82" s="203"/>
      <c r="CW82" s="203"/>
      <c r="CX82" s="203"/>
      <c r="CY82" s="203"/>
      <c r="CZ82" s="203"/>
      <c r="DA82" s="203"/>
      <c r="DB82" s="203"/>
      <c r="DC82" s="203"/>
      <c r="DD82" s="203"/>
      <c r="DE82" s="203"/>
      <c r="DF82" s="203"/>
      <c r="DG82" s="203"/>
      <c r="DH82" s="203"/>
      <c r="DI82" s="203"/>
      <c r="DJ82" s="203"/>
      <c r="DK82" s="203"/>
      <c r="DL82" s="203"/>
      <c r="DM82" s="203"/>
      <c r="DN82" s="203"/>
      <c r="DO82" s="203"/>
      <c r="DP82" s="203"/>
      <c r="DQ82" s="203"/>
      <c r="DR82" s="203"/>
      <c r="DS82" s="203"/>
      <c r="DT82" s="203"/>
      <c r="DU82" s="203"/>
      <c r="DV82" s="203"/>
      <c r="DW82" s="203"/>
      <c r="DX82" s="203"/>
      <c r="DY82" s="203"/>
      <c r="DZ82" s="203"/>
      <c r="EA82" s="203"/>
      <c r="EB82" s="203"/>
      <c r="EC82" s="203"/>
      <c r="ED82" s="203"/>
      <c r="EE82" s="203"/>
      <c r="EF82" s="203"/>
      <c r="EG82" s="203"/>
      <c r="EH82" s="203"/>
      <c r="EI82" s="203"/>
      <c r="EJ82" s="203"/>
      <c r="EK82" s="203"/>
      <c r="EL82" s="205"/>
      <c r="EM82" s="205"/>
      <c r="EN82" s="205"/>
      <c r="EO82" s="205"/>
      <c r="EP82" s="205"/>
      <c r="EQ82" s="205"/>
      <c r="ER82" s="205"/>
      <c r="ES82" s="205"/>
      <c r="ET82" s="205"/>
      <c r="EU82" s="205"/>
      <c r="EV82" s="205"/>
      <c r="EW82" s="205"/>
    </row>
    <row r="83" spans="1:153" ht="12" customHeight="1" x14ac:dyDescent="0.35">
      <c r="A83" s="123"/>
      <c r="B83" s="17"/>
      <c r="C83" s="153" t="s">
        <v>171</v>
      </c>
      <c r="D83" s="134"/>
      <c r="E83" s="165"/>
      <c r="F83" s="165"/>
      <c r="G83" s="165"/>
      <c r="H83" s="165"/>
      <c r="I83" s="165"/>
      <c r="J83" s="165"/>
      <c r="K83" s="165"/>
      <c r="L83" s="165"/>
      <c r="M83" s="165"/>
      <c r="N83" s="165"/>
      <c r="O83" s="165"/>
      <c r="P83" s="165"/>
      <c r="Q83" s="165"/>
      <c r="R83" s="165"/>
      <c r="S83" s="165"/>
      <c r="T83" s="165"/>
      <c r="U83" s="165"/>
      <c r="V83" s="165"/>
      <c r="W83" s="165"/>
      <c r="X83" s="165"/>
      <c r="Y83" s="165"/>
      <c r="Z83" s="165"/>
      <c r="AA83" s="165"/>
      <c r="AB83" s="165"/>
      <c r="AC83" s="165"/>
      <c r="AD83" s="165"/>
      <c r="AE83" s="165"/>
      <c r="AF83" s="165"/>
      <c r="AG83" s="165"/>
      <c r="AH83" s="165"/>
      <c r="AI83" s="165"/>
      <c r="AJ83" s="165"/>
      <c r="AK83" s="165"/>
      <c r="AL83" s="165"/>
      <c r="AM83" s="165"/>
      <c r="AN83" s="165"/>
      <c r="AO83" s="165"/>
      <c r="AP83" s="165"/>
      <c r="AQ83" s="165"/>
      <c r="AR83" s="165"/>
      <c r="AS83" s="165"/>
      <c r="AT83" s="165"/>
      <c r="AU83" s="165"/>
      <c r="AV83" s="165"/>
      <c r="AW83" s="165"/>
      <c r="AX83" s="165"/>
      <c r="AY83" s="165"/>
      <c r="AZ83" s="165"/>
      <c r="BA83" s="165"/>
      <c r="BB83" s="165"/>
      <c r="BC83" s="165"/>
      <c r="BD83" s="165"/>
      <c r="BE83" s="165"/>
      <c r="BF83" s="165"/>
      <c r="BG83" s="165"/>
      <c r="BH83" s="165"/>
      <c r="BI83" s="165"/>
      <c r="BJ83" s="165"/>
      <c r="BK83" s="165"/>
      <c r="BL83" s="165"/>
      <c r="BM83" s="165"/>
      <c r="BN83" s="165"/>
      <c r="BO83" s="165"/>
      <c r="BP83" s="165"/>
      <c r="BQ83" s="165"/>
      <c r="BR83" s="165"/>
      <c r="BS83" s="165"/>
      <c r="BT83" s="165"/>
      <c r="BU83" s="165"/>
      <c r="BV83" s="165"/>
      <c r="BW83" s="165"/>
      <c r="BX83" s="207"/>
      <c r="BY83" s="203"/>
      <c r="BZ83" s="203"/>
      <c r="CA83" s="203"/>
      <c r="CB83" s="203"/>
      <c r="CC83" s="203"/>
      <c r="CD83" s="203"/>
      <c r="CE83" s="203"/>
      <c r="CF83" s="203"/>
      <c r="CG83" s="203"/>
      <c r="CH83" s="203"/>
      <c r="CI83" s="203"/>
      <c r="CJ83" s="203"/>
      <c r="CK83" s="203"/>
      <c r="CL83" s="203"/>
      <c r="CM83" s="203"/>
      <c r="CN83" s="203"/>
      <c r="CO83" s="203"/>
      <c r="CP83" s="203"/>
      <c r="CQ83" s="203"/>
      <c r="CR83" s="203"/>
      <c r="CS83" s="203"/>
      <c r="CT83" s="203"/>
      <c r="CU83" s="203"/>
      <c r="CV83" s="203"/>
      <c r="CW83" s="203"/>
      <c r="CX83" s="203"/>
      <c r="CY83" s="203"/>
      <c r="CZ83" s="203"/>
      <c r="DA83" s="203"/>
      <c r="DB83" s="203"/>
      <c r="DC83" s="203"/>
      <c r="DD83" s="203"/>
      <c r="DE83" s="203"/>
      <c r="DF83" s="203"/>
      <c r="DG83" s="203"/>
      <c r="DH83" s="203"/>
      <c r="DI83" s="203"/>
      <c r="DJ83" s="203"/>
      <c r="DK83" s="203"/>
      <c r="DL83" s="203"/>
      <c r="DM83" s="203"/>
      <c r="DN83" s="203"/>
      <c r="DO83" s="203"/>
      <c r="DP83" s="203"/>
      <c r="DQ83" s="203"/>
      <c r="DR83" s="203"/>
      <c r="DS83" s="203"/>
      <c r="DT83" s="203"/>
      <c r="DU83" s="203"/>
      <c r="DV83" s="203"/>
      <c r="DW83" s="203"/>
      <c r="DX83" s="203"/>
      <c r="DY83" s="203"/>
      <c r="DZ83" s="203"/>
      <c r="EA83" s="203"/>
      <c r="EB83" s="203"/>
      <c r="EC83" s="203"/>
      <c r="ED83" s="203"/>
      <c r="EE83" s="203"/>
      <c r="EF83" s="203"/>
      <c r="EG83" s="203"/>
      <c r="EH83" s="203"/>
      <c r="EI83" s="203"/>
      <c r="EJ83" s="203"/>
      <c r="EK83" s="203"/>
      <c r="EL83" s="205"/>
      <c r="EM83" s="205"/>
      <c r="EN83" s="205"/>
      <c r="EO83" s="205"/>
      <c r="EP83" s="205"/>
      <c r="EQ83" s="205"/>
      <c r="ER83" s="205"/>
      <c r="ES83" s="205"/>
      <c r="ET83" s="205"/>
      <c r="EU83" s="205"/>
      <c r="EV83" s="205"/>
      <c r="EW83" s="205"/>
    </row>
    <row r="84" spans="1:153" ht="12" customHeight="1" x14ac:dyDescent="0.35">
      <c r="A84" s="18"/>
      <c r="B84" s="7"/>
      <c r="C84" s="1" t="s">
        <v>172</v>
      </c>
      <c r="D84" s="1"/>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03"/>
      <c r="BY84" s="203"/>
      <c r="BZ84" s="203"/>
      <c r="CA84" s="203"/>
      <c r="CB84" s="203"/>
      <c r="CC84" s="203"/>
      <c r="CD84" s="203"/>
      <c r="CE84" s="203"/>
      <c r="CF84" s="203"/>
      <c r="CG84" s="203"/>
      <c r="CH84" s="203"/>
      <c r="CI84" s="203"/>
      <c r="CJ84" s="203"/>
      <c r="CK84" s="203"/>
      <c r="CL84" s="203"/>
      <c r="CM84" s="203"/>
      <c r="CN84" s="203"/>
      <c r="CO84" s="203"/>
      <c r="CP84" s="203"/>
      <c r="CQ84" s="203"/>
      <c r="CR84" s="203"/>
      <c r="CS84" s="203"/>
      <c r="CT84" s="203"/>
      <c r="CU84" s="203"/>
      <c r="CV84" s="203"/>
      <c r="CW84" s="203"/>
      <c r="CX84" s="203"/>
      <c r="CY84" s="203"/>
      <c r="CZ84" s="203"/>
      <c r="DA84" s="203"/>
      <c r="DB84" s="203"/>
      <c r="DC84" s="203"/>
      <c r="DD84" s="203"/>
      <c r="DE84" s="203"/>
      <c r="DF84" s="203"/>
      <c r="DG84" s="203"/>
      <c r="DH84" s="203"/>
      <c r="DI84" s="203"/>
      <c r="DJ84" s="203"/>
      <c r="DK84" s="203"/>
      <c r="DL84" s="203"/>
      <c r="DM84" s="203"/>
      <c r="DN84" s="203"/>
      <c r="DO84" s="203"/>
      <c r="DP84" s="203"/>
      <c r="DQ84" s="203"/>
      <c r="DR84" s="203"/>
      <c r="DS84" s="203"/>
      <c r="DT84" s="203"/>
      <c r="DU84" s="203"/>
      <c r="DV84" s="203"/>
      <c r="DW84" s="203"/>
      <c r="DX84" s="203"/>
      <c r="DY84" s="203"/>
      <c r="DZ84" s="203"/>
      <c r="EA84" s="203"/>
      <c r="EB84" s="203"/>
      <c r="EC84" s="203"/>
      <c r="ED84" s="203"/>
      <c r="EE84" s="203"/>
      <c r="EF84" s="203"/>
      <c r="EG84" s="203"/>
      <c r="EH84" s="203"/>
      <c r="EI84" s="203"/>
      <c r="EJ84" s="203"/>
      <c r="EK84" s="203"/>
      <c r="EL84" s="205"/>
      <c r="EM84" s="205"/>
      <c r="EN84" s="205"/>
      <c r="EO84" s="205"/>
      <c r="EP84" s="205"/>
      <c r="EQ84" s="205"/>
      <c r="ER84" s="205"/>
      <c r="ES84" s="205"/>
      <c r="ET84" s="205"/>
      <c r="EU84" s="205"/>
      <c r="EV84" s="205"/>
      <c r="EW84" s="205"/>
    </row>
    <row r="85" spans="1:153" ht="12" customHeight="1" x14ac:dyDescent="0.35">
      <c r="A85" s="18">
        <v>1</v>
      </c>
      <c r="B85" s="7"/>
      <c r="C85" s="144" t="s">
        <v>91</v>
      </c>
      <c r="D85" s="1" t="s">
        <v>92</v>
      </c>
      <c r="E85" s="26">
        <v>23441</v>
      </c>
      <c r="F85" s="26">
        <v>22831</v>
      </c>
      <c r="G85" s="26">
        <v>21171</v>
      </c>
      <c r="H85" s="26">
        <v>20396</v>
      </c>
      <c r="I85" s="26">
        <v>18607</v>
      </c>
      <c r="J85" s="26">
        <v>18293</v>
      </c>
      <c r="K85" s="26">
        <v>19154</v>
      </c>
      <c r="L85" s="26">
        <v>20606</v>
      </c>
      <c r="M85" s="26">
        <v>16030</v>
      </c>
      <c r="N85" s="26">
        <v>13988</v>
      </c>
      <c r="O85" s="26">
        <v>12337</v>
      </c>
      <c r="P85" s="26">
        <v>11142</v>
      </c>
      <c r="Q85" s="26">
        <v>10917</v>
      </c>
      <c r="R85" s="26">
        <v>11254</v>
      </c>
      <c r="S85" s="26">
        <v>11060</v>
      </c>
      <c r="T85" s="26">
        <v>11905</v>
      </c>
      <c r="U85" s="26">
        <v>10811</v>
      </c>
      <c r="V85" s="26">
        <v>10415</v>
      </c>
      <c r="W85" s="26">
        <v>10090</v>
      </c>
      <c r="X85" s="26">
        <v>10012</v>
      </c>
      <c r="Y85" s="26">
        <v>9659</v>
      </c>
      <c r="Z85" s="26">
        <v>9642</v>
      </c>
      <c r="AA85" s="26">
        <v>9894</v>
      </c>
      <c r="AB85" s="26">
        <v>9529</v>
      </c>
      <c r="AC85" s="26">
        <v>10292</v>
      </c>
      <c r="AD85" s="26">
        <v>8698</v>
      </c>
      <c r="AE85" s="26">
        <v>8353</v>
      </c>
      <c r="AF85" s="26">
        <v>7895</v>
      </c>
      <c r="AG85" s="26">
        <v>7236</v>
      </c>
      <c r="AH85" s="26">
        <v>6724</v>
      </c>
      <c r="AI85" s="26">
        <v>6404</v>
      </c>
      <c r="AJ85" s="26">
        <v>6246</v>
      </c>
      <c r="AK85" s="26">
        <v>5877</v>
      </c>
      <c r="AL85" s="26">
        <v>5590</v>
      </c>
      <c r="AM85" s="26">
        <v>4892</v>
      </c>
      <c r="AN85" s="26">
        <v>5231</v>
      </c>
      <c r="AO85" s="26">
        <v>4497</v>
      </c>
      <c r="AP85" s="26">
        <v>4602</v>
      </c>
      <c r="AQ85" s="26">
        <v>4410</v>
      </c>
      <c r="AR85" s="26">
        <v>4396</v>
      </c>
      <c r="AS85" s="26">
        <v>3801</v>
      </c>
      <c r="AT85" s="26">
        <v>3684</v>
      </c>
      <c r="AU85" s="26">
        <v>3695</v>
      </c>
      <c r="AV85" s="26">
        <v>3569</v>
      </c>
      <c r="AW85" s="26">
        <v>3466</v>
      </c>
      <c r="AX85" s="26">
        <v>3456</v>
      </c>
      <c r="AY85" s="26">
        <v>3719</v>
      </c>
      <c r="AZ85" s="26">
        <v>3476</v>
      </c>
      <c r="BA85" s="26">
        <v>3311</v>
      </c>
      <c r="BB85" s="26">
        <v>3150</v>
      </c>
      <c r="BC85" s="26">
        <v>2826</v>
      </c>
      <c r="BD85" s="26">
        <v>2956</v>
      </c>
      <c r="BE85" s="26">
        <v>3210</v>
      </c>
      <c r="BF85" s="26">
        <v>2992</v>
      </c>
      <c r="BG85" s="26">
        <v>2501</v>
      </c>
      <c r="BH85" s="26">
        <v>2575</v>
      </c>
      <c r="BI85" s="26">
        <v>2375</v>
      </c>
      <c r="BJ85" s="26">
        <v>1901</v>
      </c>
      <c r="BK85" s="26">
        <v>1840</v>
      </c>
      <c r="BL85" s="26">
        <v>1931</v>
      </c>
      <c r="BM85" s="26">
        <v>1728</v>
      </c>
      <c r="BN85" s="26">
        <v>1931</v>
      </c>
      <c r="BO85" s="26">
        <v>2147</v>
      </c>
      <c r="BP85" s="26">
        <v>2756</v>
      </c>
      <c r="BQ85" s="26">
        <v>3129</v>
      </c>
      <c r="BR85" s="26">
        <v>3668</v>
      </c>
      <c r="BS85" s="26">
        <v>4117</v>
      </c>
      <c r="BT85" s="26">
        <v>3823</v>
      </c>
      <c r="BU85" s="26">
        <v>3182</v>
      </c>
      <c r="BV85" s="26">
        <v>2810</v>
      </c>
      <c r="BW85" s="26">
        <v>2594</v>
      </c>
      <c r="BX85" s="208">
        <v>2368</v>
      </c>
      <c r="BY85" s="208"/>
      <c r="BZ85" s="208"/>
      <c r="CA85" s="208"/>
      <c r="CB85" s="208"/>
      <c r="CC85" s="208"/>
      <c r="CD85" s="208"/>
      <c r="CE85" s="208"/>
      <c r="CF85" s="208"/>
      <c r="CG85" s="208"/>
      <c r="CH85" s="208"/>
      <c r="CI85" s="208"/>
      <c r="CJ85" s="208"/>
      <c r="CK85" s="208"/>
      <c r="CL85" s="208"/>
      <c r="CM85" s="208"/>
      <c r="CN85" s="208"/>
      <c r="CO85" s="208"/>
      <c r="CP85" s="208"/>
      <c r="CQ85" s="208"/>
      <c r="CR85" s="208"/>
      <c r="CS85" s="208"/>
      <c r="CT85" s="208"/>
      <c r="CU85" s="208"/>
      <c r="CV85" s="208"/>
      <c r="CW85" s="208"/>
      <c r="CX85" s="208"/>
      <c r="CY85" s="208"/>
      <c r="CZ85" s="208"/>
      <c r="DA85" s="208"/>
      <c r="DB85" s="208"/>
      <c r="DC85" s="208"/>
      <c r="DD85" s="208"/>
      <c r="DE85" s="208"/>
      <c r="DF85" s="208"/>
      <c r="DG85" s="208"/>
      <c r="DH85" s="208"/>
      <c r="DI85" s="208"/>
      <c r="DJ85" s="208"/>
      <c r="DK85" s="208"/>
      <c r="DL85" s="208"/>
      <c r="DM85" s="208"/>
      <c r="DN85" s="208"/>
      <c r="DO85" s="208"/>
      <c r="DP85" s="208"/>
      <c r="DQ85" s="208"/>
      <c r="DR85" s="208"/>
      <c r="DS85" s="208"/>
      <c r="DT85" s="208"/>
      <c r="DU85" s="208"/>
      <c r="DV85" s="208"/>
      <c r="DW85" s="208"/>
      <c r="DX85" s="208"/>
      <c r="DY85" s="208"/>
      <c r="DZ85" s="208"/>
      <c r="EA85" s="208"/>
      <c r="EB85" s="208"/>
      <c r="EC85" s="208"/>
      <c r="ED85" s="208"/>
      <c r="EE85" s="208"/>
      <c r="EF85" s="208"/>
      <c r="EG85" s="208"/>
      <c r="EH85" s="208"/>
      <c r="EI85" s="208"/>
      <c r="EJ85" s="208"/>
      <c r="EK85" s="208"/>
      <c r="EL85" s="209"/>
      <c r="EM85" s="209"/>
      <c r="EN85" s="209"/>
      <c r="EO85" s="209"/>
      <c r="EP85" s="209"/>
      <c r="EQ85" s="209"/>
      <c r="ER85" s="209"/>
      <c r="ES85" s="209"/>
      <c r="ET85" s="209"/>
      <c r="EU85" s="209"/>
      <c r="EV85" s="209"/>
      <c r="EW85" s="209"/>
    </row>
    <row r="86" spans="1:153" ht="12" customHeight="1" x14ac:dyDescent="0.35">
      <c r="A86" s="18">
        <v>2</v>
      </c>
      <c r="B86" s="7"/>
      <c r="C86" s="144" t="s">
        <v>93</v>
      </c>
      <c r="D86" s="1" t="s">
        <v>9</v>
      </c>
      <c r="E86" s="26">
        <v>34.155000000000001</v>
      </c>
      <c r="F86" s="26">
        <v>31.876999999999999</v>
      </c>
      <c r="G86" s="26">
        <v>29.792999999999999</v>
      </c>
      <c r="H86" s="26">
        <v>28.835999999999999</v>
      </c>
      <c r="I86" s="26">
        <v>27.728000000000002</v>
      </c>
      <c r="J86" s="26">
        <v>26.652999999999999</v>
      </c>
      <c r="K86" s="26">
        <v>31.895</v>
      </c>
      <c r="L86" s="26">
        <v>35.81</v>
      </c>
      <c r="M86" s="26">
        <v>25.109000000000002</v>
      </c>
      <c r="N86" s="26">
        <v>18.899999999999999</v>
      </c>
      <c r="O86" s="26">
        <v>16.420000000000002</v>
      </c>
      <c r="P86" s="26">
        <v>14.989000000000001</v>
      </c>
      <c r="Q86" s="26">
        <v>14.917999999999999</v>
      </c>
      <c r="R86" s="26">
        <v>15.117000000000001</v>
      </c>
      <c r="S86" s="26">
        <v>14.659000000000001</v>
      </c>
      <c r="T86" s="26">
        <v>15.914</v>
      </c>
      <c r="U86" s="26">
        <v>14.172000000000001</v>
      </c>
      <c r="V86" s="26">
        <v>13.462</v>
      </c>
      <c r="W86" s="26">
        <v>13.012</v>
      </c>
      <c r="X86" s="26">
        <v>13.214</v>
      </c>
      <c r="Y86" s="26">
        <v>12.92</v>
      </c>
      <c r="Z86" s="26">
        <v>13.052</v>
      </c>
      <c r="AA86" s="26">
        <v>12.925000000000001</v>
      </c>
      <c r="AB86" s="26">
        <v>12.401</v>
      </c>
      <c r="AC86" s="26">
        <v>12.859</v>
      </c>
      <c r="AD86" s="26">
        <v>11.159000000000001</v>
      </c>
      <c r="AE86" s="26">
        <v>10.656000000000001</v>
      </c>
      <c r="AF86" s="26">
        <v>10.298</v>
      </c>
      <c r="AG86" s="26">
        <v>9.5589999999999993</v>
      </c>
      <c r="AH86" s="26">
        <v>8.6519999999999992</v>
      </c>
      <c r="AI86" s="26">
        <v>8.1389999999999993</v>
      </c>
      <c r="AJ86" s="26">
        <v>7.9509999999999996</v>
      </c>
      <c r="AK86" s="26">
        <v>7.3079999999999998</v>
      </c>
      <c r="AL86" s="26">
        <v>7.1550000000000002</v>
      </c>
      <c r="AM86" s="26">
        <v>6.2409999999999997</v>
      </c>
      <c r="AN86" s="26">
        <v>6.9619999999999997</v>
      </c>
      <c r="AO86" s="26">
        <v>6.33</v>
      </c>
      <c r="AP86" s="26">
        <v>5.851</v>
      </c>
      <c r="AQ86" s="26">
        <v>5.782</v>
      </c>
      <c r="AR86" s="26">
        <v>5.6120000000000001</v>
      </c>
      <c r="AS86" s="26">
        <v>4.6180000000000003</v>
      </c>
      <c r="AT86" s="26">
        <v>4.6449999999999996</v>
      </c>
      <c r="AU86" s="26">
        <v>4.4660000000000002</v>
      </c>
      <c r="AV86" s="26">
        <v>4.3710000000000004</v>
      </c>
      <c r="AW86" s="26">
        <v>4.3490000000000002</v>
      </c>
      <c r="AX86" s="26">
        <v>4.4870000000000001</v>
      </c>
      <c r="AY86" s="26">
        <v>5.6680000000000001</v>
      </c>
      <c r="AZ86" s="26">
        <v>4.9580000000000002</v>
      </c>
      <c r="BA86" s="26">
        <v>4.9489999999999998</v>
      </c>
      <c r="BB86" s="26">
        <v>4.4039999999999999</v>
      </c>
      <c r="BC86" s="26">
        <v>4.1260000000000003</v>
      </c>
      <c r="BD86" s="26">
        <v>4.2290000000000001</v>
      </c>
      <c r="BE86" s="26">
        <v>4.6790000000000003</v>
      </c>
      <c r="BF86" s="26">
        <v>4.6079999999999997</v>
      </c>
      <c r="BG86" s="26">
        <v>3.9780000000000002</v>
      </c>
      <c r="BH86" s="26">
        <v>4.3780000000000001</v>
      </c>
      <c r="BI86" s="26">
        <v>4.1639999999999997</v>
      </c>
      <c r="BJ86" s="26">
        <v>3.2250000000000001</v>
      </c>
      <c r="BK86" s="26">
        <v>2.8849999999999998</v>
      </c>
      <c r="BL86" s="26">
        <v>3.2280000000000002</v>
      </c>
      <c r="BM86" s="26">
        <v>2.8210000000000002</v>
      </c>
      <c r="BN86" s="26">
        <v>3.2149999999999999</v>
      </c>
      <c r="BO86" s="26">
        <v>3.964</v>
      </c>
      <c r="BP86" s="26">
        <v>5.2990000000000004</v>
      </c>
      <c r="BQ86" s="26">
        <v>7.319</v>
      </c>
      <c r="BR86" s="26">
        <v>9.0760000000000005</v>
      </c>
      <c r="BS86" s="26">
        <v>11.061</v>
      </c>
      <c r="BT86" s="26">
        <v>9.8390000000000004</v>
      </c>
      <c r="BU86" s="26">
        <v>8.1010000000000009</v>
      </c>
      <c r="BV86" s="26">
        <v>7.6159999999999997</v>
      </c>
      <c r="BW86" s="26">
        <v>7.5629999999999997</v>
      </c>
      <c r="BX86" s="208">
        <v>5.8330000000000002</v>
      </c>
      <c r="BY86" s="208"/>
      <c r="BZ86" s="208"/>
      <c r="CA86" s="208"/>
      <c r="CB86" s="208"/>
      <c r="CC86" s="208"/>
      <c r="CD86" s="208"/>
      <c r="CE86" s="208"/>
      <c r="CF86" s="208"/>
      <c r="CG86" s="208"/>
      <c r="CH86" s="208"/>
      <c r="CI86" s="208"/>
      <c r="CJ86" s="208"/>
      <c r="CK86" s="208"/>
      <c r="CL86" s="208"/>
      <c r="CM86" s="208"/>
      <c r="CN86" s="208"/>
      <c r="CO86" s="208"/>
      <c r="CP86" s="208"/>
      <c r="CQ86" s="208"/>
      <c r="CR86" s="208"/>
      <c r="CS86" s="208"/>
      <c r="CT86" s="208"/>
      <c r="CU86" s="208"/>
      <c r="CV86" s="208"/>
      <c r="CW86" s="208"/>
      <c r="CX86" s="208"/>
      <c r="CY86" s="208"/>
      <c r="CZ86" s="208"/>
      <c r="DA86" s="208"/>
      <c r="DB86" s="208"/>
      <c r="DC86" s="208"/>
      <c r="DD86" s="208"/>
      <c r="DE86" s="208"/>
      <c r="DF86" s="208"/>
      <c r="DG86" s="208"/>
      <c r="DH86" s="208"/>
      <c r="DI86" s="208"/>
      <c r="DJ86" s="208"/>
      <c r="DK86" s="208"/>
      <c r="DL86" s="208"/>
      <c r="DM86" s="208"/>
      <c r="DN86" s="208"/>
      <c r="DO86" s="208"/>
      <c r="DP86" s="208"/>
      <c r="DQ86" s="208"/>
      <c r="DR86" s="208"/>
      <c r="DS86" s="208"/>
      <c r="DT86" s="208"/>
      <c r="DU86" s="208"/>
      <c r="DV86" s="208"/>
      <c r="DW86" s="208"/>
      <c r="DX86" s="208"/>
      <c r="DY86" s="208"/>
      <c r="DZ86" s="208"/>
      <c r="EA86" s="208"/>
      <c r="EB86" s="208"/>
      <c r="EC86" s="208"/>
      <c r="ED86" s="208"/>
      <c r="EE86" s="208"/>
      <c r="EF86" s="208"/>
      <c r="EG86" s="208"/>
      <c r="EH86" s="208"/>
      <c r="EI86" s="208"/>
      <c r="EJ86" s="208"/>
      <c r="EK86" s="208"/>
      <c r="EL86" s="209"/>
      <c r="EM86" s="209"/>
      <c r="EN86" s="209"/>
      <c r="EO86" s="209"/>
      <c r="EP86" s="209"/>
      <c r="EQ86" s="209"/>
      <c r="ER86" s="209"/>
      <c r="ES86" s="209"/>
      <c r="ET86" s="209"/>
      <c r="EU86" s="209"/>
      <c r="EV86" s="209"/>
      <c r="EW86" s="209"/>
    </row>
    <row r="87" spans="1:153" ht="12" customHeight="1" x14ac:dyDescent="0.35">
      <c r="A87" s="18">
        <v>3</v>
      </c>
      <c r="B87" s="7"/>
      <c r="C87" s="144" t="s">
        <v>30</v>
      </c>
      <c r="D87" s="1" t="s">
        <v>9</v>
      </c>
      <c r="E87" s="26">
        <v>1789.575</v>
      </c>
      <c r="F87" s="26">
        <v>1649.3140000000001</v>
      </c>
      <c r="G87" s="26">
        <v>1548.953</v>
      </c>
      <c r="H87" s="26">
        <v>1490.692</v>
      </c>
      <c r="I87" s="26">
        <v>1432.961</v>
      </c>
      <c r="J87" s="26">
        <v>1390.1949999999999</v>
      </c>
      <c r="K87" s="26">
        <v>1674.7360000000001</v>
      </c>
      <c r="L87" s="26">
        <v>1862.806</v>
      </c>
      <c r="M87" s="26">
        <v>1316.598</v>
      </c>
      <c r="N87" s="26">
        <v>995.173</v>
      </c>
      <c r="O87" s="26">
        <v>875.36199999999997</v>
      </c>
      <c r="P87" s="26">
        <v>798.49099999999999</v>
      </c>
      <c r="Q87" s="26">
        <v>797.19100000000003</v>
      </c>
      <c r="R87" s="26">
        <v>809.07</v>
      </c>
      <c r="S87" s="26">
        <v>783.25400000000002</v>
      </c>
      <c r="T87" s="26">
        <v>862.04600000000005</v>
      </c>
      <c r="U87" s="26">
        <v>763.06</v>
      </c>
      <c r="V87" s="26">
        <v>724.55499999999995</v>
      </c>
      <c r="W87" s="26">
        <v>704.86599999999999</v>
      </c>
      <c r="X87" s="26">
        <v>707.23699999999997</v>
      </c>
      <c r="Y87" s="26">
        <v>698.40499999999997</v>
      </c>
      <c r="Z87" s="26">
        <v>702.73900000000003</v>
      </c>
      <c r="AA87" s="26">
        <v>696.13400000000001</v>
      </c>
      <c r="AB87" s="26">
        <v>666.68100000000004</v>
      </c>
      <c r="AC87" s="26">
        <v>694.51</v>
      </c>
      <c r="AD87" s="26">
        <v>603.16099999999994</v>
      </c>
      <c r="AE87" s="26">
        <v>575.00699999999995</v>
      </c>
      <c r="AF87" s="26">
        <v>555.70299999999997</v>
      </c>
      <c r="AG87" s="26">
        <v>515.54899999999998</v>
      </c>
      <c r="AH87" s="26">
        <v>464.63299999999998</v>
      </c>
      <c r="AI87" s="26">
        <v>438.49400000000003</v>
      </c>
      <c r="AJ87" s="26">
        <v>428.18799999999999</v>
      </c>
      <c r="AK87" s="26">
        <v>393.56900000000002</v>
      </c>
      <c r="AL87" s="26">
        <v>386.51900000000001</v>
      </c>
      <c r="AM87" s="26">
        <v>334.86700000000002</v>
      </c>
      <c r="AN87" s="26">
        <v>375.77499999999998</v>
      </c>
      <c r="AO87" s="26">
        <v>325.93900000000002</v>
      </c>
      <c r="AP87" s="26">
        <v>312.87599999999998</v>
      </c>
      <c r="AQ87" s="26">
        <v>311.83499999999998</v>
      </c>
      <c r="AR87" s="26">
        <v>293.26400000000001</v>
      </c>
      <c r="AS87" s="26">
        <v>250.18100000000001</v>
      </c>
      <c r="AT87" s="26">
        <v>250.108</v>
      </c>
      <c r="AU87" s="26">
        <v>240.54300000000001</v>
      </c>
      <c r="AV87" s="26">
        <v>238.02699999999999</v>
      </c>
      <c r="AW87" s="26">
        <v>237.18700000000001</v>
      </c>
      <c r="AX87" s="26">
        <v>240.29400000000001</v>
      </c>
      <c r="AY87" s="26">
        <v>295.62200000000001</v>
      </c>
      <c r="AZ87" s="26">
        <v>265.30700000000002</v>
      </c>
      <c r="BA87" s="26">
        <v>267.55200000000002</v>
      </c>
      <c r="BB87" s="26">
        <v>237.48400000000001</v>
      </c>
      <c r="BC87" s="26">
        <v>221.68199999999999</v>
      </c>
      <c r="BD87" s="26">
        <v>227.506</v>
      </c>
      <c r="BE87" s="26">
        <v>247.607</v>
      </c>
      <c r="BF87" s="26">
        <v>246.64099999999999</v>
      </c>
      <c r="BG87" s="26">
        <v>214.893</v>
      </c>
      <c r="BH87" s="26">
        <v>236.32300000000001</v>
      </c>
      <c r="BI87" s="26">
        <v>224.86600000000001</v>
      </c>
      <c r="BJ87" s="26">
        <v>173.78700000000001</v>
      </c>
      <c r="BK87" s="26">
        <v>155.53399999999999</v>
      </c>
      <c r="BL87" s="26">
        <v>173.5</v>
      </c>
      <c r="BM87" s="26">
        <v>151.637</v>
      </c>
      <c r="BN87" s="26">
        <v>172.505</v>
      </c>
      <c r="BO87" s="26">
        <v>211.441</v>
      </c>
      <c r="BP87" s="26">
        <v>282.12200000000001</v>
      </c>
      <c r="BQ87" s="26">
        <v>384.21499999999997</v>
      </c>
      <c r="BR87" s="26">
        <v>479.88499999999999</v>
      </c>
      <c r="BS87" s="26">
        <v>583.63400000000001</v>
      </c>
      <c r="BT87" s="26">
        <v>510.702</v>
      </c>
      <c r="BU87" s="26">
        <v>426.38499999999999</v>
      </c>
      <c r="BV87" s="26">
        <v>398.827</v>
      </c>
      <c r="BW87" s="26">
        <v>402.16800000000001</v>
      </c>
      <c r="BX87" s="208">
        <v>306.73399999999998</v>
      </c>
      <c r="BY87" s="208"/>
      <c r="BZ87" s="208"/>
      <c r="CA87" s="208"/>
      <c r="CB87" s="208"/>
      <c r="CC87" s="208"/>
      <c r="CD87" s="208"/>
      <c r="CE87" s="208"/>
      <c r="CF87" s="208"/>
      <c r="CG87" s="208"/>
      <c r="CH87" s="208"/>
      <c r="CI87" s="208"/>
      <c r="CJ87" s="208"/>
      <c r="CK87" s="208"/>
      <c r="CL87" s="208"/>
      <c r="CM87" s="208"/>
      <c r="CN87" s="208"/>
      <c r="CO87" s="208"/>
      <c r="CP87" s="208"/>
      <c r="CQ87" s="208"/>
      <c r="CR87" s="208"/>
      <c r="CS87" s="208"/>
      <c r="CT87" s="208"/>
      <c r="CU87" s="208"/>
      <c r="CV87" s="208"/>
      <c r="CW87" s="208"/>
      <c r="CX87" s="208"/>
      <c r="CY87" s="208"/>
      <c r="CZ87" s="208"/>
      <c r="DA87" s="208"/>
      <c r="DB87" s="208"/>
      <c r="DC87" s="208"/>
      <c r="DD87" s="208"/>
      <c r="DE87" s="208"/>
      <c r="DF87" s="208"/>
      <c r="DG87" s="208"/>
      <c r="DH87" s="208"/>
      <c r="DI87" s="208"/>
      <c r="DJ87" s="208"/>
      <c r="DK87" s="208"/>
      <c r="DL87" s="208"/>
      <c r="DM87" s="208"/>
      <c r="DN87" s="208"/>
      <c r="DO87" s="208"/>
      <c r="DP87" s="208"/>
      <c r="DQ87" s="208"/>
      <c r="DR87" s="208"/>
      <c r="DS87" s="208"/>
      <c r="DT87" s="208"/>
      <c r="DU87" s="208"/>
      <c r="DV87" s="208"/>
      <c r="DW87" s="208"/>
      <c r="DX87" s="208"/>
      <c r="DY87" s="208"/>
      <c r="DZ87" s="208"/>
      <c r="EA87" s="208"/>
      <c r="EB87" s="208"/>
      <c r="EC87" s="208"/>
      <c r="ED87" s="208"/>
      <c r="EE87" s="208"/>
      <c r="EF87" s="208"/>
      <c r="EG87" s="208"/>
      <c r="EH87" s="208"/>
      <c r="EI87" s="208"/>
      <c r="EJ87" s="208"/>
      <c r="EK87" s="208"/>
      <c r="EL87" s="209"/>
      <c r="EM87" s="209"/>
      <c r="EN87" s="209"/>
      <c r="EO87" s="209"/>
      <c r="EP87" s="209"/>
      <c r="EQ87" s="209"/>
      <c r="ER87" s="209"/>
      <c r="ES87" s="209"/>
      <c r="ET87" s="209"/>
      <c r="EU87" s="209"/>
      <c r="EV87" s="209"/>
      <c r="EW87" s="209"/>
    </row>
    <row r="88" spans="1:153" ht="12" customHeight="1" x14ac:dyDescent="0.35">
      <c r="A88" s="18"/>
      <c r="B88" s="7"/>
      <c r="C88" s="7"/>
      <c r="D88" s="1"/>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03"/>
      <c r="BY88" s="203"/>
      <c r="BZ88" s="203"/>
      <c r="CA88" s="203"/>
      <c r="CB88" s="203"/>
      <c r="CC88" s="203"/>
      <c r="CD88" s="203"/>
      <c r="CE88" s="203"/>
      <c r="CF88" s="203"/>
      <c r="CG88" s="203"/>
      <c r="CH88" s="203"/>
      <c r="CI88" s="203"/>
      <c r="CJ88" s="203"/>
      <c r="CK88" s="203"/>
      <c r="CL88" s="203"/>
      <c r="CM88" s="203"/>
      <c r="CN88" s="203"/>
      <c r="CO88" s="203"/>
      <c r="CP88" s="203"/>
      <c r="CQ88" s="203"/>
      <c r="CR88" s="203"/>
      <c r="CS88" s="203"/>
      <c r="CT88" s="203"/>
      <c r="CU88" s="203"/>
      <c r="CV88" s="203"/>
      <c r="CW88" s="203"/>
      <c r="CX88" s="203"/>
      <c r="CY88" s="203"/>
      <c r="CZ88" s="203"/>
      <c r="DA88" s="203"/>
      <c r="DB88" s="203"/>
      <c r="DC88" s="203"/>
      <c r="DD88" s="203"/>
      <c r="DE88" s="203"/>
      <c r="DF88" s="203"/>
      <c r="DG88" s="203"/>
      <c r="DH88" s="203"/>
      <c r="DI88" s="203"/>
      <c r="DJ88" s="203"/>
      <c r="DK88" s="203"/>
      <c r="DL88" s="203"/>
      <c r="DM88" s="203"/>
      <c r="DN88" s="203"/>
      <c r="DO88" s="203"/>
      <c r="DP88" s="203"/>
      <c r="DQ88" s="203"/>
      <c r="DR88" s="203"/>
      <c r="DS88" s="203"/>
      <c r="DT88" s="203"/>
      <c r="DU88" s="203"/>
      <c r="DV88" s="203"/>
      <c r="DW88" s="203"/>
      <c r="DX88" s="203"/>
      <c r="DY88" s="203"/>
      <c r="DZ88" s="203"/>
      <c r="EA88" s="203"/>
      <c r="EB88" s="203"/>
      <c r="EC88" s="203"/>
      <c r="ED88" s="203"/>
      <c r="EE88" s="203"/>
      <c r="EF88" s="203"/>
      <c r="EG88" s="203"/>
      <c r="EH88" s="203"/>
      <c r="EI88" s="203"/>
      <c r="EJ88" s="203"/>
      <c r="EK88" s="203"/>
      <c r="EL88" s="205"/>
      <c r="EM88" s="205"/>
      <c r="EN88" s="205"/>
      <c r="EO88" s="205"/>
      <c r="EP88" s="205"/>
      <c r="EQ88" s="205"/>
      <c r="ER88" s="205"/>
      <c r="ES88" s="205"/>
      <c r="ET88" s="205"/>
      <c r="EU88" s="205"/>
      <c r="EV88" s="205"/>
      <c r="EW88" s="205"/>
    </row>
    <row r="89" spans="1:153" ht="12" customHeight="1" x14ac:dyDescent="0.35">
      <c r="A89" s="18">
        <v>4</v>
      </c>
      <c r="B89" s="7"/>
      <c r="C89" s="144" t="s">
        <v>94</v>
      </c>
      <c r="D89" s="1" t="s">
        <v>29</v>
      </c>
      <c r="E89" s="24">
        <v>19.622</v>
      </c>
      <c r="F89" s="24">
        <v>18.626000000000001</v>
      </c>
      <c r="G89" s="24">
        <v>17.974</v>
      </c>
      <c r="H89" s="24">
        <v>17.309999999999999</v>
      </c>
      <c r="I89" s="24">
        <v>16.483000000000001</v>
      </c>
      <c r="J89" s="24">
        <v>16.172999999999998</v>
      </c>
      <c r="K89" s="24">
        <v>17.946999999999999</v>
      </c>
      <c r="L89" s="24">
        <v>18.05</v>
      </c>
      <c r="M89" s="24">
        <v>12.718</v>
      </c>
      <c r="N89" s="24">
        <v>9.9969999999999999</v>
      </c>
      <c r="O89" s="24">
        <v>9.1829999999999998</v>
      </c>
      <c r="P89" s="24">
        <v>8.9359999999999999</v>
      </c>
      <c r="Q89" s="24">
        <v>9.1709999999999994</v>
      </c>
      <c r="R89" s="24">
        <v>9.7449999999999992</v>
      </c>
      <c r="S89" s="24">
        <v>9.9049999999999994</v>
      </c>
      <c r="T89" s="24">
        <v>11.115</v>
      </c>
      <c r="U89" s="24">
        <v>10.177</v>
      </c>
      <c r="V89" s="24">
        <v>10.010999999999999</v>
      </c>
      <c r="W89" s="24">
        <v>9.9600000000000009</v>
      </c>
      <c r="X89" s="24">
        <v>10.628</v>
      </c>
      <c r="Y89" s="24">
        <v>10.615</v>
      </c>
      <c r="Z89" s="24">
        <v>10.882999999999999</v>
      </c>
      <c r="AA89" s="24">
        <v>10.875999999999999</v>
      </c>
      <c r="AB89" s="24">
        <v>10.864000000000001</v>
      </c>
      <c r="AC89" s="24">
        <v>11.617000000000001</v>
      </c>
      <c r="AD89" s="24">
        <v>10.553000000000001</v>
      </c>
      <c r="AE89" s="24">
        <v>10.612</v>
      </c>
      <c r="AF89" s="24">
        <v>11.044</v>
      </c>
      <c r="AG89" s="24">
        <v>10.6</v>
      </c>
      <c r="AH89" s="24">
        <v>10.113</v>
      </c>
      <c r="AI89" s="24">
        <v>10.26</v>
      </c>
      <c r="AJ89" s="24">
        <v>10.741</v>
      </c>
      <c r="AK89" s="24">
        <v>10.347</v>
      </c>
      <c r="AL89" s="24">
        <v>10.445</v>
      </c>
      <c r="AM89" s="24">
        <v>10.132999999999999</v>
      </c>
      <c r="AN89" s="24">
        <v>11.574</v>
      </c>
      <c r="AO89" s="24">
        <v>10.521000000000001</v>
      </c>
      <c r="AP89" s="24">
        <v>9.3550000000000004</v>
      </c>
      <c r="AQ89" s="24">
        <v>9.4710000000000001</v>
      </c>
      <c r="AR89" s="24">
        <v>9.0980000000000008</v>
      </c>
      <c r="AS89" s="24">
        <v>8.0299999999999994</v>
      </c>
      <c r="AT89" s="24">
        <v>8.4220000000000006</v>
      </c>
      <c r="AU89" s="24">
        <v>8.375</v>
      </c>
      <c r="AV89" s="24">
        <v>8.5289999999999999</v>
      </c>
      <c r="AW89" s="24">
        <v>8.7110000000000003</v>
      </c>
      <c r="AX89" s="24">
        <v>9.1989999999999998</v>
      </c>
      <c r="AY89" s="24">
        <v>11.021000000000001</v>
      </c>
      <c r="AZ89" s="24">
        <v>9.9280000000000008</v>
      </c>
      <c r="BA89" s="24">
        <v>10.098000000000001</v>
      </c>
      <c r="BB89" s="24">
        <v>9.2590000000000003</v>
      </c>
      <c r="BC89" s="24">
        <v>8.9260000000000002</v>
      </c>
      <c r="BD89" s="24">
        <v>9.3789999999999996</v>
      </c>
      <c r="BE89" s="24">
        <v>10.25</v>
      </c>
      <c r="BF89" s="24">
        <v>9.8170000000000002</v>
      </c>
      <c r="BG89" s="24">
        <v>8.5809999999999995</v>
      </c>
      <c r="BH89" s="24">
        <v>9.1639999999999997</v>
      </c>
      <c r="BI89" s="24">
        <v>8.9149999999999991</v>
      </c>
      <c r="BJ89" s="24">
        <v>7.1920000000000002</v>
      </c>
      <c r="BK89" s="24">
        <v>6.5359999999999996</v>
      </c>
      <c r="BL89" s="24">
        <v>7.4530000000000003</v>
      </c>
      <c r="BM89" s="24">
        <v>6.6459999999999999</v>
      </c>
      <c r="BN89" s="24">
        <v>7.7770000000000001</v>
      </c>
      <c r="BO89" s="24">
        <v>9.9849999999999994</v>
      </c>
      <c r="BP89" s="24">
        <v>13.013999999999999</v>
      </c>
      <c r="BQ89" s="24">
        <v>18.196999999999999</v>
      </c>
      <c r="BR89" s="24">
        <v>19.367999999999999</v>
      </c>
      <c r="BS89" s="24">
        <v>20.274999999999999</v>
      </c>
      <c r="BT89" s="24">
        <v>16.152000000000001</v>
      </c>
      <c r="BU89" s="24">
        <v>12.722</v>
      </c>
      <c r="BV89" s="24">
        <v>11.965999999999999</v>
      </c>
      <c r="BW89" s="24">
        <v>11.939</v>
      </c>
      <c r="BX89" s="203">
        <v>9.7159999999999993</v>
      </c>
      <c r="BY89" s="203"/>
      <c r="BZ89" s="203"/>
      <c r="CA89" s="203"/>
      <c r="CB89" s="203"/>
      <c r="CC89" s="203"/>
      <c r="CD89" s="203"/>
      <c r="CE89" s="203"/>
      <c r="CF89" s="203"/>
      <c r="CG89" s="203"/>
      <c r="CH89" s="203"/>
      <c r="CI89" s="203"/>
      <c r="CJ89" s="203"/>
      <c r="CK89" s="203"/>
      <c r="CL89" s="203"/>
      <c r="CM89" s="203"/>
      <c r="CN89" s="203"/>
      <c r="CO89" s="203"/>
      <c r="CP89" s="203"/>
      <c r="CQ89" s="203"/>
      <c r="CR89" s="203"/>
      <c r="CS89" s="203"/>
      <c r="CT89" s="203"/>
      <c r="CU89" s="203"/>
      <c r="CV89" s="203"/>
      <c r="CW89" s="203"/>
      <c r="CX89" s="203"/>
      <c r="CY89" s="203"/>
      <c r="CZ89" s="203"/>
      <c r="DA89" s="203"/>
      <c r="DB89" s="203"/>
      <c r="DC89" s="203"/>
      <c r="DD89" s="203"/>
      <c r="DE89" s="203"/>
      <c r="DF89" s="203"/>
      <c r="DG89" s="203"/>
      <c r="DH89" s="203"/>
      <c r="DI89" s="203"/>
      <c r="DJ89" s="203"/>
      <c r="DK89" s="203"/>
      <c r="DL89" s="203"/>
      <c r="DM89" s="203"/>
      <c r="DN89" s="203"/>
      <c r="DO89" s="203"/>
      <c r="DP89" s="203"/>
      <c r="DQ89" s="203"/>
      <c r="DR89" s="203"/>
      <c r="DS89" s="203"/>
      <c r="DT89" s="203"/>
      <c r="DU89" s="203"/>
      <c r="DV89" s="203"/>
      <c r="DW89" s="203"/>
      <c r="DX89" s="203"/>
      <c r="DY89" s="203"/>
      <c r="DZ89" s="203"/>
      <c r="EA89" s="203"/>
      <c r="EB89" s="203"/>
      <c r="EC89" s="203"/>
      <c r="ED89" s="203"/>
      <c r="EE89" s="203"/>
      <c r="EF89" s="203"/>
      <c r="EG89" s="203"/>
      <c r="EH89" s="203"/>
      <c r="EI89" s="203"/>
      <c r="EJ89" s="203"/>
      <c r="EK89" s="203"/>
      <c r="EL89" s="205"/>
      <c r="EM89" s="205"/>
      <c r="EN89" s="205"/>
      <c r="EO89" s="205"/>
      <c r="EP89" s="205"/>
      <c r="EQ89" s="205"/>
      <c r="ER89" s="205"/>
      <c r="ES89" s="205"/>
      <c r="ET89" s="205"/>
      <c r="EU89" s="205"/>
      <c r="EV89" s="205"/>
      <c r="EW89" s="205"/>
    </row>
    <row r="90" spans="1:153" ht="12" customHeight="1" x14ac:dyDescent="0.35">
      <c r="A90" s="18"/>
      <c r="B90" s="7"/>
      <c r="C90" s="144" t="s">
        <v>95</v>
      </c>
      <c r="D90" s="1"/>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03"/>
      <c r="BY90" s="203"/>
      <c r="BZ90" s="203"/>
      <c r="CA90" s="203"/>
      <c r="CB90" s="203"/>
      <c r="CC90" s="203"/>
      <c r="CD90" s="203"/>
      <c r="CE90" s="203"/>
      <c r="CF90" s="203"/>
      <c r="CG90" s="203"/>
      <c r="CH90" s="203"/>
      <c r="CI90" s="203"/>
      <c r="CJ90" s="203"/>
      <c r="CK90" s="203"/>
      <c r="CL90" s="203"/>
      <c r="CM90" s="203"/>
      <c r="CN90" s="203"/>
      <c r="CO90" s="203"/>
      <c r="CP90" s="203"/>
      <c r="CQ90" s="203"/>
      <c r="CR90" s="203"/>
      <c r="CS90" s="203"/>
      <c r="CT90" s="203"/>
      <c r="CU90" s="203"/>
      <c r="CV90" s="203"/>
      <c r="CW90" s="203"/>
      <c r="CX90" s="203"/>
      <c r="CY90" s="203"/>
      <c r="CZ90" s="203"/>
      <c r="DA90" s="203"/>
      <c r="DB90" s="203"/>
      <c r="DC90" s="203"/>
      <c r="DD90" s="203"/>
      <c r="DE90" s="203"/>
      <c r="DF90" s="203"/>
      <c r="DG90" s="203"/>
      <c r="DH90" s="203"/>
      <c r="DI90" s="203"/>
      <c r="DJ90" s="203"/>
      <c r="DK90" s="203"/>
      <c r="DL90" s="203"/>
      <c r="DM90" s="203"/>
      <c r="DN90" s="203"/>
      <c r="DO90" s="203"/>
      <c r="DP90" s="203"/>
      <c r="DQ90" s="203"/>
      <c r="DR90" s="203"/>
      <c r="DS90" s="203"/>
      <c r="DT90" s="203"/>
      <c r="DU90" s="203"/>
      <c r="DV90" s="203"/>
      <c r="DW90" s="203"/>
      <c r="DX90" s="203"/>
      <c r="DY90" s="203"/>
      <c r="DZ90" s="203"/>
      <c r="EA90" s="203"/>
      <c r="EB90" s="203"/>
      <c r="EC90" s="203"/>
      <c r="ED90" s="203"/>
      <c r="EE90" s="203"/>
      <c r="EF90" s="203"/>
      <c r="EG90" s="203"/>
      <c r="EH90" s="203"/>
      <c r="EI90" s="203"/>
      <c r="EJ90" s="203"/>
      <c r="EK90" s="203"/>
      <c r="EL90" s="205"/>
      <c r="EM90" s="205"/>
      <c r="EN90" s="205"/>
      <c r="EO90" s="205"/>
      <c r="EP90" s="205"/>
      <c r="EQ90" s="205"/>
      <c r="ER90" s="205"/>
      <c r="ES90" s="205"/>
      <c r="ET90" s="205"/>
      <c r="EU90" s="205"/>
      <c r="EV90" s="205"/>
      <c r="EW90" s="205"/>
    </row>
    <row r="91" spans="1:153" ht="12" customHeight="1" x14ac:dyDescent="0.35">
      <c r="A91" s="18"/>
      <c r="B91" s="7"/>
      <c r="C91" s="7"/>
      <c r="D91" s="1"/>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03"/>
      <c r="BY91" s="203"/>
      <c r="BZ91" s="203"/>
      <c r="CA91" s="203"/>
      <c r="CB91" s="203"/>
      <c r="CC91" s="203"/>
      <c r="CD91" s="203"/>
      <c r="CE91" s="203"/>
      <c r="CF91" s="203"/>
      <c r="CG91" s="203"/>
      <c r="CH91" s="203"/>
      <c r="CI91" s="203"/>
      <c r="CJ91" s="203"/>
      <c r="CK91" s="203"/>
      <c r="CL91" s="203"/>
      <c r="CM91" s="203"/>
      <c r="CN91" s="203"/>
      <c r="CO91" s="203"/>
      <c r="CP91" s="203"/>
      <c r="CQ91" s="203"/>
      <c r="CR91" s="203"/>
      <c r="CS91" s="203"/>
      <c r="CT91" s="203"/>
      <c r="CU91" s="203"/>
      <c r="CV91" s="203"/>
      <c r="CW91" s="203"/>
      <c r="CX91" s="203"/>
      <c r="CY91" s="203"/>
      <c r="CZ91" s="203"/>
      <c r="DA91" s="203"/>
      <c r="DB91" s="203"/>
      <c r="DC91" s="203"/>
      <c r="DD91" s="203"/>
      <c r="DE91" s="203"/>
      <c r="DF91" s="203"/>
      <c r="DG91" s="203"/>
      <c r="DH91" s="203"/>
      <c r="DI91" s="203"/>
      <c r="DJ91" s="203"/>
      <c r="DK91" s="203"/>
      <c r="DL91" s="203"/>
      <c r="DM91" s="203"/>
      <c r="DN91" s="203"/>
      <c r="DO91" s="203"/>
      <c r="DP91" s="203"/>
      <c r="DQ91" s="203"/>
      <c r="DR91" s="203"/>
      <c r="DS91" s="203"/>
      <c r="DT91" s="203"/>
      <c r="DU91" s="203"/>
      <c r="DV91" s="203"/>
      <c r="DW91" s="203"/>
      <c r="DX91" s="203"/>
      <c r="DY91" s="203"/>
      <c r="DZ91" s="203"/>
      <c r="EA91" s="203"/>
      <c r="EB91" s="203"/>
      <c r="EC91" s="203"/>
      <c r="ED91" s="203"/>
      <c r="EE91" s="203"/>
      <c r="EF91" s="203"/>
      <c r="EG91" s="203"/>
      <c r="EH91" s="203"/>
      <c r="EI91" s="203"/>
      <c r="EJ91" s="203"/>
      <c r="EK91" s="203"/>
      <c r="EL91" s="205"/>
      <c r="EM91" s="205"/>
      <c r="EN91" s="205"/>
      <c r="EO91" s="205"/>
      <c r="EP91" s="205"/>
      <c r="EQ91" s="205"/>
      <c r="ER91" s="205"/>
      <c r="ES91" s="205"/>
      <c r="ET91" s="205"/>
      <c r="EU91" s="205"/>
      <c r="EV91" s="205"/>
      <c r="EW91" s="205"/>
    </row>
    <row r="92" spans="1:153" ht="12" customHeight="1" x14ac:dyDescent="0.35">
      <c r="A92" s="18"/>
      <c r="B92" s="7"/>
      <c r="C92" s="144" t="s">
        <v>146</v>
      </c>
      <c r="D92" s="1"/>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c r="BD92" s="24"/>
      <c r="BE92" s="24"/>
      <c r="BF92" s="24"/>
      <c r="BG92" s="24"/>
      <c r="BH92" s="24"/>
      <c r="BI92" s="24"/>
      <c r="BJ92" s="24"/>
      <c r="BK92" s="24"/>
      <c r="BL92" s="24"/>
      <c r="BM92" s="24"/>
      <c r="BN92" s="24"/>
      <c r="BO92" s="24"/>
      <c r="BP92" s="24"/>
      <c r="BQ92" s="24"/>
      <c r="BR92" s="24"/>
      <c r="BS92" s="24"/>
      <c r="BT92" s="24"/>
      <c r="BU92" s="24"/>
      <c r="BV92" s="24"/>
      <c r="BW92" s="24"/>
      <c r="BX92" s="203"/>
      <c r="BY92" s="203"/>
      <c r="BZ92" s="203"/>
      <c r="CA92" s="203"/>
      <c r="CB92" s="203"/>
      <c r="CC92" s="203"/>
      <c r="CD92" s="203"/>
      <c r="CE92" s="203"/>
      <c r="CF92" s="203"/>
      <c r="CG92" s="203"/>
      <c r="CH92" s="203"/>
      <c r="CI92" s="203"/>
      <c r="CJ92" s="203"/>
      <c r="CK92" s="203"/>
      <c r="CL92" s="203"/>
      <c r="CM92" s="203"/>
      <c r="CN92" s="203"/>
      <c r="CO92" s="203"/>
      <c r="CP92" s="203"/>
      <c r="CQ92" s="203"/>
      <c r="CR92" s="203"/>
      <c r="CS92" s="203"/>
      <c r="CT92" s="203"/>
      <c r="CU92" s="203"/>
      <c r="CV92" s="203"/>
      <c r="CW92" s="203"/>
      <c r="CX92" s="203"/>
      <c r="CY92" s="203"/>
      <c r="CZ92" s="203"/>
      <c r="DA92" s="203"/>
      <c r="DB92" s="203"/>
      <c r="DC92" s="203"/>
      <c r="DD92" s="203"/>
      <c r="DE92" s="203"/>
      <c r="DF92" s="203"/>
      <c r="DG92" s="203"/>
      <c r="DH92" s="203"/>
      <c r="DI92" s="203"/>
      <c r="DJ92" s="203"/>
      <c r="DK92" s="203"/>
      <c r="DL92" s="203"/>
      <c r="DM92" s="203"/>
      <c r="DN92" s="203"/>
      <c r="DO92" s="203"/>
      <c r="DP92" s="203"/>
      <c r="DQ92" s="203"/>
      <c r="DR92" s="203"/>
      <c r="DS92" s="203"/>
      <c r="DT92" s="203"/>
      <c r="DU92" s="203"/>
      <c r="DV92" s="203"/>
      <c r="DW92" s="203"/>
      <c r="DX92" s="203"/>
      <c r="DY92" s="203"/>
      <c r="DZ92" s="203"/>
      <c r="EA92" s="203"/>
      <c r="EB92" s="203"/>
      <c r="EC92" s="203"/>
      <c r="ED92" s="203"/>
      <c r="EE92" s="203"/>
      <c r="EF92" s="203"/>
      <c r="EG92" s="203"/>
      <c r="EH92" s="203"/>
      <c r="EI92" s="203"/>
      <c r="EJ92" s="203"/>
      <c r="EK92" s="203"/>
      <c r="EL92" s="205"/>
      <c r="EM92" s="205"/>
      <c r="EN92" s="205"/>
      <c r="EO92" s="205"/>
      <c r="EP92" s="205"/>
      <c r="EQ92" s="205"/>
      <c r="ER92" s="205"/>
      <c r="ES92" s="205"/>
      <c r="ET92" s="205"/>
      <c r="EU92" s="205"/>
      <c r="EV92" s="205"/>
      <c r="EW92" s="205"/>
    </row>
    <row r="93" spans="1:153" ht="12" customHeight="1" x14ac:dyDescent="0.35">
      <c r="A93" s="18">
        <v>5</v>
      </c>
      <c r="B93" s="7"/>
      <c r="C93" s="145" t="s">
        <v>96</v>
      </c>
      <c r="D93" s="1" t="s">
        <v>92</v>
      </c>
      <c r="E93" s="26">
        <v>137199</v>
      </c>
      <c r="F93" s="26">
        <v>134802</v>
      </c>
      <c r="G93" s="26">
        <v>130584</v>
      </c>
      <c r="H93" s="26">
        <v>129875</v>
      </c>
      <c r="I93" s="26">
        <v>128190</v>
      </c>
      <c r="J93" s="26">
        <v>125240</v>
      </c>
      <c r="K93" s="26">
        <v>129149</v>
      </c>
      <c r="L93" s="26">
        <v>136332</v>
      </c>
      <c r="M93" s="26">
        <v>135337</v>
      </c>
      <c r="N93" s="26">
        <v>133572</v>
      </c>
      <c r="O93" s="26">
        <v>127918</v>
      </c>
      <c r="P93" s="26">
        <v>120571</v>
      </c>
      <c r="Q93" s="26">
        <v>117863</v>
      </c>
      <c r="R93" s="26">
        <v>114590</v>
      </c>
      <c r="S93" s="26">
        <v>112498</v>
      </c>
      <c r="T93" s="26">
        <v>113002</v>
      </c>
      <c r="U93" s="26">
        <v>109915</v>
      </c>
      <c r="V93" s="26">
        <v>107593</v>
      </c>
      <c r="W93" s="26">
        <v>106080</v>
      </c>
      <c r="X93" s="26">
        <v>100986</v>
      </c>
      <c r="Y93" s="26">
        <v>97401</v>
      </c>
      <c r="Z93" s="26">
        <v>96863</v>
      </c>
      <c r="AA93" s="26">
        <v>98488</v>
      </c>
      <c r="AB93" s="26">
        <v>95951</v>
      </c>
      <c r="AC93" s="26">
        <v>95217</v>
      </c>
      <c r="AD93" s="26">
        <v>91720</v>
      </c>
      <c r="AE93" s="26">
        <v>87339</v>
      </c>
      <c r="AF93" s="26">
        <v>80459</v>
      </c>
      <c r="AG93" s="26">
        <v>78002</v>
      </c>
      <c r="AH93" s="26">
        <v>74750</v>
      </c>
      <c r="AI93" s="26">
        <v>71541</v>
      </c>
      <c r="AJ93" s="26">
        <v>68480</v>
      </c>
      <c r="AK93" s="26">
        <v>65346</v>
      </c>
      <c r="AL93" s="26">
        <v>64412</v>
      </c>
      <c r="AM93" s="26">
        <v>54624</v>
      </c>
      <c r="AN93" s="26">
        <v>54534</v>
      </c>
      <c r="AO93" s="26">
        <v>47508</v>
      </c>
      <c r="AP93" s="26">
        <v>53503</v>
      </c>
      <c r="AQ93" s="26">
        <v>52056</v>
      </c>
      <c r="AR93" s="26">
        <v>51516</v>
      </c>
      <c r="AS93" s="26">
        <v>49015</v>
      </c>
      <c r="AT93" s="26">
        <v>46968</v>
      </c>
      <c r="AU93" s="26">
        <v>45280</v>
      </c>
      <c r="AV93" s="26">
        <v>44146</v>
      </c>
      <c r="AW93" s="26">
        <v>42554</v>
      </c>
      <c r="AX93" s="26">
        <v>41276</v>
      </c>
      <c r="AY93" s="26">
        <v>41308</v>
      </c>
      <c r="AZ93" s="26">
        <v>40368</v>
      </c>
      <c r="BA93" s="26">
        <v>39369</v>
      </c>
      <c r="BB93" s="26">
        <v>38153</v>
      </c>
      <c r="BC93" s="26">
        <v>36197</v>
      </c>
      <c r="BD93" s="26">
        <v>35556</v>
      </c>
      <c r="BE93" s="26">
        <v>35383</v>
      </c>
      <c r="BF93" s="26">
        <v>35409</v>
      </c>
      <c r="BG93" s="26">
        <v>34660</v>
      </c>
      <c r="BH93" s="26">
        <v>33794</v>
      </c>
      <c r="BI93" s="26">
        <v>33020</v>
      </c>
      <c r="BJ93" s="26">
        <v>31253</v>
      </c>
      <c r="BK93" s="26">
        <v>29616</v>
      </c>
      <c r="BL93" s="26">
        <v>28654</v>
      </c>
      <c r="BM93" s="26">
        <v>27561</v>
      </c>
      <c r="BN93" s="26">
        <v>26910</v>
      </c>
      <c r="BO93" s="26">
        <v>24014</v>
      </c>
      <c r="BP93" s="26">
        <v>24914</v>
      </c>
      <c r="BQ93" s="26">
        <v>23010</v>
      </c>
      <c r="BR93" s="26">
        <v>24878</v>
      </c>
      <c r="BS93" s="26">
        <v>27282</v>
      </c>
      <c r="BT93" s="26">
        <v>28951</v>
      </c>
      <c r="BU93" s="26">
        <v>29393</v>
      </c>
      <c r="BV93" s="26">
        <v>29078</v>
      </c>
      <c r="BW93" s="26">
        <v>28627</v>
      </c>
      <c r="BX93" s="208">
        <v>26542</v>
      </c>
      <c r="BY93" s="208"/>
      <c r="BZ93" s="208"/>
      <c r="CA93" s="208"/>
      <c r="CB93" s="208"/>
      <c r="CC93" s="208"/>
      <c r="CD93" s="208"/>
      <c r="CE93" s="208"/>
      <c r="CF93" s="208"/>
      <c r="CG93" s="208"/>
      <c r="CH93" s="208"/>
      <c r="CI93" s="208"/>
      <c r="CJ93" s="208"/>
      <c r="CK93" s="208"/>
      <c r="CL93" s="208"/>
      <c r="CM93" s="208"/>
      <c r="CN93" s="208"/>
      <c r="CO93" s="208"/>
      <c r="CP93" s="208"/>
      <c r="CQ93" s="208"/>
      <c r="CR93" s="208"/>
      <c r="CS93" s="208"/>
      <c r="CT93" s="208"/>
      <c r="CU93" s="208"/>
      <c r="CV93" s="208"/>
      <c r="CW93" s="208"/>
      <c r="CX93" s="208"/>
      <c r="CY93" s="208"/>
      <c r="CZ93" s="208"/>
      <c r="DA93" s="208"/>
      <c r="DB93" s="208"/>
      <c r="DC93" s="208"/>
      <c r="DD93" s="208"/>
      <c r="DE93" s="208"/>
      <c r="DF93" s="208"/>
      <c r="DG93" s="208"/>
      <c r="DH93" s="208"/>
      <c r="DI93" s="208"/>
      <c r="DJ93" s="208"/>
      <c r="DK93" s="208"/>
      <c r="DL93" s="208"/>
      <c r="DM93" s="208"/>
      <c r="DN93" s="208"/>
      <c r="DO93" s="208"/>
      <c r="DP93" s="208"/>
      <c r="DQ93" s="208"/>
      <c r="DR93" s="208"/>
      <c r="DS93" s="208"/>
      <c r="DT93" s="208"/>
      <c r="DU93" s="208"/>
      <c r="DV93" s="208"/>
      <c r="DW93" s="208"/>
      <c r="DX93" s="208"/>
      <c r="DY93" s="208"/>
      <c r="DZ93" s="208"/>
      <c r="EA93" s="208"/>
      <c r="EB93" s="208"/>
      <c r="EC93" s="208"/>
      <c r="ED93" s="208"/>
      <c r="EE93" s="208"/>
      <c r="EF93" s="208"/>
      <c r="EG93" s="208"/>
      <c r="EH93" s="208"/>
      <c r="EI93" s="208"/>
      <c r="EJ93" s="208"/>
      <c r="EK93" s="208"/>
      <c r="EL93" s="209"/>
      <c r="EM93" s="209"/>
      <c r="EN93" s="209"/>
      <c r="EO93" s="209"/>
      <c r="EP93" s="209"/>
      <c r="EQ93" s="209"/>
      <c r="ER93" s="209"/>
      <c r="ES93" s="209"/>
      <c r="ET93" s="209"/>
      <c r="EU93" s="209"/>
      <c r="EV93" s="209"/>
      <c r="EW93" s="209"/>
    </row>
    <row r="94" spans="1:153" ht="12" customHeight="1" x14ac:dyDescent="0.35">
      <c r="A94" s="18"/>
      <c r="B94" s="7"/>
      <c r="C94" s="146" t="s">
        <v>177</v>
      </c>
      <c r="D94" s="1"/>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c r="BD94" s="24"/>
      <c r="BE94" s="24"/>
      <c r="BF94" s="24"/>
      <c r="BG94" s="24"/>
      <c r="BH94" s="24"/>
      <c r="BI94" s="24"/>
      <c r="BJ94" s="24"/>
      <c r="BK94" s="24"/>
      <c r="BL94" s="24"/>
      <c r="BM94" s="24"/>
      <c r="BN94" s="24"/>
      <c r="BO94" s="24"/>
      <c r="BP94" s="24"/>
      <c r="BQ94" s="24"/>
      <c r="BR94" s="24"/>
      <c r="BS94" s="24"/>
      <c r="BT94" s="24"/>
      <c r="BU94" s="24"/>
      <c r="BV94" s="24"/>
      <c r="BW94" s="24"/>
      <c r="BX94" s="203"/>
      <c r="BY94" s="203"/>
      <c r="BZ94" s="203"/>
      <c r="CA94" s="203"/>
      <c r="CB94" s="203"/>
      <c r="CC94" s="203"/>
      <c r="CD94" s="203"/>
      <c r="CE94" s="203"/>
      <c r="CF94" s="203"/>
      <c r="CG94" s="203"/>
      <c r="CH94" s="203"/>
      <c r="CI94" s="203"/>
      <c r="CJ94" s="203"/>
      <c r="CK94" s="203"/>
      <c r="CL94" s="203"/>
      <c r="CM94" s="203"/>
      <c r="CN94" s="203"/>
      <c r="CO94" s="203"/>
      <c r="CP94" s="203"/>
      <c r="CQ94" s="203"/>
      <c r="CR94" s="203"/>
      <c r="CS94" s="203"/>
      <c r="CT94" s="203"/>
      <c r="CU94" s="203"/>
      <c r="CV94" s="203"/>
      <c r="CW94" s="203"/>
      <c r="CX94" s="203"/>
      <c r="CY94" s="203"/>
      <c r="CZ94" s="203"/>
      <c r="DA94" s="203"/>
      <c r="DB94" s="203"/>
      <c r="DC94" s="203"/>
      <c r="DD94" s="203"/>
      <c r="DE94" s="203"/>
      <c r="DF94" s="203"/>
      <c r="DG94" s="203"/>
      <c r="DH94" s="203"/>
      <c r="DI94" s="203"/>
      <c r="DJ94" s="203"/>
      <c r="DK94" s="203"/>
      <c r="DL94" s="203"/>
      <c r="DM94" s="203"/>
      <c r="DN94" s="203"/>
      <c r="DO94" s="203"/>
      <c r="DP94" s="203"/>
      <c r="DQ94" s="203"/>
      <c r="DR94" s="203"/>
      <c r="DS94" s="203"/>
      <c r="DT94" s="203"/>
      <c r="DU94" s="203"/>
      <c r="DV94" s="203"/>
      <c r="DW94" s="203"/>
      <c r="DX94" s="203"/>
      <c r="DY94" s="203"/>
      <c r="DZ94" s="203"/>
      <c r="EA94" s="203"/>
      <c r="EB94" s="203"/>
      <c r="EC94" s="203"/>
      <c r="ED94" s="203"/>
      <c r="EE94" s="203"/>
      <c r="EF94" s="203"/>
      <c r="EG94" s="203"/>
      <c r="EH94" s="203"/>
      <c r="EI94" s="203"/>
      <c r="EJ94" s="203"/>
      <c r="EK94" s="203"/>
      <c r="EL94" s="205"/>
      <c r="EM94" s="205"/>
      <c r="EN94" s="205"/>
      <c r="EO94" s="205"/>
      <c r="EP94" s="205"/>
      <c r="EQ94" s="205"/>
      <c r="ER94" s="205"/>
      <c r="ES94" s="205"/>
      <c r="ET94" s="205"/>
      <c r="EU94" s="205"/>
      <c r="EV94" s="205"/>
      <c r="EW94" s="205"/>
    </row>
    <row r="95" spans="1:153" ht="12" customHeight="1" x14ac:dyDescent="0.35">
      <c r="A95" s="18">
        <v>6</v>
      </c>
      <c r="B95" s="7"/>
      <c r="C95" s="149" t="s">
        <v>97</v>
      </c>
      <c r="D95" s="1" t="s">
        <v>29</v>
      </c>
      <c r="E95" s="24">
        <v>5.7430000000000003</v>
      </c>
      <c r="F95" s="24">
        <v>7.3689999999999998</v>
      </c>
      <c r="G95" s="24">
        <v>6.9660000000000002</v>
      </c>
      <c r="H95" s="24">
        <v>6.7359999999999998</v>
      </c>
      <c r="I95" s="24">
        <v>6.6459999999999999</v>
      </c>
      <c r="J95" s="24">
        <v>6.4429999999999996</v>
      </c>
      <c r="K95" s="24">
        <v>5.9470000000000001</v>
      </c>
      <c r="L95" s="24">
        <v>5.3949999999999996</v>
      </c>
      <c r="M95" s="24">
        <v>5.21</v>
      </c>
      <c r="N95" s="24">
        <v>5.9530000000000003</v>
      </c>
      <c r="O95" s="24">
        <v>5.55</v>
      </c>
      <c r="P95" s="24">
        <v>4.5330000000000004</v>
      </c>
      <c r="Q95" s="24">
        <v>4.8419999999999996</v>
      </c>
      <c r="R95" s="24">
        <v>4.8470000000000004</v>
      </c>
      <c r="S95" s="24">
        <v>5.1260000000000003</v>
      </c>
      <c r="T95" s="24">
        <v>4.9779999999999998</v>
      </c>
      <c r="U95" s="24">
        <v>5.3129999999999997</v>
      </c>
      <c r="V95" s="24">
        <v>5.5490000000000004</v>
      </c>
      <c r="W95" s="24">
        <v>5.1630000000000003</v>
      </c>
      <c r="X95" s="24">
        <v>5.0609999999999999</v>
      </c>
      <c r="Y95" s="24">
        <v>4.7489999999999997</v>
      </c>
      <c r="Z95" s="24">
        <v>5.2389999999999999</v>
      </c>
      <c r="AA95" s="24">
        <v>5.2789999999999999</v>
      </c>
      <c r="AB95" s="24">
        <v>5.3449999999999998</v>
      </c>
      <c r="AC95" s="24">
        <v>4.5309999999999997</v>
      </c>
      <c r="AD95" s="24">
        <v>4.3769999999999998</v>
      </c>
      <c r="AE95" s="24">
        <v>4.1079999999999997</v>
      </c>
      <c r="AF95" s="24">
        <v>3.5019999999999998</v>
      </c>
      <c r="AG95" s="24">
        <v>4.056</v>
      </c>
      <c r="AH95" s="24">
        <v>3.6579999999999999</v>
      </c>
      <c r="AI95" s="24">
        <v>4.0960000000000001</v>
      </c>
      <c r="AJ95" s="24">
        <v>4.0060000000000002</v>
      </c>
      <c r="AK95" s="24">
        <v>3.5870000000000002</v>
      </c>
      <c r="AL95" s="24">
        <v>3.3660000000000001</v>
      </c>
      <c r="AM95" s="24">
        <v>2.9420000000000002</v>
      </c>
      <c r="AN95" s="24">
        <v>3.59</v>
      </c>
      <c r="AO95" s="24">
        <v>2.7490000000000001</v>
      </c>
      <c r="AP95" s="24">
        <v>2.4260000000000002</v>
      </c>
      <c r="AQ95" s="24">
        <v>3.0390000000000001</v>
      </c>
      <c r="AR95" s="24">
        <v>3.57</v>
      </c>
      <c r="AS95" s="24">
        <v>2.9729999999999999</v>
      </c>
      <c r="AT95" s="24">
        <v>2.9340000000000002</v>
      </c>
      <c r="AU95" s="24">
        <v>2.3740000000000001</v>
      </c>
      <c r="AV95" s="24">
        <v>3.7509999999999999</v>
      </c>
      <c r="AW95" s="24">
        <v>2.5590000000000002</v>
      </c>
      <c r="AX95" s="24">
        <v>2.6190000000000002</v>
      </c>
      <c r="AY95" s="24">
        <v>2.7210000000000001</v>
      </c>
      <c r="AZ95" s="24">
        <v>3.153</v>
      </c>
      <c r="BA95" s="24">
        <v>2.67</v>
      </c>
      <c r="BB95" s="24">
        <v>2.6110000000000002</v>
      </c>
      <c r="BC95" s="24">
        <v>2.597</v>
      </c>
      <c r="BD95" s="24">
        <v>3.0259999999999998</v>
      </c>
      <c r="BE95" s="24">
        <v>3.3719999999999999</v>
      </c>
      <c r="BF95" s="24">
        <v>4.2160000000000002</v>
      </c>
      <c r="BG95" s="24">
        <v>3.6760000000000002</v>
      </c>
      <c r="BH95" s="24">
        <v>3.4649999999999999</v>
      </c>
      <c r="BI95" s="24">
        <v>3.5979999999999999</v>
      </c>
      <c r="BJ95" s="24">
        <v>3.0529999999999999</v>
      </c>
      <c r="BK95" s="24">
        <v>2.637</v>
      </c>
      <c r="BL95" s="24">
        <v>2.8860000000000001</v>
      </c>
      <c r="BM95" s="24">
        <v>2.9820000000000002</v>
      </c>
      <c r="BN95" s="24">
        <v>2.52</v>
      </c>
      <c r="BO95" s="24">
        <v>2.3610000000000002</v>
      </c>
      <c r="BP95" s="24">
        <v>2.8980000000000001</v>
      </c>
      <c r="BQ95" s="24">
        <v>2.581</v>
      </c>
      <c r="BR95" s="24">
        <v>2.556</v>
      </c>
      <c r="BS95" s="24">
        <v>2.452</v>
      </c>
      <c r="BT95" s="24">
        <v>2.1760000000000002</v>
      </c>
      <c r="BU95" s="24">
        <v>2.4769999999999999</v>
      </c>
      <c r="BV95" s="24">
        <v>2.0219999999999998</v>
      </c>
      <c r="BW95" s="24">
        <v>1.855</v>
      </c>
      <c r="BX95" s="203">
        <v>1.873</v>
      </c>
      <c r="BY95" s="203"/>
      <c r="BZ95" s="203"/>
      <c r="CA95" s="203"/>
      <c r="CB95" s="203"/>
      <c r="CC95" s="203"/>
      <c r="CD95" s="203"/>
      <c r="CE95" s="203"/>
      <c r="CF95" s="203"/>
      <c r="CG95" s="203"/>
      <c r="CH95" s="203"/>
      <c r="CI95" s="203"/>
      <c r="CJ95" s="203"/>
      <c r="CK95" s="203"/>
      <c r="CL95" s="203"/>
      <c r="CM95" s="203"/>
      <c r="CN95" s="203"/>
      <c r="CO95" s="203"/>
      <c r="CP95" s="203"/>
      <c r="CQ95" s="203"/>
      <c r="CR95" s="203"/>
      <c r="CS95" s="203"/>
      <c r="CT95" s="203"/>
      <c r="CU95" s="203"/>
      <c r="CV95" s="203"/>
      <c r="CW95" s="203"/>
      <c r="CX95" s="203"/>
      <c r="CY95" s="203"/>
      <c r="CZ95" s="203"/>
      <c r="DA95" s="203"/>
      <c r="DB95" s="203"/>
      <c r="DC95" s="203"/>
      <c r="DD95" s="203"/>
      <c r="DE95" s="203"/>
      <c r="DF95" s="203"/>
      <c r="DG95" s="203"/>
      <c r="DH95" s="203"/>
      <c r="DI95" s="203"/>
      <c r="DJ95" s="203"/>
      <c r="DK95" s="203"/>
      <c r="DL95" s="203"/>
      <c r="DM95" s="203"/>
      <c r="DN95" s="203"/>
      <c r="DO95" s="203"/>
      <c r="DP95" s="203"/>
      <c r="DQ95" s="203"/>
      <c r="DR95" s="203"/>
      <c r="DS95" s="203"/>
      <c r="DT95" s="203"/>
      <c r="DU95" s="203"/>
      <c r="DV95" s="203"/>
      <c r="DW95" s="203"/>
      <c r="DX95" s="203"/>
      <c r="DY95" s="203"/>
      <c r="DZ95" s="203"/>
      <c r="EA95" s="203"/>
      <c r="EB95" s="203"/>
      <c r="EC95" s="203"/>
      <c r="ED95" s="203"/>
      <c r="EE95" s="203"/>
      <c r="EF95" s="203"/>
      <c r="EG95" s="203"/>
      <c r="EH95" s="203"/>
      <c r="EI95" s="203"/>
      <c r="EJ95" s="203"/>
      <c r="EK95" s="203"/>
      <c r="EL95" s="205"/>
      <c r="EM95" s="205"/>
      <c r="EN95" s="205"/>
      <c r="EO95" s="205"/>
      <c r="EP95" s="205"/>
      <c r="EQ95" s="205"/>
      <c r="ER95" s="205"/>
      <c r="ES95" s="205"/>
      <c r="ET95" s="205"/>
      <c r="EU95" s="205"/>
      <c r="EV95" s="205"/>
      <c r="EW95" s="205"/>
    </row>
    <row r="96" spans="1:153" ht="12" customHeight="1" x14ac:dyDescent="0.35">
      <c r="A96" s="18">
        <v>7</v>
      </c>
      <c r="B96" s="7"/>
      <c r="C96" s="149" t="s">
        <v>98</v>
      </c>
      <c r="D96" s="1" t="s">
        <v>29</v>
      </c>
      <c r="E96" s="24">
        <v>15.154999999999999</v>
      </c>
      <c r="F96" s="24">
        <v>13.412000000000001</v>
      </c>
      <c r="G96" s="24">
        <v>13.72</v>
      </c>
      <c r="H96" s="24">
        <v>11.269</v>
      </c>
      <c r="I96" s="24">
        <v>12.297000000000001</v>
      </c>
      <c r="J96" s="24">
        <v>11.452</v>
      </c>
      <c r="K96" s="24">
        <v>12.406000000000001</v>
      </c>
      <c r="L96" s="24">
        <v>12.159000000000001</v>
      </c>
      <c r="M96" s="24">
        <v>17.425999999999998</v>
      </c>
      <c r="N96" s="24">
        <v>19.207000000000001</v>
      </c>
      <c r="O96" s="24">
        <v>20.074999999999999</v>
      </c>
      <c r="P96" s="24">
        <v>22.456</v>
      </c>
      <c r="Q96" s="24">
        <v>22.707000000000001</v>
      </c>
      <c r="R96" s="24">
        <v>22.228000000000002</v>
      </c>
      <c r="S96" s="24">
        <v>21.888000000000002</v>
      </c>
      <c r="T96" s="24">
        <v>18.809000000000001</v>
      </c>
      <c r="U96" s="24">
        <v>20.2</v>
      </c>
      <c r="V96" s="24">
        <v>19.704000000000001</v>
      </c>
      <c r="W96" s="24">
        <v>19.882999999999999</v>
      </c>
      <c r="X96" s="24">
        <v>19.559999999999999</v>
      </c>
      <c r="Y96" s="24">
        <v>20.798999999999999</v>
      </c>
      <c r="Z96" s="24">
        <v>19.914000000000001</v>
      </c>
      <c r="AA96" s="24">
        <v>19.638000000000002</v>
      </c>
      <c r="AB96" s="24">
        <v>19.061</v>
      </c>
      <c r="AC96" s="24">
        <v>18.71</v>
      </c>
      <c r="AD96" s="24">
        <v>18.050999999999998</v>
      </c>
      <c r="AE96" s="24">
        <v>18.149999999999999</v>
      </c>
      <c r="AF96" s="24">
        <v>18.364999999999998</v>
      </c>
      <c r="AG96" s="24">
        <v>18.905000000000001</v>
      </c>
      <c r="AH96" s="24">
        <v>18.707999999999998</v>
      </c>
      <c r="AI96" s="24">
        <v>19.167999999999999</v>
      </c>
      <c r="AJ96" s="24">
        <v>17.881</v>
      </c>
      <c r="AK96" s="24">
        <v>17.824000000000002</v>
      </c>
      <c r="AL96" s="24">
        <v>16.413</v>
      </c>
      <c r="AM96" s="24">
        <v>15.773</v>
      </c>
      <c r="AN96" s="24">
        <v>14.582000000000001</v>
      </c>
      <c r="AO96" s="24">
        <v>18.062000000000001</v>
      </c>
      <c r="AP96" s="24">
        <v>15.521000000000001</v>
      </c>
      <c r="AQ96" s="24">
        <v>15.675000000000001</v>
      </c>
      <c r="AR96" s="24">
        <v>14.755000000000001</v>
      </c>
      <c r="AS96" s="24">
        <v>14.602</v>
      </c>
      <c r="AT96" s="24">
        <v>14.301</v>
      </c>
      <c r="AU96" s="24">
        <v>14.24</v>
      </c>
      <c r="AV96" s="24">
        <v>13.179</v>
      </c>
      <c r="AW96" s="24">
        <v>13.411</v>
      </c>
      <c r="AX96" s="24">
        <v>12.898999999999999</v>
      </c>
      <c r="AY96" s="24">
        <v>12.651</v>
      </c>
      <c r="AZ96" s="24">
        <v>12.407999999999999</v>
      </c>
      <c r="BA96" s="24">
        <v>13.388999999999999</v>
      </c>
      <c r="BB96" s="24">
        <v>12.057</v>
      </c>
      <c r="BC96" s="24">
        <v>11.882</v>
      </c>
      <c r="BD96" s="24">
        <v>11.829000000000001</v>
      </c>
      <c r="BE96" s="24">
        <v>9.0269999999999992</v>
      </c>
      <c r="BF96" s="24">
        <v>7.2549999999999999</v>
      </c>
      <c r="BG96" s="24">
        <v>7.758</v>
      </c>
      <c r="BH96" s="24">
        <v>7.9130000000000003</v>
      </c>
      <c r="BI96" s="24">
        <v>8.5399999999999991</v>
      </c>
      <c r="BJ96" s="24">
        <v>9.1959999999999997</v>
      </c>
      <c r="BK96" s="24">
        <v>8.5190000000000001</v>
      </c>
      <c r="BL96" s="24">
        <v>7.8239999999999998</v>
      </c>
      <c r="BM96" s="24">
        <v>7.7030000000000003</v>
      </c>
      <c r="BN96" s="24">
        <v>7.77</v>
      </c>
      <c r="BO96" s="24">
        <v>7.5620000000000003</v>
      </c>
      <c r="BP96" s="24">
        <v>6.43</v>
      </c>
      <c r="BQ96" s="24">
        <v>6.8449999999999998</v>
      </c>
      <c r="BR96" s="24">
        <v>6.9020000000000001</v>
      </c>
      <c r="BS96" s="24">
        <v>6.25</v>
      </c>
      <c r="BT96" s="24">
        <v>6.5629999999999997</v>
      </c>
      <c r="BU96" s="24">
        <v>7.1790000000000003</v>
      </c>
      <c r="BV96" s="24">
        <v>7.48</v>
      </c>
      <c r="BW96" s="24">
        <v>7.8739999999999997</v>
      </c>
      <c r="BX96" s="203">
        <v>7.5090000000000003</v>
      </c>
      <c r="BY96" s="203"/>
      <c r="BZ96" s="203"/>
      <c r="CA96" s="203"/>
      <c r="CB96" s="203"/>
      <c r="CC96" s="203"/>
      <c r="CD96" s="203"/>
      <c r="CE96" s="203"/>
      <c r="CF96" s="203"/>
      <c r="CG96" s="203"/>
      <c r="CH96" s="203"/>
      <c r="CI96" s="203"/>
      <c r="CJ96" s="203"/>
      <c r="CK96" s="203"/>
      <c r="CL96" s="203"/>
      <c r="CM96" s="203"/>
      <c r="CN96" s="203"/>
      <c r="CO96" s="203"/>
      <c r="CP96" s="203"/>
      <c r="CQ96" s="203"/>
      <c r="CR96" s="203"/>
      <c r="CS96" s="203"/>
      <c r="CT96" s="203"/>
      <c r="CU96" s="203"/>
      <c r="CV96" s="203"/>
      <c r="CW96" s="203"/>
      <c r="CX96" s="203"/>
      <c r="CY96" s="203"/>
      <c r="CZ96" s="203"/>
      <c r="DA96" s="203"/>
      <c r="DB96" s="203"/>
      <c r="DC96" s="203"/>
      <c r="DD96" s="203"/>
      <c r="DE96" s="203"/>
      <c r="DF96" s="203"/>
      <c r="DG96" s="203"/>
      <c r="DH96" s="203"/>
      <c r="DI96" s="203"/>
      <c r="DJ96" s="203"/>
      <c r="DK96" s="203"/>
      <c r="DL96" s="203"/>
      <c r="DM96" s="203"/>
      <c r="DN96" s="203"/>
      <c r="DO96" s="203"/>
      <c r="DP96" s="203"/>
      <c r="DQ96" s="203"/>
      <c r="DR96" s="203"/>
      <c r="DS96" s="203"/>
      <c r="DT96" s="203"/>
      <c r="DU96" s="203"/>
      <c r="DV96" s="203"/>
      <c r="DW96" s="203"/>
      <c r="DX96" s="203"/>
      <c r="DY96" s="203"/>
      <c r="DZ96" s="203"/>
      <c r="EA96" s="203"/>
      <c r="EB96" s="203"/>
      <c r="EC96" s="203"/>
      <c r="ED96" s="203"/>
      <c r="EE96" s="203"/>
      <c r="EF96" s="203"/>
      <c r="EG96" s="203"/>
      <c r="EH96" s="203"/>
      <c r="EI96" s="203"/>
      <c r="EJ96" s="203"/>
      <c r="EK96" s="203"/>
      <c r="EL96" s="205"/>
      <c r="EM96" s="205"/>
      <c r="EN96" s="205"/>
      <c r="EO96" s="205"/>
      <c r="EP96" s="205"/>
      <c r="EQ96" s="205"/>
      <c r="ER96" s="205"/>
      <c r="ES96" s="205"/>
      <c r="ET96" s="205"/>
      <c r="EU96" s="205"/>
      <c r="EV96" s="205"/>
      <c r="EW96" s="205"/>
    </row>
    <row r="97" spans="1:153" ht="12" customHeight="1" x14ac:dyDescent="0.35">
      <c r="A97" s="18">
        <v>8</v>
      </c>
      <c r="B97" s="7"/>
      <c r="C97" s="149" t="s">
        <v>99</v>
      </c>
      <c r="D97" s="1" t="s">
        <v>29</v>
      </c>
      <c r="E97" s="24">
        <v>79.100999999999999</v>
      </c>
      <c r="F97" s="24">
        <v>79.22</v>
      </c>
      <c r="G97" s="24">
        <v>79.313999999999993</v>
      </c>
      <c r="H97" s="24">
        <v>81.995000000000005</v>
      </c>
      <c r="I97" s="24">
        <v>81.055999999999997</v>
      </c>
      <c r="J97" s="24">
        <v>82.105999999999995</v>
      </c>
      <c r="K97" s="24">
        <v>81.644999999999996</v>
      </c>
      <c r="L97" s="24">
        <v>82.447000000000003</v>
      </c>
      <c r="M97" s="24">
        <v>77.364000000000004</v>
      </c>
      <c r="N97" s="24">
        <v>74.840999999999994</v>
      </c>
      <c r="O97" s="24">
        <v>74.373999999999995</v>
      </c>
      <c r="P97" s="24">
        <v>73.010999999999996</v>
      </c>
      <c r="Q97" s="24">
        <v>72.450999999999993</v>
      </c>
      <c r="R97" s="24">
        <v>72.924999999999997</v>
      </c>
      <c r="S97" s="24">
        <v>72.984999999999999</v>
      </c>
      <c r="T97" s="24">
        <v>76.212999999999994</v>
      </c>
      <c r="U97" s="24">
        <v>74.486999999999995</v>
      </c>
      <c r="V97" s="24">
        <v>74.747</v>
      </c>
      <c r="W97" s="24">
        <v>74.953999999999994</v>
      </c>
      <c r="X97" s="24">
        <v>75.379000000000005</v>
      </c>
      <c r="Y97" s="24">
        <v>74.451999999999998</v>
      </c>
      <c r="Z97" s="24">
        <v>74.846999999999994</v>
      </c>
      <c r="AA97" s="24">
        <v>75.082999999999998</v>
      </c>
      <c r="AB97" s="24">
        <v>75.593999999999994</v>
      </c>
      <c r="AC97" s="24">
        <v>76.759</v>
      </c>
      <c r="AD97" s="24">
        <v>77.572000000000003</v>
      </c>
      <c r="AE97" s="24">
        <v>77.742000000000004</v>
      </c>
      <c r="AF97" s="24">
        <v>78.132999999999996</v>
      </c>
      <c r="AG97" s="24">
        <v>77.039000000000001</v>
      </c>
      <c r="AH97" s="24">
        <v>77.635000000000005</v>
      </c>
      <c r="AI97" s="24">
        <v>76.736000000000004</v>
      </c>
      <c r="AJ97" s="24">
        <v>78.113</v>
      </c>
      <c r="AK97" s="24">
        <v>78.588999999999999</v>
      </c>
      <c r="AL97" s="24">
        <v>80.221000000000004</v>
      </c>
      <c r="AM97" s="24">
        <v>81.284999999999997</v>
      </c>
      <c r="AN97" s="24">
        <v>81.828000000000003</v>
      </c>
      <c r="AO97" s="24">
        <v>79.188999999999993</v>
      </c>
      <c r="AP97" s="24">
        <v>82.052999999999997</v>
      </c>
      <c r="AQ97" s="24">
        <v>81.286000000000001</v>
      </c>
      <c r="AR97" s="24">
        <v>81.676000000000002</v>
      </c>
      <c r="AS97" s="24">
        <v>82.426000000000002</v>
      </c>
      <c r="AT97" s="24">
        <v>82.765000000000001</v>
      </c>
      <c r="AU97" s="24">
        <v>83.385999999999996</v>
      </c>
      <c r="AV97" s="24">
        <v>83.07</v>
      </c>
      <c r="AW97" s="24">
        <v>84.03</v>
      </c>
      <c r="AX97" s="24">
        <v>84.483000000000004</v>
      </c>
      <c r="AY97" s="24">
        <v>84.628</v>
      </c>
      <c r="AZ97" s="24">
        <v>84.438000000000002</v>
      </c>
      <c r="BA97" s="24">
        <v>83.941999999999993</v>
      </c>
      <c r="BB97" s="24">
        <v>85.332999999999998</v>
      </c>
      <c r="BC97" s="24">
        <v>85.521000000000001</v>
      </c>
      <c r="BD97" s="24">
        <v>85.144999999999996</v>
      </c>
      <c r="BE97" s="24">
        <v>87.600999999999999</v>
      </c>
      <c r="BF97" s="24">
        <v>88.528000000000006</v>
      </c>
      <c r="BG97" s="24">
        <v>88.566000000000003</v>
      </c>
      <c r="BH97" s="24">
        <v>88.622</v>
      </c>
      <c r="BI97" s="24">
        <v>87.861999999999995</v>
      </c>
      <c r="BJ97" s="24">
        <v>87.745000000000005</v>
      </c>
      <c r="BK97" s="24">
        <v>88.83</v>
      </c>
      <c r="BL97" s="24">
        <v>89.275000000000006</v>
      </c>
      <c r="BM97" s="24">
        <v>89.293000000000006</v>
      </c>
      <c r="BN97" s="24">
        <v>89.706000000000003</v>
      </c>
      <c r="BO97" s="24">
        <v>90.072000000000003</v>
      </c>
      <c r="BP97" s="24">
        <v>90.671999999999997</v>
      </c>
      <c r="BQ97" s="24">
        <v>90.578000000000003</v>
      </c>
      <c r="BR97" s="24">
        <v>90.537999999999997</v>
      </c>
      <c r="BS97" s="24">
        <v>91.298000000000002</v>
      </c>
      <c r="BT97" s="24">
        <v>91.260999999999996</v>
      </c>
      <c r="BU97" s="24">
        <v>90.344999999999999</v>
      </c>
      <c r="BV97" s="24">
        <v>90.495000000000005</v>
      </c>
      <c r="BW97" s="24">
        <v>90.263999999999996</v>
      </c>
      <c r="BX97" s="203">
        <v>90.622</v>
      </c>
      <c r="BY97" s="203"/>
      <c r="BZ97" s="203"/>
      <c r="CA97" s="203"/>
      <c r="CB97" s="203"/>
      <c r="CC97" s="203"/>
      <c r="CD97" s="203"/>
      <c r="CE97" s="203"/>
      <c r="CF97" s="203"/>
      <c r="CG97" s="203"/>
      <c r="CH97" s="203"/>
      <c r="CI97" s="203"/>
      <c r="CJ97" s="203"/>
      <c r="CK97" s="203"/>
      <c r="CL97" s="203"/>
      <c r="CM97" s="203"/>
      <c r="CN97" s="203"/>
      <c r="CO97" s="203"/>
      <c r="CP97" s="203"/>
      <c r="CQ97" s="203"/>
      <c r="CR97" s="203"/>
      <c r="CS97" s="203"/>
      <c r="CT97" s="203"/>
      <c r="CU97" s="203"/>
      <c r="CV97" s="203"/>
      <c r="CW97" s="203"/>
      <c r="CX97" s="203"/>
      <c r="CY97" s="203"/>
      <c r="CZ97" s="203"/>
      <c r="DA97" s="203"/>
      <c r="DB97" s="203"/>
      <c r="DC97" s="203"/>
      <c r="DD97" s="203"/>
      <c r="DE97" s="203"/>
      <c r="DF97" s="203"/>
      <c r="DG97" s="203"/>
      <c r="DH97" s="203"/>
      <c r="DI97" s="203"/>
      <c r="DJ97" s="203"/>
      <c r="DK97" s="203"/>
      <c r="DL97" s="203"/>
      <c r="DM97" s="203"/>
      <c r="DN97" s="203"/>
      <c r="DO97" s="203"/>
      <c r="DP97" s="203"/>
      <c r="DQ97" s="203"/>
      <c r="DR97" s="203"/>
      <c r="DS97" s="203"/>
      <c r="DT97" s="203"/>
      <c r="DU97" s="203"/>
      <c r="DV97" s="203"/>
      <c r="DW97" s="203"/>
      <c r="DX97" s="203"/>
      <c r="DY97" s="203"/>
      <c r="DZ97" s="203"/>
      <c r="EA97" s="203"/>
      <c r="EB97" s="203"/>
      <c r="EC97" s="203"/>
      <c r="ED97" s="203"/>
      <c r="EE97" s="203"/>
      <c r="EF97" s="203"/>
      <c r="EG97" s="203"/>
      <c r="EH97" s="203"/>
      <c r="EI97" s="203"/>
      <c r="EJ97" s="203"/>
      <c r="EK97" s="203"/>
      <c r="EL97" s="205"/>
      <c r="EM97" s="205"/>
      <c r="EN97" s="205"/>
      <c r="EO97" s="205"/>
      <c r="EP97" s="205"/>
      <c r="EQ97" s="205"/>
      <c r="ER97" s="205"/>
      <c r="ES97" s="205"/>
      <c r="ET97" s="205"/>
      <c r="EU97" s="205"/>
      <c r="EV97" s="205"/>
      <c r="EW97" s="205"/>
    </row>
    <row r="98" spans="1:153" ht="12" customHeight="1" x14ac:dyDescent="0.35">
      <c r="A98" s="18"/>
      <c r="B98" s="7"/>
      <c r="C98" s="7"/>
      <c r="D98" s="1"/>
      <c r="E98" s="24"/>
      <c r="F98" s="24"/>
      <c r="G98" s="24"/>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c r="BD98" s="24"/>
      <c r="BE98" s="24"/>
      <c r="BF98" s="24"/>
      <c r="BG98" s="24"/>
      <c r="BH98" s="24"/>
      <c r="BI98" s="24"/>
      <c r="BJ98" s="24"/>
      <c r="BK98" s="24"/>
      <c r="BL98" s="24"/>
      <c r="BM98" s="24"/>
      <c r="BN98" s="24"/>
      <c r="BO98" s="24"/>
      <c r="BP98" s="24"/>
      <c r="BQ98" s="24"/>
      <c r="BR98" s="24"/>
      <c r="BS98" s="24"/>
      <c r="BT98" s="24"/>
      <c r="BU98" s="24"/>
      <c r="BV98" s="24"/>
      <c r="BW98" s="24"/>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3"/>
      <c r="CT98" s="203"/>
      <c r="CU98" s="203"/>
      <c r="CV98" s="203"/>
      <c r="CW98" s="203"/>
      <c r="CX98" s="203"/>
      <c r="CY98" s="203"/>
      <c r="CZ98" s="203"/>
      <c r="DA98" s="203"/>
      <c r="DB98" s="203"/>
      <c r="DC98" s="203"/>
      <c r="DD98" s="203"/>
      <c r="DE98" s="203"/>
      <c r="DF98" s="203"/>
      <c r="DG98" s="203"/>
      <c r="DH98" s="203"/>
      <c r="DI98" s="203"/>
      <c r="DJ98" s="203"/>
      <c r="DK98" s="203"/>
      <c r="DL98" s="203"/>
      <c r="DM98" s="203"/>
      <c r="DN98" s="203"/>
      <c r="DO98" s="203"/>
      <c r="DP98" s="203"/>
      <c r="DQ98" s="203"/>
      <c r="DR98" s="203"/>
      <c r="DS98" s="203"/>
      <c r="DT98" s="203"/>
      <c r="DU98" s="203"/>
      <c r="DV98" s="203"/>
      <c r="DW98" s="203"/>
      <c r="DX98" s="203"/>
      <c r="DY98" s="203"/>
      <c r="DZ98" s="203"/>
      <c r="EA98" s="203"/>
      <c r="EB98" s="203"/>
      <c r="EC98" s="203"/>
      <c r="ED98" s="203"/>
      <c r="EE98" s="203"/>
      <c r="EF98" s="203"/>
      <c r="EG98" s="203"/>
      <c r="EH98" s="203"/>
      <c r="EI98" s="203"/>
      <c r="EJ98" s="203"/>
      <c r="EK98" s="203"/>
      <c r="EL98" s="205"/>
      <c r="EM98" s="205"/>
      <c r="EN98" s="205"/>
      <c r="EO98" s="205"/>
      <c r="EP98" s="205"/>
      <c r="EQ98" s="205"/>
      <c r="ER98" s="205"/>
      <c r="ES98" s="205"/>
      <c r="ET98" s="205"/>
      <c r="EU98" s="205"/>
      <c r="EV98" s="205"/>
      <c r="EW98" s="205"/>
    </row>
    <row r="99" spans="1:153" ht="12" customHeight="1" x14ac:dyDescent="0.35">
      <c r="A99" s="18">
        <v>9</v>
      </c>
      <c r="B99" s="7"/>
      <c r="C99" s="145" t="s">
        <v>93</v>
      </c>
      <c r="D99" s="1" t="s">
        <v>9</v>
      </c>
      <c r="E99" s="26">
        <v>535.99199999999996</v>
      </c>
      <c r="F99" s="26">
        <v>520.11300000000006</v>
      </c>
      <c r="G99" s="26">
        <v>506.59699999999998</v>
      </c>
      <c r="H99" s="26">
        <v>548.63499999999999</v>
      </c>
      <c r="I99" s="26">
        <v>557.15700000000004</v>
      </c>
      <c r="J99" s="26">
        <v>553.62099999999998</v>
      </c>
      <c r="K99" s="26">
        <v>613.86099999999999</v>
      </c>
      <c r="L99" s="26">
        <v>658.19899999999996</v>
      </c>
      <c r="M99" s="26">
        <v>669.846</v>
      </c>
      <c r="N99" s="26">
        <v>651.44000000000005</v>
      </c>
      <c r="O99" s="26">
        <v>651.46299999999997</v>
      </c>
      <c r="P99" s="26">
        <v>642.053</v>
      </c>
      <c r="Q99" s="26">
        <v>640.10500000000002</v>
      </c>
      <c r="R99" s="26">
        <v>630.75800000000004</v>
      </c>
      <c r="S99" s="26">
        <v>613.85199999999998</v>
      </c>
      <c r="T99" s="26">
        <v>599.29600000000005</v>
      </c>
      <c r="U99" s="26">
        <v>589.76900000000001</v>
      </c>
      <c r="V99" s="26">
        <v>581.34299999999996</v>
      </c>
      <c r="W99" s="26">
        <v>589.69799999999998</v>
      </c>
      <c r="X99" s="26">
        <v>524.70100000000002</v>
      </c>
      <c r="Y99" s="26">
        <v>535.9</v>
      </c>
      <c r="Z99" s="26">
        <v>557.51099999999997</v>
      </c>
      <c r="AA99" s="26">
        <v>552.73900000000003</v>
      </c>
      <c r="AB99" s="26">
        <v>529.81899999999996</v>
      </c>
      <c r="AC99" s="26">
        <v>522.78899999999999</v>
      </c>
      <c r="AD99" s="26">
        <v>501.863</v>
      </c>
      <c r="AE99" s="26">
        <v>478.666</v>
      </c>
      <c r="AF99" s="26">
        <v>434.185</v>
      </c>
      <c r="AG99" s="26">
        <v>430.11399999999998</v>
      </c>
      <c r="AH99" s="26">
        <v>411.87900000000002</v>
      </c>
      <c r="AI99" s="26">
        <v>386.81</v>
      </c>
      <c r="AJ99" s="26">
        <v>356.41500000000002</v>
      </c>
      <c r="AK99" s="26">
        <v>351.26900000000001</v>
      </c>
      <c r="AL99" s="26">
        <v>342.61200000000002</v>
      </c>
      <c r="AM99" s="26">
        <v>299.28800000000001</v>
      </c>
      <c r="AN99" s="26">
        <v>294.286</v>
      </c>
      <c r="AO99" s="26">
        <v>297.34399999999999</v>
      </c>
      <c r="AP99" s="26">
        <v>393.45600000000002</v>
      </c>
      <c r="AQ99" s="26">
        <v>403.565</v>
      </c>
      <c r="AR99" s="26">
        <v>409.67</v>
      </c>
      <c r="AS99" s="26">
        <v>399.58600000000001</v>
      </c>
      <c r="AT99" s="26">
        <v>386.07499999999999</v>
      </c>
      <c r="AU99" s="26">
        <v>376.44900000000001</v>
      </c>
      <c r="AV99" s="26">
        <v>395.19499999999999</v>
      </c>
      <c r="AW99" s="26">
        <v>391.30599999999998</v>
      </c>
      <c r="AX99" s="26">
        <v>420.35399999999998</v>
      </c>
      <c r="AY99" s="26">
        <v>409.63799999999998</v>
      </c>
      <c r="AZ99" s="26">
        <v>440.81099999999998</v>
      </c>
      <c r="BA99" s="26">
        <v>431.55399999999997</v>
      </c>
      <c r="BB99" s="26">
        <v>421.85500000000002</v>
      </c>
      <c r="BC99" s="26">
        <v>402.33499999999998</v>
      </c>
      <c r="BD99" s="26">
        <v>405.61599999999999</v>
      </c>
      <c r="BE99" s="26">
        <v>428.30200000000002</v>
      </c>
      <c r="BF99" s="26">
        <v>450.85300000000001</v>
      </c>
      <c r="BG99" s="26">
        <v>478.41399999999999</v>
      </c>
      <c r="BH99" s="26">
        <v>489.48</v>
      </c>
      <c r="BI99" s="26">
        <v>474.14400000000001</v>
      </c>
      <c r="BJ99" s="26">
        <v>489.36500000000001</v>
      </c>
      <c r="BK99" s="26">
        <v>504.36399999999998</v>
      </c>
      <c r="BL99" s="26">
        <v>468.512</v>
      </c>
      <c r="BM99" s="26">
        <v>505.11200000000002</v>
      </c>
      <c r="BN99" s="26">
        <v>501.39699999999999</v>
      </c>
      <c r="BO99" s="26">
        <v>439.03699999999998</v>
      </c>
      <c r="BP99" s="26">
        <v>415.572</v>
      </c>
      <c r="BQ99" s="26">
        <v>324.50099999999998</v>
      </c>
      <c r="BR99" s="26">
        <v>333.69200000000001</v>
      </c>
      <c r="BS99" s="26">
        <v>347.62700000000001</v>
      </c>
      <c r="BT99" s="26">
        <v>364.26100000000002</v>
      </c>
      <c r="BU99" s="26">
        <v>395.78899999999999</v>
      </c>
      <c r="BV99" s="26">
        <v>407.80200000000002</v>
      </c>
      <c r="BW99" s="26">
        <v>408.87799999999999</v>
      </c>
      <c r="BX99" s="208">
        <v>427.70400000000001</v>
      </c>
      <c r="BY99" s="208"/>
      <c r="BZ99" s="208"/>
      <c r="CA99" s="208"/>
      <c r="CB99" s="208"/>
      <c r="CC99" s="208"/>
      <c r="CD99" s="208"/>
      <c r="CE99" s="208"/>
      <c r="CF99" s="208"/>
      <c r="CG99" s="208"/>
      <c r="CH99" s="208"/>
      <c r="CI99" s="208"/>
      <c r="CJ99" s="208"/>
      <c r="CK99" s="208"/>
      <c r="CL99" s="208"/>
      <c r="CM99" s="208"/>
      <c r="CN99" s="208"/>
      <c r="CO99" s="208"/>
      <c r="CP99" s="208"/>
      <c r="CQ99" s="208"/>
      <c r="CR99" s="208"/>
      <c r="CS99" s="208"/>
      <c r="CT99" s="208"/>
      <c r="CU99" s="208"/>
      <c r="CV99" s="208"/>
      <c r="CW99" s="208"/>
      <c r="CX99" s="208"/>
      <c r="CY99" s="208"/>
      <c r="CZ99" s="208"/>
      <c r="DA99" s="208"/>
      <c r="DB99" s="208"/>
      <c r="DC99" s="208"/>
      <c r="DD99" s="208"/>
      <c r="DE99" s="208"/>
      <c r="DF99" s="208"/>
      <c r="DG99" s="208"/>
      <c r="DH99" s="208"/>
      <c r="DI99" s="208"/>
      <c r="DJ99" s="208"/>
      <c r="DK99" s="208"/>
      <c r="DL99" s="208"/>
      <c r="DM99" s="208"/>
      <c r="DN99" s="208"/>
      <c r="DO99" s="208"/>
      <c r="DP99" s="208"/>
      <c r="DQ99" s="208"/>
      <c r="DR99" s="208"/>
      <c r="DS99" s="208"/>
      <c r="DT99" s="208"/>
      <c r="DU99" s="208"/>
      <c r="DV99" s="208"/>
      <c r="DW99" s="208"/>
      <c r="DX99" s="208"/>
      <c r="DY99" s="208"/>
      <c r="DZ99" s="208"/>
      <c r="EA99" s="208"/>
      <c r="EB99" s="208"/>
      <c r="EC99" s="208"/>
      <c r="ED99" s="208"/>
      <c r="EE99" s="208"/>
      <c r="EF99" s="208"/>
      <c r="EG99" s="208"/>
      <c r="EH99" s="208"/>
      <c r="EI99" s="208"/>
      <c r="EJ99" s="208"/>
      <c r="EK99" s="208"/>
      <c r="EL99" s="209"/>
      <c r="EM99" s="209"/>
      <c r="EN99" s="209"/>
      <c r="EO99" s="209"/>
      <c r="EP99" s="209"/>
      <c r="EQ99" s="209"/>
      <c r="ER99" s="209"/>
      <c r="ES99" s="209"/>
      <c r="ET99" s="209"/>
      <c r="EU99" s="209"/>
      <c r="EV99" s="209"/>
      <c r="EW99" s="209"/>
    </row>
    <row r="100" spans="1:153" ht="12" customHeight="1" x14ac:dyDescent="0.35">
      <c r="A100" s="18"/>
      <c r="B100" s="7"/>
      <c r="C100" s="7"/>
      <c r="D100" s="1"/>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c r="BD100" s="24"/>
      <c r="BE100" s="24"/>
      <c r="BF100" s="24"/>
      <c r="BG100" s="24"/>
      <c r="BH100" s="24"/>
      <c r="BI100" s="24"/>
      <c r="BJ100" s="24"/>
      <c r="BK100" s="24"/>
      <c r="BL100" s="24"/>
      <c r="BM100" s="24"/>
      <c r="BN100" s="24"/>
      <c r="BO100" s="24"/>
      <c r="BP100" s="24"/>
      <c r="BQ100" s="24"/>
      <c r="BR100" s="24"/>
      <c r="BS100" s="24"/>
      <c r="BT100" s="24"/>
      <c r="BU100" s="24"/>
      <c r="BV100" s="24"/>
      <c r="BW100" s="24"/>
      <c r="BX100" s="203"/>
      <c r="BY100" s="203"/>
      <c r="BZ100" s="203"/>
      <c r="CA100" s="203"/>
      <c r="CB100" s="203"/>
      <c r="CC100" s="203"/>
      <c r="CD100" s="203"/>
      <c r="CE100" s="203"/>
      <c r="CF100" s="203"/>
      <c r="CG100" s="203"/>
      <c r="CH100" s="203"/>
      <c r="CI100" s="203"/>
      <c r="CJ100" s="203"/>
      <c r="CK100" s="203"/>
      <c r="CL100" s="203"/>
      <c r="CM100" s="203"/>
      <c r="CN100" s="203"/>
      <c r="CO100" s="203"/>
      <c r="CP100" s="203"/>
      <c r="CQ100" s="203"/>
      <c r="CR100" s="203"/>
      <c r="CS100" s="203"/>
      <c r="CT100" s="203"/>
      <c r="CU100" s="203"/>
      <c r="CV100" s="203"/>
      <c r="CW100" s="203"/>
      <c r="CX100" s="203"/>
      <c r="CY100" s="203"/>
      <c r="CZ100" s="203"/>
      <c r="DA100" s="203"/>
      <c r="DB100" s="203"/>
      <c r="DC100" s="203"/>
      <c r="DD100" s="203"/>
      <c r="DE100" s="203"/>
      <c r="DF100" s="203"/>
      <c r="DG100" s="203"/>
      <c r="DH100" s="203"/>
      <c r="DI100" s="203"/>
      <c r="DJ100" s="203"/>
      <c r="DK100" s="203"/>
      <c r="DL100" s="203"/>
      <c r="DM100" s="203"/>
      <c r="DN100" s="203"/>
      <c r="DO100" s="203"/>
      <c r="DP100" s="203"/>
      <c r="DQ100" s="203"/>
      <c r="DR100" s="203"/>
      <c r="DS100" s="203"/>
      <c r="DT100" s="203"/>
      <c r="DU100" s="203"/>
      <c r="DV100" s="203"/>
      <c r="DW100" s="203"/>
      <c r="DX100" s="203"/>
      <c r="DY100" s="203"/>
      <c r="DZ100" s="203"/>
      <c r="EA100" s="203"/>
      <c r="EB100" s="203"/>
      <c r="EC100" s="203"/>
      <c r="ED100" s="203"/>
      <c r="EE100" s="203"/>
      <c r="EF100" s="203"/>
      <c r="EG100" s="203"/>
      <c r="EH100" s="203"/>
      <c r="EI100" s="203"/>
      <c r="EJ100" s="203"/>
      <c r="EK100" s="203"/>
      <c r="EL100" s="205"/>
      <c r="EM100" s="205"/>
      <c r="EN100" s="205"/>
      <c r="EO100" s="205"/>
      <c r="EP100" s="205"/>
      <c r="EQ100" s="205"/>
      <c r="ER100" s="205"/>
      <c r="ES100" s="205"/>
      <c r="ET100" s="205"/>
      <c r="EU100" s="205"/>
      <c r="EV100" s="205"/>
      <c r="EW100" s="205"/>
    </row>
    <row r="101" spans="1:153" ht="12" customHeight="1" x14ac:dyDescent="0.35">
      <c r="A101" s="18">
        <v>10</v>
      </c>
      <c r="B101" s="7"/>
      <c r="C101" s="145" t="s">
        <v>30</v>
      </c>
      <c r="D101" s="1" t="s">
        <v>9</v>
      </c>
      <c r="E101" s="26">
        <v>9120.0609999999997</v>
      </c>
      <c r="F101" s="26">
        <v>8854.9249999999993</v>
      </c>
      <c r="G101" s="26">
        <v>8617.6419999999998</v>
      </c>
      <c r="H101" s="26">
        <v>8611.8860000000004</v>
      </c>
      <c r="I101" s="26">
        <v>8693.3529999999992</v>
      </c>
      <c r="J101" s="26">
        <v>8595.5370000000003</v>
      </c>
      <c r="K101" s="26">
        <v>9331.6890000000003</v>
      </c>
      <c r="L101" s="26">
        <v>10320.137000000001</v>
      </c>
      <c r="M101" s="26">
        <v>10352.396000000001</v>
      </c>
      <c r="N101" s="26">
        <v>9954.7260000000006</v>
      </c>
      <c r="O101" s="26">
        <v>9532.1309999999994</v>
      </c>
      <c r="P101" s="26">
        <v>8935.5859999999993</v>
      </c>
      <c r="Q101" s="26">
        <v>8692.9210000000003</v>
      </c>
      <c r="R101" s="26">
        <v>8302.0580000000009</v>
      </c>
      <c r="S101" s="26">
        <v>7907.5969999999998</v>
      </c>
      <c r="T101" s="26">
        <v>7755.9849999999997</v>
      </c>
      <c r="U101" s="26">
        <v>7498.1260000000002</v>
      </c>
      <c r="V101" s="26">
        <v>7237.4440000000004</v>
      </c>
      <c r="W101" s="26">
        <v>7076.9430000000002</v>
      </c>
      <c r="X101" s="26">
        <v>6654.2510000000002</v>
      </c>
      <c r="Y101" s="26">
        <v>6579.4930000000004</v>
      </c>
      <c r="Z101" s="26">
        <v>6457.2610000000004</v>
      </c>
      <c r="AA101" s="26">
        <v>6400.6760000000004</v>
      </c>
      <c r="AB101" s="26">
        <v>6136.7160000000003</v>
      </c>
      <c r="AC101" s="26">
        <v>5978.49</v>
      </c>
      <c r="AD101" s="26">
        <v>5715.527</v>
      </c>
      <c r="AE101" s="26">
        <v>5418.5559999999996</v>
      </c>
      <c r="AF101" s="26">
        <v>5031.9440000000004</v>
      </c>
      <c r="AG101" s="26">
        <v>4863.5550000000003</v>
      </c>
      <c r="AH101" s="26">
        <v>4594.3559999999998</v>
      </c>
      <c r="AI101" s="26">
        <v>4273.7870000000003</v>
      </c>
      <c r="AJ101" s="26">
        <v>3986.5619999999999</v>
      </c>
      <c r="AK101" s="26">
        <v>3803.5259999999998</v>
      </c>
      <c r="AL101" s="26">
        <v>3700.67</v>
      </c>
      <c r="AM101" s="26">
        <v>3304.7269999999999</v>
      </c>
      <c r="AN101" s="26">
        <v>3246.7460000000001</v>
      </c>
      <c r="AO101" s="26">
        <v>3098.0709999999999</v>
      </c>
      <c r="AP101" s="26">
        <v>3344.3130000000001</v>
      </c>
      <c r="AQ101" s="26">
        <v>3292.69</v>
      </c>
      <c r="AR101" s="26">
        <v>3223.2359999999999</v>
      </c>
      <c r="AS101" s="26">
        <v>3115.4290000000001</v>
      </c>
      <c r="AT101" s="26">
        <v>2969.8440000000001</v>
      </c>
      <c r="AU101" s="26">
        <v>2872.0410000000002</v>
      </c>
      <c r="AV101" s="26">
        <v>2790.683</v>
      </c>
      <c r="AW101" s="26">
        <v>2722.8420000000001</v>
      </c>
      <c r="AX101" s="26">
        <v>2612.2710000000002</v>
      </c>
      <c r="AY101" s="26">
        <v>2682.317</v>
      </c>
      <c r="AZ101" s="26">
        <v>2672.3820000000001</v>
      </c>
      <c r="BA101" s="26">
        <v>2649.4690000000001</v>
      </c>
      <c r="BB101" s="26">
        <v>2564.7809999999999</v>
      </c>
      <c r="BC101" s="26">
        <v>2483.587</v>
      </c>
      <c r="BD101" s="26">
        <v>2425.7429999999999</v>
      </c>
      <c r="BE101" s="26">
        <v>2415.7150000000001</v>
      </c>
      <c r="BF101" s="26">
        <v>2512.4</v>
      </c>
      <c r="BG101" s="26">
        <v>2504.2330000000002</v>
      </c>
      <c r="BH101" s="26">
        <v>2578.77</v>
      </c>
      <c r="BI101" s="26">
        <v>2522.348</v>
      </c>
      <c r="BJ101" s="26">
        <v>2416.4259999999999</v>
      </c>
      <c r="BK101" s="26">
        <v>2379.473</v>
      </c>
      <c r="BL101" s="26">
        <v>2327.875</v>
      </c>
      <c r="BM101" s="26">
        <v>2281.5</v>
      </c>
      <c r="BN101" s="26">
        <v>2218.0790000000002</v>
      </c>
      <c r="BO101" s="26">
        <v>2117.66</v>
      </c>
      <c r="BP101" s="26">
        <v>2167.864</v>
      </c>
      <c r="BQ101" s="26">
        <v>2111.4690000000001</v>
      </c>
      <c r="BR101" s="26">
        <v>2477.7809999999999</v>
      </c>
      <c r="BS101" s="26">
        <v>2878.652</v>
      </c>
      <c r="BT101" s="26">
        <v>3161.8090000000002</v>
      </c>
      <c r="BU101" s="26">
        <v>3351.4679999999998</v>
      </c>
      <c r="BV101" s="26">
        <v>3333.027</v>
      </c>
      <c r="BW101" s="26">
        <v>3368.402</v>
      </c>
      <c r="BX101" s="208">
        <v>3156.9789999999998</v>
      </c>
      <c r="BY101" s="208"/>
      <c r="BZ101" s="208"/>
      <c r="CA101" s="208"/>
      <c r="CB101" s="208"/>
      <c r="CC101" s="208"/>
      <c r="CD101" s="208"/>
      <c r="CE101" s="208"/>
      <c r="CF101" s="208"/>
      <c r="CG101" s="208"/>
      <c r="CH101" s="208"/>
      <c r="CI101" s="208"/>
      <c r="CJ101" s="208"/>
      <c r="CK101" s="208"/>
      <c r="CL101" s="208"/>
      <c r="CM101" s="208"/>
      <c r="CN101" s="208"/>
      <c r="CO101" s="208"/>
      <c r="CP101" s="208"/>
      <c r="CQ101" s="208"/>
      <c r="CR101" s="208"/>
      <c r="CS101" s="208"/>
      <c r="CT101" s="208"/>
      <c r="CU101" s="208"/>
      <c r="CV101" s="208"/>
      <c r="CW101" s="208"/>
      <c r="CX101" s="208"/>
      <c r="CY101" s="208"/>
      <c r="CZ101" s="208"/>
      <c r="DA101" s="208"/>
      <c r="DB101" s="208"/>
      <c r="DC101" s="208"/>
      <c r="DD101" s="208"/>
      <c r="DE101" s="208"/>
      <c r="DF101" s="208"/>
      <c r="DG101" s="208"/>
      <c r="DH101" s="208"/>
      <c r="DI101" s="208"/>
      <c r="DJ101" s="208"/>
      <c r="DK101" s="208"/>
      <c r="DL101" s="208"/>
      <c r="DM101" s="208"/>
      <c r="DN101" s="208"/>
      <c r="DO101" s="208"/>
      <c r="DP101" s="208"/>
      <c r="DQ101" s="208"/>
      <c r="DR101" s="208"/>
      <c r="DS101" s="208"/>
      <c r="DT101" s="208"/>
      <c r="DU101" s="208"/>
      <c r="DV101" s="208"/>
      <c r="DW101" s="208"/>
      <c r="DX101" s="208"/>
      <c r="DY101" s="208"/>
      <c r="DZ101" s="208"/>
      <c r="EA101" s="208"/>
      <c r="EB101" s="208"/>
      <c r="EC101" s="208"/>
      <c r="ED101" s="208"/>
      <c r="EE101" s="208"/>
      <c r="EF101" s="208"/>
      <c r="EG101" s="208"/>
      <c r="EH101" s="208"/>
      <c r="EI101" s="208"/>
      <c r="EJ101" s="208"/>
      <c r="EK101" s="208"/>
      <c r="EL101" s="209"/>
      <c r="EM101" s="209"/>
      <c r="EN101" s="209"/>
      <c r="EO101" s="209"/>
      <c r="EP101" s="209"/>
      <c r="EQ101" s="209"/>
      <c r="ER101" s="209"/>
      <c r="ES101" s="209"/>
      <c r="ET101" s="209"/>
      <c r="EU101" s="209"/>
      <c r="EV101" s="209"/>
      <c r="EW101" s="209"/>
    </row>
    <row r="102" spans="1:153" ht="12" customHeight="1" x14ac:dyDescent="0.35">
      <c r="A102" s="18"/>
      <c r="B102" s="7"/>
      <c r="C102" s="7"/>
      <c r="D102" s="1"/>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c r="BD102" s="24"/>
      <c r="BE102" s="24"/>
      <c r="BF102" s="24"/>
      <c r="BG102" s="24"/>
      <c r="BH102" s="24"/>
      <c r="BI102" s="24"/>
      <c r="BJ102" s="24"/>
      <c r="BK102" s="24"/>
      <c r="BL102" s="24"/>
      <c r="BM102" s="24"/>
      <c r="BN102" s="24"/>
      <c r="BO102" s="24"/>
      <c r="BP102" s="24"/>
      <c r="BQ102" s="24"/>
      <c r="BR102" s="24"/>
      <c r="BS102" s="24"/>
      <c r="BT102" s="24"/>
      <c r="BU102" s="24"/>
      <c r="BV102" s="24"/>
      <c r="BW102" s="24"/>
      <c r="BX102" s="203"/>
      <c r="BY102" s="203"/>
      <c r="BZ102" s="203"/>
      <c r="CA102" s="203"/>
      <c r="CB102" s="203"/>
      <c r="CC102" s="203"/>
      <c r="CD102" s="203"/>
      <c r="CE102" s="203"/>
      <c r="CF102" s="203"/>
      <c r="CG102" s="203"/>
      <c r="CH102" s="203"/>
      <c r="CI102" s="203"/>
      <c r="CJ102" s="203"/>
      <c r="CK102" s="203"/>
      <c r="CL102" s="203"/>
      <c r="CM102" s="203"/>
      <c r="CN102" s="203"/>
      <c r="CO102" s="203"/>
      <c r="CP102" s="203"/>
      <c r="CQ102" s="203"/>
      <c r="CR102" s="203"/>
      <c r="CS102" s="203"/>
      <c r="CT102" s="203"/>
      <c r="CU102" s="203"/>
      <c r="CV102" s="203"/>
      <c r="CW102" s="203"/>
      <c r="CX102" s="203"/>
      <c r="CY102" s="203"/>
      <c r="CZ102" s="203"/>
      <c r="DA102" s="203"/>
      <c r="DB102" s="203"/>
      <c r="DC102" s="203"/>
      <c r="DD102" s="203"/>
      <c r="DE102" s="203"/>
      <c r="DF102" s="203"/>
      <c r="DG102" s="203"/>
      <c r="DH102" s="203"/>
      <c r="DI102" s="203"/>
      <c r="DJ102" s="203"/>
      <c r="DK102" s="203"/>
      <c r="DL102" s="203"/>
      <c r="DM102" s="203"/>
      <c r="DN102" s="203"/>
      <c r="DO102" s="203"/>
      <c r="DP102" s="203"/>
      <c r="DQ102" s="203"/>
      <c r="DR102" s="203"/>
      <c r="DS102" s="203"/>
      <c r="DT102" s="203"/>
      <c r="DU102" s="203"/>
      <c r="DV102" s="203"/>
      <c r="DW102" s="203"/>
      <c r="DX102" s="203"/>
      <c r="DY102" s="203"/>
      <c r="DZ102" s="203"/>
      <c r="EA102" s="203"/>
      <c r="EB102" s="203"/>
      <c r="EC102" s="203"/>
      <c r="ED102" s="203"/>
      <c r="EE102" s="203"/>
      <c r="EF102" s="203"/>
      <c r="EG102" s="203"/>
      <c r="EH102" s="203"/>
      <c r="EI102" s="203"/>
      <c r="EJ102" s="203"/>
      <c r="EK102" s="203"/>
      <c r="EL102" s="205"/>
      <c r="EM102" s="205"/>
      <c r="EN102" s="205"/>
      <c r="EO102" s="205"/>
      <c r="EP102" s="205"/>
      <c r="EQ102" s="205"/>
      <c r="ER102" s="205"/>
      <c r="ES102" s="205"/>
      <c r="ET102" s="205"/>
      <c r="EU102" s="205"/>
      <c r="EV102" s="205"/>
      <c r="EW102" s="205"/>
    </row>
    <row r="103" spans="1:153" ht="12" customHeight="1" x14ac:dyDescent="0.35">
      <c r="A103" s="18">
        <v>11</v>
      </c>
      <c r="B103" s="7"/>
      <c r="C103" s="145" t="s">
        <v>135</v>
      </c>
      <c r="D103" s="1" t="s">
        <v>29</v>
      </c>
      <c r="E103" s="24">
        <v>2.4329999999999998</v>
      </c>
      <c r="F103" s="24">
        <v>2.5110000000000001</v>
      </c>
      <c r="G103" s="24">
        <v>2.6030000000000002</v>
      </c>
      <c r="H103" s="24">
        <v>2.7170000000000001</v>
      </c>
      <c r="I103" s="24">
        <v>2.7919999999999998</v>
      </c>
      <c r="J103" s="24">
        <v>2.8879999999999999</v>
      </c>
      <c r="K103" s="24">
        <v>3.2509999999999999</v>
      </c>
      <c r="L103" s="24">
        <v>3.7029999999999998</v>
      </c>
      <c r="M103" s="24">
        <v>3.798</v>
      </c>
      <c r="N103" s="24">
        <v>3.7250000000000001</v>
      </c>
      <c r="O103" s="24">
        <v>3.528</v>
      </c>
      <c r="P103" s="24">
        <v>3.367</v>
      </c>
      <c r="Q103" s="24">
        <v>3.242</v>
      </c>
      <c r="R103" s="24">
        <v>3.133</v>
      </c>
      <c r="S103" s="24">
        <v>3.04</v>
      </c>
      <c r="T103" s="24">
        <v>2.9950000000000001</v>
      </c>
      <c r="U103" s="24">
        <v>2.9319999999999999</v>
      </c>
      <c r="V103" s="24">
        <v>2.8580000000000001</v>
      </c>
      <c r="W103" s="24">
        <v>2.8069999999999999</v>
      </c>
      <c r="X103" s="24">
        <v>2.6640000000000001</v>
      </c>
      <c r="Y103" s="24">
        <v>2.6640000000000001</v>
      </c>
      <c r="Z103" s="24">
        <v>2.6190000000000002</v>
      </c>
      <c r="AA103" s="24">
        <v>2.6480000000000001</v>
      </c>
      <c r="AB103" s="24">
        <v>2.57</v>
      </c>
      <c r="AC103" s="24">
        <v>2.5089999999999999</v>
      </c>
      <c r="AD103" s="24">
        <v>2.4089999999999998</v>
      </c>
      <c r="AE103" s="24">
        <v>2.29</v>
      </c>
      <c r="AF103" s="24">
        <v>2.149</v>
      </c>
      <c r="AG103" s="24">
        <v>2.0630000000000002</v>
      </c>
      <c r="AH103" s="24">
        <v>1.948</v>
      </c>
      <c r="AI103" s="24">
        <v>1.8069999999999999</v>
      </c>
      <c r="AJ103" s="24">
        <v>1.68</v>
      </c>
      <c r="AK103" s="24">
        <v>1.5880000000000001</v>
      </c>
      <c r="AL103" s="24">
        <v>1.5309999999999999</v>
      </c>
      <c r="AM103" s="24">
        <v>1.361</v>
      </c>
      <c r="AN103" s="24">
        <v>1.325</v>
      </c>
      <c r="AO103" s="24">
        <v>1.2430000000000001</v>
      </c>
      <c r="AP103" s="24">
        <v>1.3220000000000001</v>
      </c>
      <c r="AQ103" s="24">
        <v>1.2909999999999999</v>
      </c>
      <c r="AR103" s="24">
        <v>1.2649999999999999</v>
      </c>
      <c r="AS103" s="24">
        <v>1.2270000000000001</v>
      </c>
      <c r="AT103" s="24">
        <v>1.2250000000000001</v>
      </c>
      <c r="AU103" s="24">
        <v>1.1579999999999999</v>
      </c>
      <c r="AV103" s="24">
        <v>1.129</v>
      </c>
      <c r="AW103" s="24">
        <v>1.1020000000000001</v>
      </c>
      <c r="AX103" s="24">
        <v>1.077</v>
      </c>
      <c r="AY103" s="24">
        <v>1.1140000000000001</v>
      </c>
      <c r="AZ103" s="24">
        <v>1.1080000000000001</v>
      </c>
      <c r="BA103" s="24">
        <v>1.0960000000000001</v>
      </c>
      <c r="BB103" s="24">
        <v>1.044</v>
      </c>
      <c r="BC103" s="24">
        <v>1.01</v>
      </c>
      <c r="BD103" s="24">
        <v>0.97799999999999998</v>
      </c>
      <c r="BE103" s="24">
        <v>0.97</v>
      </c>
      <c r="BF103" s="24">
        <v>1.008</v>
      </c>
      <c r="BG103" s="24">
        <v>1.002</v>
      </c>
      <c r="BH103" s="24">
        <v>1.024</v>
      </c>
      <c r="BI103" s="24">
        <v>1.002</v>
      </c>
      <c r="BJ103" s="24">
        <v>0.95199999999999996</v>
      </c>
      <c r="BK103" s="24">
        <v>0.93600000000000005</v>
      </c>
      <c r="BL103" s="24">
        <v>0.91300000000000003</v>
      </c>
      <c r="BM103" s="24">
        <v>0.89</v>
      </c>
      <c r="BN103" s="24">
        <v>0.85799999999999998</v>
      </c>
      <c r="BO103" s="24">
        <v>0.81699999999999995</v>
      </c>
      <c r="BP103" s="24">
        <v>0.83599999999999997</v>
      </c>
      <c r="BQ103" s="24">
        <v>0.82499999999999996</v>
      </c>
      <c r="BR103" s="24">
        <v>0.98299999999999998</v>
      </c>
      <c r="BS103" s="24">
        <v>1.1539999999999999</v>
      </c>
      <c r="BT103" s="24">
        <v>1.284</v>
      </c>
      <c r="BU103" s="24">
        <v>1.371</v>
      </c>
      <c r="BV103" s="24">
        <v>1.373</v>
      </c>
      <c r="BW103" s="24">
        <v>1.3979999999999999</v>
      </c>
      <c r="BX103" s="203">
        <v>1.3240000000000001</v>
      </c>
      <c r="BY103" s="203"/>
      <c r="BZ103" s="203"/>
      <c r="CA103" s="203"/>
      <c r="CB103" s="203"/>
      <c r="CC103" s="203"/>
      <c r="CD103" s="203"/>
      <c r="CE103" s="203"/>
      <c r="CF103" s="203"/>
      <c r="CG103" s="203"/>
      <c r="CH103" s="203"/>
      <c r="CI103" s="203"/>
      <c r="CJ103" s="203"/>
      <c r="CK103" s="203"/>
      <c r="CL103" s="203"/>
      <c r="CM103" s="203"/>
      <c r="CN103" s="203"/>
      <c r="CO103" s="203"/>
      <c r="CP103" s="203"/>
      <c r="CQ103" s="203"/>
      <c r="CR103" s="203"/>
      <c r="CS103" s="203"/>
      <c r="CT103" s="203"/>
      <c r="CU103" s="203"/>
      <c r="CV103" s="203"/>
      <c r="CW103" s="203"/>
      <c r="CX103" s="203"/>
      <c r="CY103" s="203"/>
      <c r="CZ103" s="203"/>
      <c r="DA103" s="203"/>
      <c r="DB103" s="203"/>
      <c r="DC103" s="203"/>
      <c r="DD103" s="203"/>
      <c r="DE103" s="203"/>
      <c r="DF103" s="203"/>
      <c r="DG103" s="203"/>
      <c r="DH103" s="203"/>
      <c r="DI103" s="203"/>
      <c r="DJ103" s="203"/>
      <c r="DK103" s="203"/>
      <c r="DL103" s="203"/>
      <c r="DM103" s="203"/>
      <c r="DN103" s="203"/>
      <c r="DO103" s="203"/>
      <c r="DP103" s="203"/>
      <c r="DQ103" s="203"/>
      <c r="DR103" s="203"/>
      <c r="DS103" s="203"/>
      <c r="DT103" s="203"/>
      <c r="DU103" s="203"/>
      <c r="DV103" s="203"/>
      <c r="DW103" s="203"/>
      <c r="DX103" s="203"/>
      <c r="DY103" s="203"/>
      <c r="DZ103" s="203"/>
      <c r="EA103" s="203"/>
      <c r="EB103" s="203"/>
      <c r="EC103" s="203"/>
      <c r="ED103" s="203"/>
      <c r="EE103" s="203"/>
      <c r="EF103" s="203"/>
      <c r="EG103" s="203"/>
      <c r="EH103" s="203"/>
      <c r="EI103" s="203"/>
      <c r="EJ103" s="203"/>
      <c r="EK103" s="203"/>
      <c r="EL103" s="205"/>
      <c r="EM103" s="205"/>
      <c r="EN103" s="205"/>
      <c r="EO103" s="205"/>
      <c r="EP103" s="205"/>
      <c r="EQ103" s="205"/>
      <c r="ER103" s="205"/>
      <c r="ES103" s="205"/>
      <c r="ET103" s="205"/>
      <c r="EU103" s="205"/>
      <c r="EV103" s="205"/>
      <c r="EW103" s="205"/>
    </row>
    <row r="104" spans="1:153" ht="12" customHeight="1" x14ac:dyDescent="0.35">
      <c r="A104" s="18"/>
      <c r="B104" s="7"/>
      <c r="C104" s="7"/>
      <c r="D104" s="1"/>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c r="BD104" s="24"/>
      <c r="BE104" s="24"/>
      <c r="BF104" s="24"/>
      <c r="BG104" s="24"/>
      <c r="BH104" s="24"/>
      <c r="BI104" s="24"/>
      <c r="BJ104" s="24"/>
      <c r="BK104" s="24"/>
      <c r="BL104" s="24"/>
      <c r="BM104" s="24"/>
      <c r="BN104" s="24"/>
      <c r="BO104" s="24"/>
      <c r="BP104" s="24"/>
      <c r="BQ104" s="24"/>
      <c r="BR104" s="24"/>
      <c r="BS104" s="24"/>
      <c r="BT104" s="24"/>
      <c r="BU104" s="24"/>
      <c r="BV104" s="24"/>
      <c r="BW104" s="24"/>
      <c r="BX104" s="203"/>
      <c r="BY104" s="203"/>
      <c r="BZ104" s="203"/>
      <c r="CA104" s="203"/>
      <c r="CB104" s="203"/>
      <c r="CC104" s="203"/>
      <c r="CD104" s="203"/>
      <c r="CE104" s="203"/>
      <c r="CF104" s="203"/>
      <c r="CG104" s="203"/>
      <c r="CH104" s="203"/>
      <c r="CI104" s="203"/>
      <c r="CJ104" s="203"/>
      <c r="CK104" s="203"/>
      <c r="CL104" s="203"/>
      <c r="CM104" s="203"/>
      <c r="CN104" s="203"/>
      <c r="CO104" s="203"/>
      <c r="CP104" s="203"/>
      <c r="CQ104" s="203"/>
      <c r="CR104" s="203"/>
      <c r="CS104" s="203"/>
      <c r="CT104" s="203"/>
      <c r="CU104" s="203"/>
      <c r="CV104" s="203"/>
      <c r="CW104" s="203"/>
      <c r="CX104" s="203"/>
      <c r="CY104" s="203"/>
      <c r="CZ104" s="203"/>
      <c r="DA104" s="203"/>
      <c r="DB104" s="203"/>
      <c r="DC104" s="203"/>
      <c r="DD104" s="203"/>
      <c r="DE104" s="203"/>
      <c r="DF104" s="203"/>
      <c r="DG104" s="203"/>
      <c r="DH104" s="203"/>
      <c r="DI104" s="203"/>
      <c r="DJ104" s="203"/>
      <c r="DK104" s="203"/>
      <c r="DL104" s="203"/>
      <c r="DM104" s="203"/>
      <c r="DN104" s="203"/>
      <c r="DO104" s="203"/>
      <c r="DP104" s="203"/>
      <c r="DQ104" s="203"/>
      <c r="DR104" s="203"/>
      <c r="DS104" s="203"/>
      <c r="DT104" s="203"/>
      <c r="DU104" s="203"/>
      <c r="DV104" s="203"/>
      <c r="DW104" s="203"/>
      <c r="DX104" s="203"/>
      <c r="DY104" s="203"/>
      <c r="DZ104" s="203"/>
      <c r="EA104" s="203"/>
      <c r="EB104" s="203"/>
      <c r="EC104" s="203"/>
      <c r="ED104" s="203"/>
      <c r="EE104" s="203"/>
      <c r="EF104" s="203"/>
      <c r="EG104" s="203"/>
      <c r="EH104" s="203"/>
      <c r="EI104" s="203"/>
      <c r="EJ104" s="203"/>
      <c r="EK104" s="203"/>
      <c r="EL104" s="205"/>
      <c r="EM104" s="205"/>
      <c r="EN104" s="205"/>
      <c r="EO104" s="205"/>
      <c r="EP104" s="205"/>
      <c r="EQ104" s="205"/>
      <c r="ER104" s="205"/>
      <c r="ES104" s="205"/>
      <c r="ET104" s="205"/>
      <c r="EU104" s="205"/>
      <c r="EV104" s="205"/>
      <c r="EW104" s="205"/>
    </row>
    <row r="105" spans="1:153" ht="12" customHeight="1" x14ac:dyDescent="0.35">
      <c r="A105" s="18">
        <v>12</v>
      </c>
      <c r="B105" s="7"/>
      <c r="C105" s="145" t="s">
        <v>147</v>
      </c>
      <c r="D105" s="1" t="s">
        <v>29</v>
      </c>
      <c r="E105" s="24">
        <v>49.823999999999998</v>
      </c>
      <c r="F105" s="24">
        <v>47.807000000000002</v>
      </c>
      <c r="G105" s="24">
        <v>47.262999999999998</v>
      </c>
      <c r="H105" s="24">
        <v>48.115000000000002</v>
      </c>
      <c r="I105" s="24">
        <v>48.468000000000004</v>
      </c>
      <c r="J105" s="24">
        <v>47.027999999999999</v>
      </c>
      <c r="K105" s="24">
        <v>44.72</v>
      </c>
      <c r="L105" s="24">
        <v>42.54</v>
      </c>
      <c r="M105" s="24">
        <v>46.139000000000003</v>
      </c>
      <c r="N105" s="24">
        <v>46.743000000000002</v>
      </c>
      <c r="O105" s="24">
        <v>46.5</v>
      </c>
      <c r="P105" s="24">
        <v>46.997999999999998</v>
      </c>
      <c r="Q105" s="24">
        <v>48.725000000000001</v>
      </c>
      <c r="R105" s="24">
        <v>47.854999999999997</v>
      </c>
      <c r="S105" s="24">
        <v>49.591999999999999</v>
      </c>
      <c r="T105" s="24">
        <v>52.19</v>
      </c>
      <c r="U105" s="24">
        <v>52.347000000000001</v>
      </c>
      <c r="V105" s="24">
        <v>47.345999999999997</v>
      </c>
      <c r="W105" s="24">
        <v>52.588999999999999</v>
      </c>
      <c r="X105" s="24">
        <v>53.101999999999997</v>
      </c>
      <c r="Y105" s="24">
        <v>52.247999999999998</v>
      </c>
      <c r="Z105" s="24">
        <v>53.344000000000001</v>
      </c>
      <c r="AA105" s="24">
        <v>52.988</v>
      </c>
      <c r="AB105" s="24">
        <v>53.064999999999998</v>
      </c>
      <c r="AC105" s="24">
        <v>55.110999999999997</v>
      </c>
      <c r="AD105" s="24">
        <v>58.341999999999999</v>
      </c>
      <c r="AE105" s="24">
        <v>57.003</v>
      </c>
      <c r="AF105" s="24">
        <v>59.058999999999997</v>
      </c>
      <c r="AG105" s="24">
        <v>60.302999999999997</v>
      </c>
      <c r="AH105" s="24">
        <v>58.628</v>
      </c>
      <c r="AI105" s="24">
        <v>57.317</v>
      </c>
      <c r="AJ105" s="24">
        <v>55.21</v>
      </c>
      <c r="AK105" s="24">
        <v>54.014000000000003</v>
      </c>
      <c r="AL105" s="24">
        <v>54.523000000000003</v>
      </c>
      <c r="AM105" s="24">
        <v>53.655000000000001</v>
      </c>
      <c r="AN105" s="24">
        <v>54.433</v>
      </c>
      <c r="AO105" s="24">
        <v>54.564999999999998</v>
      </c>
      <c r="AP105" s="24">
        <v>54.265999999999998</v>
      </c>
      <c r="AQ105" s="24">
        <v>52.42</v>
      </c>
      <c r="AR105" s="24">
        <v>52.161999999999999</v>
      </c>
      <c r="AS105" s="24">
        <v>50.55</v>
      </c>
      <c r="AT105" s="24">
        <v>54.03</v>
      </c>
      <c r="AU105" s="24">
        <v>48.186999999999998</v>
      </c>
      <c r="AV105" s="24">
        <v>48.54</v>
      </c>
      <c r="AW105" s="24">
        <v>47.673000000000002</v>
      </c>
      <c r="AX105" s="24">
        <v>46.308</v>
      </c>
      <c r="AY105" s="24">
        <v>44.281999999999996</v>
      </c>
      <c r="AZ105" s="24">
        <v>48.152000000000001</v>
      </c>
      <c r="BA105" s="24">
        <v>48.316000000000003</v>
      </c>
      <c r="BB105" s="24">
        <v>47.982999999999997</v>
      </c>
      <c r="BC105" s="24">
        <v>46.276000000000003</v>
      </c>
      <c r="BD105" s="24">
        <v>47.167999999999999</v>
      </c>
      <c r="BE105" s="24">
        <v>47.185000000000002</v>
      </c>
      <c r="BF105" s="24">
        <v>37.527000000000001</v>
      </c>
      <c r="BG105" s="24">
        <v>39.33</v>
      </c>
      <c r="BH105" s="24">
        <v>40.47</v>
      </c>
      <c r="BI105" s="24">
        <v>42.125</v>
      </c>
      <c r="BJ105" s="24">
        <v>44.133000000000003</v>
      </c>
      <c r="BK105" s="24">
        <v>43.488999999999997</v>
      </c>
      <c r="BL105" s="24">
        <v>43.012</v>
      </c>
      <c r="BM105" s="24">
        <v>42.192</v>
      </c>
      <c r="BN105" s="24">
        <v>41.307000000000002</v>
      </c>
      <c r="BO105" s="24">
        <v>39.031999999999996</v>
      </c>
      <c r="BP105" s="24">
        <v>37.825000000000003</v>
      </c>
      <c r="BQ105" s="24">
        <v>35.212000000000003</v>
      </c>
      <c r="BR105" s="24">
        <v>35.177999999999997</v>
      </c>
      <c r="BS105" s="24">
        <v>34.643999999999998</v>
      </c>
      <c r="BT105" s="24">
        <v>35.957999999999998</v>
      </c>
      <c r="BU105" s="24">
        <v>35.975999999999999</v>
      </c>
      <c r="BV105" s="24">
        <v>37.631999999999998</v>
      </c>
      <c r="BW105" s="24">
        <v>37.82</v>
      </c>
      <c r="BX105" s="203">
        <v>38.417000000000002</v>
      </c>
      <c r="BY105" s="203"/>
      <c r="BZ105" s="203"/>
      <c r="CA105" s="203"/>
      <c r="CB105" s="203"/>
      <c r="CC105" s="203"/>
      <c r="CD105" s="203"/>
      <c r="CE105" s="203"/>
      <c r="CF105" s="203"/>
      <c r="CG105" s="203"/>
      <c r="CH105" s="203"/>
      <c r="CI105" s="203"/>
      <c r="CJ105" s="203"/>
      <c r="CK105" s="203"/>
      <c r="CL105" s="203"/>
      <c r="CM105" s="203"/>
      <c r="CN105" s="203"/>
      <c r="CO105" s="203"/>
      <c r="CP105" s="203"/>
      <c r="CQ105" s="203"/>
      <c r="CR105" s="203"/>
      <c r="CS105" s="203"/>
      <c r="CT105" s="203"/>
      <c r="CU105" s="203"/>
      <c r="CV105" s="203"/>
      <c r="CW105" s="203"/>
      <c r="CX105" s="203"/>
      <c r="CY105" s="203"/>
      <c r="CZ105" s="203"/>
      <c r="DA105" s="203"/>
      <c r="DB105" s="203"/>
      <c r="DC105" s="203"/>
      <c r="DD105" s="203"/>
      <c r="DE105" s="203"/>
      <c r="DF105" s="203"/>
      <c r="DG105" s="203"/>
      <c r="DH105" s="203"/>
      <c r="DI105" s="203"/>
      <c r="DJ105" s="203"/>
      <c r="DK105" s="203"/>
      <c r="DL105" s="203"/>
      <c r="DM105" s="203"/>
      <c r="DN105" s="203"/>
      <c r="DO105" s="203"/>
      <c r="DP105" s="203"/>
      <c r="DQ105" s="203"/>
      <c r="DR105" s="203"/>
      <c r="DS105" s="203"/>
      <c r="DT105" s="203"/>
      <c r="DU105" s="203"/>
      <c r="DV105" s="203"/>
      <c r="DW105" s="203"/>
      <c r="DX105" s="203"/>
      <c r="DY105" s="203"/>
      <c r="DZ105" s="203"/>
      <c r="EA105" s="203"/>
      <c r="EB105" s="203"/>
      <c r="EC105" s="203"/>
      <c r="ED105" s="203"/>
      <c r="EE105" s="203"/>
      <c r="EF105" s="203"/>
      <c r="EG105" s="203"/>
      <c r="EH105" s="203"/>
      <c r="EI105" s="203"/>
      <c r="EJ105" s="203"/>
      <c r="EK105" s="203"/>
      <c r="EL105" s="205"/>
      <c r="EM105" s="205"/>
      <c r="EN105" s="205"/>
      <c r="EO105" s="205"/>
      <c r="EP105" s="205"/>
      <c r="EQ105" s="205"/>
      <c r="ER105" s="205"/>
      <c r="ES105" s="205"/>
      <c r="ET105" s="205"/>
      <c r="EU105" s="205"/>
      <c r="EV105" s="205"/>
      <c r="EW105" s="205"/>
    </row>
    <row r="106" spans="1:153" ht="12" customHeight="1" x14ac:dyDescent="0.35">
      <c r="A106" s="17"/>
      <c r="B106" s="7"/>
      <c r="C106" s="7"/>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c r="BD106" s="24"/>
      <c r="BE106" s="24"/>
      <c r="BF106" s="24"/>
      <c r="BG106" s="24"/>
      <c r="BH106" s="24"/>
      <c r="BI106" s="24"/>
      <c r="BJ106" s="24"/>
      <c r="BK106" s="24"/>
      <c r="BL106" s="24"/>
      <c r="BM106" s="24"/>
      <c r="BN106" s="24"/>
      <c r="BO106" s="24"/>
      <c r="BP106" s="24"/>
      <c r="BQ106" s="24"/>
      <c r="BR106" s="24"/>
      <c r="BS106" s="24"/>
      <c r="BT106" s="24"/>
      <c r="BU106" s="24"/>
      <c r="BV106" s="24"/>
      <c r="BW106" s="24"/>
      <c r="BX106" s="203"/>
      <c r="BY106" s="203"/>
      <c r="BZ106" s="203"/>
      <c r="CA106" s="203"/>
      <c r="CB106" s="203"/>
      <c r="CC106" s="203"/>
      <c r="CD106" s="203"/>
      <c r="CE106" s="203"/>
      <c r="CF106" s="203"/>
      <c r="CG106" s="203"/>
      <c r="CH106" s="203"/>
      <c r="CI106" s="203"/>
      <c r="CJ106" s="203"/>
      <c r="CK106" s="203"/>
      <c r="CL106" s="203"/>
      <c r="CM106" s="203"/>
      <c r="CN106" s="203"/>
      <c r="CO106" s="203"/>
      <c r="CP106" s="203"/>
      <c r="CQ106" s="203"/>
      <c r="CR106" s="203"/>
      <c r="CS106" s="203"/>
      <c r="CT106" s="203"/>
      <c r="CU106" s="203"/>
      <c r="CV106" s="203"/>
      <c r="CW106" s="203"/>
      <c r="CX106" s="203"/>
      <c r="CY106" s="203"/>
      <c r="CZ106" s="203"/>
      <c r="DA106" s="203"/>
      <c r="DB106" s="203"/>
      <c r="DC106" s="203"/>
      <c r="DD106" s="203"/>
      <c r="DE106" s="203"/>
      <c r="DF106" s="203"/>
      <c r="DG106" s="203"/>
      <c r="DH106" s="203"/>
      <c r="DI106" s="203"/>
      <c r="DJ106" s="203"/>
      <c r="DK106" s="203"/>
      <c r="DL106" s="203"/>
      <c r="DM106" s="203"/>
      <c r="DN106" s="203"/>
      <c r="DO106" s="203"/>
      <c r="DP106" s="203"/>
      <c r="DQ106" s="203"/>
      <c r="DR106" s="203"/>
      <c r="DS106" s="203"/>
      <c r="DT106" s="203"/>
      <c r="DU106" s="203"/>
      <c r="DV106" s="203"/>
      <c r="DW106" s="203"/>
      <c r="DX106" s="203"/>
      <c r="DY106" s="203"/>
      <c r="DZ106" s="203"/>
      <c r="EA106" s="203"/>
      <c r="EB106" s="203"/>
      <c r="EC106" s="203"/>
      <c r="ED106" s="203"/>
      <c r="EE106" s="203"/>
      <c r="EF106" s="203"/>
      <c r="EG106" s="203"/>
      <c r="EH106" s="203"/>
      <c r="EI106" s="203"/>
      <c r="EJ106" s="203"/>
      <c r="EK106" s="203"/>
      <c r="EL106" s="205"/>
      <c r="EM106" s="205"/>
      <c r="EN106" s="205"/>
      <c r="EO106" s="205"/>
      <c r="EP106" s="205"/>
      <c r="EQ106" s="205"/>
      <c r="ER106" s="205"/>
      <c r="ES106" s="205"/>
      <c r="ET106" s="205"/>
      <c r="EU106" s="205"/>
      <c r="EV106" s="205"/>
      <c r="EW106" s="205"/>
    </row>
    <row r="107" spans="1:153" ht="12" customHeight="1" x14ac:dyDescent="0.35">
      <c r="A107" s="134"/>
      <c r="B107" s="7"/>
      <c r="C107" s="7"/>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c r="BD107" s="24"/>
      <c r="BE107" s="24"/>
      <c r="BF107" s="24"/>
      <c r="BG107" s="24"/>
      <c r="BH107" s="24"/>
      <c r="BI107" s="24"/>
      <c r="BJ107" s="24"/>
      <c r="BK107" s="24"/>
      <c r="BL107" s="24"/>
      <c r="BM107" s="24"/>
      <c r="BN107" s="24"/>
      <c r="BO107" s="24"/>
      <c r="BP107" s="24"/>
      <c r="BQ107" s="24"/>
      <c r="BR107" s="24"/>
      <c r="BS107" s="24"/>
      <c r="BT107" s="24"/>
      <c r="BU107" s="24"/>
      <c r="BV107" s="24"/>
      <c r="BW107" s="24"/>
      <c r="BX107" s="203"/>
      <c r="BY107" s="203"/>
      <c r="BZ107" s="203"/>
      <c r="CA107" s="203"/>
      <c r="CB107" s="203"/>
      <c r="CC107" s="203"/>
      <c r="CD107" s="203"/>
      <c r="CE107" s="203"/>
      <c r="CF107" s="203"/>
      <c r="CG107" s="203"/>
      <c r="CH107" s="203"/>
      <c r="CI107" s="203"/>
      <c r="CJ107" s="203"/>
      <c r="CK107" s="203"/>
      <c r="CL107" s="203"/>
      <c r="CM107" s="203"/>
      <c r="CN107" s="203"/>
      <c r="CO107" s="203"/>
      <c r="CP107" s="203"/>
      <c r="CQ107" s="203"/>
      <c r="CR107" s="203"/>
      <c r="CS107" s="203"/>
      <c r="CT107" s="203"/>
      <c r="CU107" s="203"/>
      <c r="CV107" s="203"/>
      <c r="CW107" s="203"/>
      <c r="CX107" s="203"/>
      <c r="CY107" s="203"/>
      <c r="CZ107" s="203"/>
      <c r="DA107" s="203"/>
      <c r="DB107" s="203"/>
      <c r="DC107" s="203"/>
      <c r="DD107" s="203"/>
      <c r="DE107" s="203"/>
      <c r="DF107" s="203"/>
      <c r="DG107" s="203"/>
      <c r="DH107" s="203"/>
      <c r="DI107" s="203"/>
      <c r="DJ107" s="203"/>
      <c r="DK107" s="203"/>
      <c r="DL107" s="203"/>
      <c r="DM107" s="203"/>
      <c r="DN107" s="203"/>
      <c r="DO107" s="203"/>
      <c r="DP107" s="203"/>
      <c r="DQ107" s="203"/>
      <c r="DR107" s="203"/>
      <c r="DS107" s="203"/>
      <c r="DT107" s="203"/>
      <c r="DU107" s="203"/>
      <c r="DV107" s="203"/>
      <c r="DW107" s="203"/>
      <c r="DX107" s="203"/>
      <c r="DY107" s="203"/>
      <c r="DZ107" s="203"/>
      <c r="EA107" s="203"/>
      <c r="EB107" s="203"/>
      <c r="EC107" s="203"/>
      <c r="ED107" s="203"/>
      <c r="EE107" s="203"/>
      <c r="EF107" s="203"/>
      <c r="EG107" s="203"/>
      <c r="EH107" s="203"/>
      <c r="EI107" s="203"/>
      <c r="EJ107" s="203"/>
      <c r="EK107" s="203"/>
      <c r="EL107" s="205"/>
      <c r="EM107" s="205"/>
      <c r="EN107" s="205"/>
      <c r="EO107" s="205"/>
      <c r="EP107" s="205"/>
      <c r="EQ107" s="205"/>
      <c r="ER107" s="205"/>
      <c r="ES107" s="205"/>
      <c r="ET107" s="205"/>
      <c r="EU107" s="205"/>
      <c r="EV107" s="205"/>
      <c r="EW107" s="205"/>
    </row>
    <row r="108" spans="1:153" ht="12" customHeight="1" x14ac:dyDescent="0.35">
      <c r="A108" s="18"/>
      <c r="B108" s="7"/>
      <c r="C108" s="7"/>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c r="BX108" s="203"/>
      <c r="BY108" s="203"/>
      <c r="BZ108" s="203"/>
      <c r="CA108" s="203"/>
      <c r="CB108" s="203"/>
      <c r="CC108" s="203"/>
      <c r="CD108" s="203"/>
      <c r="CE108" s="203"/>
      <c r="CF108" s="203"/>
      <c r="CG108" s="203"/>
      <c r="CH108" s="203"/>
      <c r="CI108" s="203"/>
      <c r="CJ108" s="203"/>
      <c r="CK108" s="203"/>
      <c r="CL108" s="203"/>
      <c r="CM108" s="203"/>
      <c r="CN108" s="203"/>
      <c r="CO108" s="203"/>
      <c r="CP108" s="203"/>
      <c r="CQ108" s="203"/>
      <c r="CR108" s="203"/>
      <c r="CS108" s="203"/>
      <c r="CT108" s="203"/>
      <c r="CU108" s="203"/>
      <c r="CV108" s="203"/>
      <c r="CW108" s="203"/>
      <c r="CX108" s="203"/>
      <c r="CY108" s="203"/>
      <c r="CZ108" s="203"/>
      <c r="DA108" s="203"/>
      <c r="DB108" s="203"/>
      <c r="DC108" s="203"/>
      <c r="DD108" s="203"/>
      <c r="DE108" s="203"/>
      <c r="DF108" s="203"/>
      <c r="DG108" s="203"/>
      <c r="DH108" s="203"/>
      <c r="DI108" s="203"/>
      <c r="DJ108" s="203"/>
      <c r="DK108" s="203"/>
      <c r="DL108" s="203"/>
      <c r="DM108" s="203"/>
      <c r="DN108" s="203"/>
      <c r="DO108" s="203"/>
      <c r="DP108" s="203"/>
      <c r="DQ108" s="203"/>
      <c r="DR108" s="203"/>
      <c r="DS108" s="203"/>
      <c r="DT108" s="203"/>
      <c r="DU108" s="203"/>
      <c r="DV108" s="203"/>
      <c r="DW108" s="203"/>
      <c r="DX108" s="203"/>
      <c r="DY108" s="203"/>
      <c r="DZ108" s="203"/>
      <c r="EA108" s="203"/>
      <c r="EB108" s="203"/>
      <c r="EC108" s="203"/>
      <c r="ED108" s="203"/>
      <c r="EE108" s="203"/>
      <c r="EF108" s="203"/>
      <c r="EG108" s="203"/>
      <c r="EH108" s="203"/>
      <c r="EI108" s="203"/>
      <c r="EJ108" s="203"/>
      <c r="EK108" s="203"/>
      <c r="EL108" s="205"/>
      <c r="EM108" s="205"/>
      <c r="EN108" s="205"/>
      <c r="EO108" s="205"/>
      <c r="EP108" s="205"/>
      <c r="EQ108" s="205"/>
      <c r="ER108" s="205"/>
      <c r="ES108" s="205"/>
      <c r="ET108" s="205"/>
      <c r="EU108" s="205"/>
      <c r="EV108" s="205"/>
      <c r="EW108" s="205"/>
    </row>
    <row r="109" spans="1:153" ht="12" customHeight="1" x14ac:dyDescent="0.35">
      <c r="A109" s="134" t="s">
        <v>115</v>
      </c>
      <c r="B109" s="17"/>
      <c r="C109" s="17"/>
      <c r="D109" s="134"/>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c r="AA109" s="165"/>
      <c r="AB109" s="165"/>
      <c r="AC109" s="165"/>
      <c r="AD109" s="165"/>
      <c r="AE109" s="165"/>
      <c r="AF109" s="165"/>
      <c r="AG109" s="165"/>
      <c r="AH109" s="165"/>
      <c r="AI109" s="165"/>
      <c r="AJ109" s="165"/>
      <c r="AK109" s="165"/>
      <c r="AL109" s="165"/>
      <c r="AM109" s="165"/>
      <c r="AN109" s="165"/>
      <c r="AO109" s="165"/>
      <c r="AP109" s="165"/>
      <c r="AQ109" s="165"/>
      <c r="AR109" s="165"/>
      <c r="AS109" s="165"/>
      <c r="AT109" s="165"/>
      <c r="AU109" s="165"/>
      <c r="AV109" s="165"/>
      <c r="AW109" s="165"/>
      <c r="AX109" s="165"/>
      <c r="AY109" s="165"/>
      <c r="AZ109" s="165"/>
      <c r="BA109" s="165"/>
      <c r="BB109" s="165"/>
      <c r="BC109" s="165"/>
      <c r="BD109" s="165"/>
      <c r="BE109" s="165"/>
      <c r="BF109" s="165"/>
      <c r="BG109" s="165"/>
      <c r="BH109" s="165"/>
      <c r="BI109" s="165"/>
      <c r="BJ109" s="165"/>
      <c r="BK109" s="165"/>
      <c r="BL109" s="165"/>
      <c r="BM109" s="165"/>
      <c r="BN109" s="165"/>
      <c r="BO109" s="165"/>
      <c r="BP109" s="165"/>
      <c r="BQ109" s="165"/>
      <c r="BR109" s="165"/>
      <c r="BS109" s="165"/>
      <c r="BT109" s="165"/>
      <c r="BU109" s="165"/>
      <c r="BV109" s="165"/>
      <c r="BW109" s="165"/>
      <c r="BX109" s="207"/>
      <c r="BY109" s="203"/>
      <c r="BZ109" s="203"/>
      <c r="CA109" s="203"/>
      <c r="CB109" s="203"/>
      <c r="CC109" s="203"/>
      <c r="CD109" s="203"/>
      <c r="CE109" s="203"/>
      <c r="CF109" s="203"/>
      <c r="CG109" s="203"/>
      <c r="CH109" s="203"/>
      <c r="CI109" s="203"/>
      <c r="CJ109" s="203"/>
      <c r="CK109" s="203"/>
      <c r="CL109" s="203"/>
      <c r="CM109" s="203"/>
      <c r="CN109" s="203"/>
      <c r="CO109" s="203"/>
      <c r="CP109" s="203"/>
      <c r="CQ109" s="203"/>
      <c r="CR109" s="203"/>
      <c r="CS109" s="203"/>
      <c r="CT109" s="203"/>
      <c r="CU109" s="203"/>
      <c r="CV109" s="203"/>
      <c r="CW109" s="203"/>
      <c r="CX109" s="203"/>
      <c r="CY109" s="203"/>
      <c r="CZ109" s="203"/>
      <c r="DA109" s="203"/>
      <c r="DB109" s="203"/>
      <c r="DC109" s="203"/>
      <c r="DD109" s="203"/>
      <c r="DE109" s="203"/>
      <c r="DF109" s="203"/>
      <c r="DG109" s="203"/>
      <c r="DH109" s="203"/>
      <c r="DI109" s="203"/>
      <c r="DJ109" s="203"/>
      <c r="DK109" s="203"/>
      <c r="DL109" s="203"/>
      <c r="DM109" s="203"/>
      <c r="DN109" s="203"/>
      <c r="DO109" s="203"/>
      <c r="DP109" s="203"/>
      <c r="DQ109" s="203"/>
      <c r="DR109" s="203"/>
      <c r="DS109" s="203"/>
      <c r="DT109" s="203"/>
      <c r="DU109" s="203"/>
      <c r="DV109" s="203"/>
      <c r="DW109" s="203"/>
      <c r="DX109" s="203"/>
      <c r="DY109" s="203"/>
      <c r="DZ109" s="203"/>
      <c r="EA109" s="203"/>
      <c r="EB109" s="203"/>
      <c r="EC109" s="203"/>
      <c r="ED109" s="203"/>
      <c r="EE109" s="203"/>
      <c r="EF109" s="203"/>
      <c r="EG109" s="203"/>
      <c r="EH109" s="203"/>
      <c r="EI109" s="203"/>
      <c r="EJ109" s="203"/>
      <c r="EK109" s="203"/>
      <c r="EL109" s="205"/>
      <c r="EM109" s="205"/>
      <c r="EN109" s="205"/>
      <c r="EO109" s="205"/>
      <c r="EP109" s="205"/>
      <c r="EQ109" s="205"/>
      <c r="ER109" s="205"/>
      <c r="ES109" s="205"/>
      <c r="ET109" s="205"/>
      <c r="EU109" s="205"/>
      <c r="EV109" s="205"/>
      <c r="EW109" s="205"/>
    </row>
    <row r="110" spans="1:153" ht="12" customHeight="1" x14ac:dyDescent="0.35">
      <c r="A110" s="7"/>
      <c r="C110" s="1" t="s">
        <v>156</v>
      </c>
      <c r="D110" s="1"/>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c r="BX110" s="203"/>
      <c r="BY110" s="203"/>
      <c r="BZ110" s="203"/>
      <c r="CA110" s="203"/>
      <c r="CB110" s="203"/>
      <c r="CC110" s="203"/>
      <c r="CD110" s="203"/>
      <c r="CE110" s="203"/>
      <c r="CF110" s="203"/>
      <c r="CG110" s="203"/>
      <c r="CH110" s="203"/>
      <c r="CI110" s="203"/>
      <c r="CJ110" s="203"/>
      <c r="CK110" s="203"/>
      <c r="CL110" s="203"/>
      <c r="CM110" s="203"/>
      <c r="CN110" s="203"/>
      <c r="CO110" s="203"/>
      <c r="CP110" s="203"/>
      <c r="CQ110" s="203"/>
      <c r="CR110" s="203"/>
      <c r="CS110" s="203"/>
      <c r="CT110" s="203"/>
      <c r="CU110" s="203"/>
      <c r="CV110" s="203"/>
      <c r="CW110" s="203"/>
      <c r="CX110" s="203"/>
      <c r="CY110" s="203"/>
      <c r="CZ110" s="203"/>
      <c r="DA110" s="203"/>
      <c r="DB110" s="203"/>
      <c r="DC110" s="203"/>
      <c r="DD110" s="203"/>
      <c r="DE110" s="203"/>
      <c r="DF110" s="203"/>
      <c r="DG110" s="203"/>
      <c r="DH110" s="203"/>
      <c r="DI110" s="203"/>
      <c r="DJ110" s="203"/>
      <c r="DK110" s="203"/>
      <c r="DL110" s="203"/>
      <c r="DM110" s="203"/>
      <c r="DN110" s="203"/>
      <c r="DO110" s="203"/>
      <c r="DP110" s="203"/>
      <c r="DQ110" s="203"/>
      <c r="DR110" s="203"/>
      <c r="DS110" s="203"/>
      <c r="DT110" s="203"/>
      <c r="DU110" s="203"/>
      <c r="DV110" s="203"/>
      <c r="DW110" s="203"/>
      <c r="DX110" s="203"/>
      <c r="DY110" s="203"/>
      <c r="DZ110" s="203"/>
      <c r="EA110" s="203"/>
      <c r="EB110" s="203"/>
      <c r="EC110" s="203"/>
      <c r="ED110" s="203"/>
      <c r="EE110" s="203"/>
      <c r="EF110" s="203"/>
      <c r="EG110" s="203"/>
      <c r="EH110" s="203"/>
      <c r="EI110" s="203"/>
      <c r="EJ110" s="203"/>
      <c r="EK110" s="203"/>
      <c r="EL110" s="205"/>
      <c r="EM110" s="205"/>
      <c r="EN110" s="205"/>
      <c r="EO110" s="205"/>
      <c r="EP110" s="205"/>
      <c r="EQ110" s="205"/>
      <c r="ER110" s="205"/>
      <c r="ES110" s="205"/>
      <c r="ET110" s="205"/>
      <c r="EU110" s="205"/>
      <c r="EV110" s="205"/>
      <c r="EW110" s="205"/>
    </row>
    <row r="111" spans="1:153" ht="12" customHeight="1" x14ac:dyDescent="0.35">
      <c r="A111" s="18"/>
      <c r="C111" s="1" t="s">
        <v>102</v>
      </c>
      <c r="D111" s="1"/>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c r="BX111" s="203"/>
      <c r="BY111" s="203"/>
      <c r="BZ111" s="203"/>
      <c r="CA111" s="203"/>
      <c r="CB111" s="203"/>
      <c r="CC111" s="203"/>
      <c r="CD111" s="203"/>
      <c r="CE111" s="203"/>
      <c r="CF111" s="203"/>
      <c r="CG111" s="203"/>
      <c r="CH111" s="203"/>
      <c r="CI111" s="203"/>
      <c r="CJ111" s="203"/>
      <c r="CK111" s="203"/>
      <c r="CL111" s="203"/>
      <c r="CM111" s="203"/>
      <c r="CN111" s="203"/>
      <c r="CO111" s="203"/>
      <c r="CP111" s="203"/>
      <c r="CQ111" s="203"/>
      <c r="CR111" s="203"/>
      <c r="CS111" s="203"/>
      <c r="CT111" s="203"/>
      <c r="CU111" s="203"/>
      <c r="CV111" s="203"/>
      <c r="CW111" s="203"/>
      <c r="CX111" s="203"/>
      <c r="CY111" s="203"/>
      <c r="CZ111" s="203"/>
      <c r="DA111" s="203"/>
      <c r="DB111" s="203"/>
      <c r="DC111" s="203"/>
      <c r="DD111" s="203"/>
      <c r="DE111" s="203"/>
      <c r="DF111" s="203"/>
      <c r="DG111" s="203"/>
      <c r="DH111" s="203"/>
      <c r="DI111" s="203"/>
      <c r="DJ111" s="203"/>
      <c r="DK111" s="203"/>
      <c r="DL111" s="203"/>
      <c r="DM111" s="203"/>
      <c r="DN111" s="203"/>
      <c r="DO111" s="203"/>
      <c r="DP111" s="203"/>
      <c r="DQ111" s="203"/>
      <c r="DR111" s="203"/>
      <c r="DS111" s="203"/>
      <c r="DT111" s="203"/>
      <c r="DU111" s="203"/>
      <c r="DV111" s="203"/>
      <c r="DW111" s="203"/>
      <c r="DX111" s="203"/>
      <c r="DY111" s="203"/>
      <c r="DZ111" s="203"/>
      <c r="EA111" s="203"/>
      <c r="EB111" s="203"/>
      <c r="EC111" s="203"/>
      <c r="ED111" s="203"/>
      <c r="EE111" s="203"/>
      <c r="EF111" s="203"/>
      <c r="EG111" s="203"/>
      <c r="EH111" s="203"/>
      <c r="EI111" s="203"/>
      <c r="EJ111" s="203"/>
      <c r="EK111" s="203"/>
      <c r="EL111" s="205"/>
      <c r="EM111" s="205"/>
      <c r="EN111" s="205"/>
      <c r="EO111" s="205"/>
      <c r="EP111" s="205"/>
      <c r="EQ111" s="205"/>
      <c r="ER111" s="205"/>
      <c r="ES111" s="205"/>
      <c r="ET111" s="205"/>
      <c r="EU111" s="205"/>
      <c r="EV111" s="205"/>
      <c r="EW111" s="205"/>
    </row>
    <row r="112" spans="1:153" ht="12" customHeight="1" x14ac:dyDescent="0.35">
      <c r="A112" s="18">
        <v>13</v>
      </c>
      <c r="C112" s="7" t="s">
        <v>103</v>
      </c>
      <c r="D112" s="1" t="s">
        <v>29</v>
      </c>
      <c r="E112" s="24">
        <v>0.83499999999999996</v>
      </c>
      <c r="F112" s="24">
        <v>0.83599999999999997</v>
      </c>
      <c r="G112" s="24">
        <v>0.86299999999999999</v>
      </c>
      <c r="H112" s="24">
        <v>0.876</v>
      </c>
      <c r="I112" s="24">
        <v>0.873</v>
      </c>
      <c r="J112" s="24">
        <v>0.88300000000000001</v>
      </c>
      <c r="K112" s="24">
        <v>1.0129999999999999</v>
      </c>
      <c r="L112" s="24">
        <v>1.1200000000000001</v>
      </c>
      <c r="M112" s="24">
        <v>1.0669999999999999</v>
      </c>
      <c r="N112" s="24">
        <v>1</v>
      </c>
      <c r="O112" s="24">
        <v>0.89300000000000002</v>
      </c>
      <c r="P112" s="24">
        <v>0.82</v>
      </c>
      <c r="Q112" s="24">
        <v>0.78600000000000003</v>
      </c>
      <c r="R112" s="24">
        <v>0.76200000000000001</v>
      </c>
      <c r="S112" s="24">
        <v>0.746</v>
      </c>
      <c r="T112" s="24">
        <v>0.76500000000000001</v>
      </c>
      <c r="U112" s="24">
        <v>0.74299999999999999</v>
      </c>
      <c r="V112" s="24">
        <v>0.73199999999999998</v>
      </c>
      <c r="W112" s="24">
        <v>0.72699999999999998</v>
      </c>
      <c r="X112" s="24">
        <v>0.70499999999999996</v>
      </c>
      <c r="Y112" s="24">
        <v>0.70699999999999996</v>
      </c>
      <c r="Z112" s="24">
        <v>0.69199999999999995</v>
      </c>
      <c r="AA112" s="24">
        <v>0.70199999999999996</v>
      </c>
      <c r="AB112" s="24">
        <v>0.68600000000000005</v>
      </c>
      <c r="AC112" s="24">
        <v>0.68600000000000005</v>
      </c>
      <c r="AD112" s="24">
        <v>0.65600000000000003</v>
      </c>
      <c r="AE112" s="24">
        <v>0.621</v>
      </c>
      <c r="AF112" s="24">
        <v>0.59399999999999997</v>
      </c>
      <c r="AG112" s="24">
        <v>0.56899999999999995</v>
      </c>
      <c r="AH112" s="24">
        <v>0.53500000000000003</v>
      </c>
      <c r="AI112" s="24">
        <v>0.499</v>
      </c>
      <c r="AJ112" s="24">
        <v>0.46200000000000002</v>
      </c>
      <c r="AK112" s="24">
        <v>0.42899999999999999</v>
      </c>
      <c r="AL112" s="24">
        <v>0.41799999999999998</v>
      </c>
      <c r="AM112" s="24">
        <v>0.373</v>
      </c>
      <c r="AN112" s="24">
        <v>0.36799999999999999</v>
      </c>
      <c r="AO112" s="24">
        <v>0.34200000000000003</v>
      </c>
      <c r="AP112" s="24">
        <v>0.32600000000000001</v>
      </c>
      <c r="AQ112" s="24">
        <v>0.318</v>
      </c>
      <c r="AR112" s="24">
        <v>0.30399999999999999</v>
      </c>
      <c r="AS112" s="24">
        <v>0.27700000000000002</v>
      </c>
      <c r="AT112" s="24">
        <v>0.27700000000000002</v>
      </c>
      <c r="AU112" s="24">
        <v>0.26200000000000001</v>
      </c>
      <c r="AV112" s="24">
        <v>0.247</v>
      </c>
      <c r="AW112" s="24">
        <v>0.24099999999999999</v>
      </c>
      <c r="AX112" s="24">
        <v>0.24099999999999999</v>
      </c>
      <c r="AY112" s="24">
        <v>0.25700000000000001</v>
      </c>
      <c r="AZ112" s="24">
        <v>0.246</v>
      </c>
      <c r="BA112" s="24">
        <v>0.248</v>
      </c>
      <c r="BB112" s="24">
        <v>0.22600000000000001</v>
      </c>
      <c r="BC112" s="24">
        <v>0.21</v>
      </c>
      <c r="BD112" s="24">
        <v>0.20599999999999999</v>
      </c>
      <c r="BE112" s="24">
        <v>0.20899999999999999</v>
      </c>
      <c r="BF112" s="24">
        <v>0.217</v>
      </c>
      <c r="BG112" s="24">
        <v>0.20399999999999999</v>
      </c>
      <c r="BH112" s="24">
        <v>0.215</v>
      </c>
      <c r="BI112" s="24">
        <v>0.20699999999999999</v>
      </c>
      <c r="BJ112" s="24">
        <v>0.17699999999999999</v>
      </c>
      <c r="BK112" s="24">
        <v>0.161</v>
      </c>
      <c r="BL112" s="24">
        <v>0.16300000000000001</v>
      </c>
      <c r="BM112" s="24">
        <v>0.14499999999999999</v>
      </c>
      <c r="BN112" s="24">
        <v>0.14599999999999999</v>
      </c>
      <c r="BO112" s="24">
        <v>0.157</v>
      </c>
      <c r="BP112" s="24">
        <v>0.17699999999999999</v>
      </c>
      <c r="BQ112" s="24">
        <v>0.216</v>
      </c>
      <c r="BR112" s="24">
        <v>0.26700000000000002</v>
      </c>
      <c r="BS112" s="24">
        <v>0.33</v>
      </c>
      <c r="BT112" s="24">
        <v>0.33100000000000002</v>
      </c>
      <c r="BU112" s="24">
        <v>0.32700000000000001</v>
      </c>
      <c r="BV112" s="24">
        <v>0.316</v>
      </c>
      <c r="BW112" s="24">
        <v>0.318</v>
      </c>
      <c r="BX112" s="203">
        <v>0.25700000000000001</v>
      </c>
      <c r="BY112" s="203"/>
      <c r="BZ112" s="203"/>
      <c r="CA112" s="203"/>
      <c r="CB112" s="203"/>
      <c r="CC112" s="203"/>
      <c r="CD112" s="203"/>
      <c r="CE112" s="203"/>
      <c r="CF112" s="203"/>
      <c r="CG112" s="203"/>
      <c r="CH112" s="203"/>
      <c r="CI112" s="203"/>
      <c r="CJ112" s="203"/>
      <c r="CK112" s="203"/>
      <c r="CL112" s="203"/>
      <c r="CM112" s="203"/>
      <c r="CN112" s="203"/>
      <c r="CO112" s="203"/>
      <c r="CP112" s="203"/>
      <c r="CQ112" s="203"/>
      <c r="CR112" s="203"/>
      <c r="CS112" s="203"/>
      <c r="CT112" s="203"/>
      <c r="CU112" s="203"/>
      <c r="CV112" s="203"/>
      <c r="CW112" s="203"/>
      <c r="CX112" s="203"/>
      <c r="CY112" s="203"/>
      <c r="CZ112" s="203"/>
      <c r="DA112" s="203"/>
      <c r="DB112" s="203"/>
      <c r="DC112" s="203"/>
      <c r="DD112" s="203"/>
      <c r="DE112" s="203"/>
      <c r="DF112" s="203"/>
      <c r="DG112" s="203"/>
      <c r="DH112" s="203"/>
      <c r="DI112" s="203"/>
      <c r="DJ112" s="203"/>
      <c r="DK112" s="203"/>
      <c r="DL112" s="203"/>
      <c r="DM112" s="203"/>
      <c r="DN112" s="203"/>
      <c r="DO112" s="203"/>
      <c r="DP112" s="203"/>
      <c r="DQ112" s="203"/>
      <c r="DR112" s="203"/>
      <c r="DS112" s="203"/>
      <c r="DT112" s="203"/>
      <c r="DU112" s="203"/>
      <c r="DV112" s="203"/>
      <c r="DW112" s="203"/>
      <c r="DX112" s="203"/>
      <c r="DY112" s="203"/>
      <c r="DZ112" s="203"/>
      <c r="EA112" s="203"/>
      <c r="EB112" s="203"/>
      <c r="EC112" s="203"/>
      <c r="ED112" s="203"/>
      <c r="EE112" s="203"/>
      <c r="EF112" s="203"/>
      <c r="EG112" s="203"/>
      <c r="EH112" s="203"/>
      <c r="EI112" s="203"/>
      <c r="EJ112" s="203"/>
      <c r="EK112" s="203"/>
      <c r="EL112" s="205"/>
      <c r="EM112" s="205"/>
      <c r="EN112" s="205"/>
      <c r="EO112" s="205"/>
      <c r="EP112" s="205"/>
      <c r="EQ112" s="205"/>
      <c r="ER112" s="205"/>
      <c r="ES112" s="205"/>
      <c r="ET112" s="205"/>
      <c r="EU112" s="205"/>
      <c r="EV112" s="205"/>
      <c r="EW112" s="205"/>
    </row>
    <row r="113" spans="1:153" ht="12" customHeight="1" x14ac:dyDescent="0.35">
      <c r="A113" s="18">
        <v>14</v>
      </c>
      <c r="B113" s="7"/>
      <c r="C113" s="7" t="s">
        <v>104</v>
      </c>
      <c r="D113" s="1" t="s">
        <v>29</v>
      </c>
      <c r="E113" s="24">
        <v>0.81399999999999995</v>
      </c>
      <c r="F113" s="24">
        <v>0.84699999999999998</v>
      </c>
      <c r="G113" s="24">
        <v>0.85399999999999998</v>
      </c>
      <c r="H113" s="24">
        <v>0.88900000000000001</v>
      </c>
      <c r="I113" s="24">
        <v>0.91100000000000003</v>
      </c>
      <c r="J113" s="24">
        <v>0.92600000000000005</v>
      </c>
      <c r="K113" s="24">
        <v>1.026</v>
      </c>
      <c r="L113" s="24">
        <v>1.2250000000000001</v>
      </c>
      <c r="M113" s="24">
        <v>1.2789999999999999</v>
      </c>
      <c r="N113" s="24">
        <v>1.2390000000000001</v>
      </c>
      <c r="O113" s="24">
        <v>1.1459999999999999</v>
      </c>
      <c r="P113" s="24">
        <v>1.056</v>
      </c>
      <c r="Q113" s="24">
        <v>0.99</v>
      </c>
      <c r="R113" s="24">
        <v>0.93200000000000005</v>
      </c>
      <c r="S113" s="24">
        <v>0.88800000000000001</v>
      </c>
      <c r="T113" s="24">
        <v>0.86599999999999999</v>
      </c>
      <c r="U113" s="24">
        <v>0.84899999999999998</v>
      </c>
      <c r="V113" s="24">
        <v>0.80800000000000005</v>
      </c>
      <c r="W113" s="24">
        <v>0.78300000000000003</v>
      </c>
      <c r="X113" s="24">
        <v>0.75600000000000001</v>
      </c>
      <c r="Y113" s="24">
        <v>0.75</v>
      </c>
      <c r="Z113" s="24">
        <v>0.74299999999999999</v>
      </c>
      <c r="AA113" s="24">
        <v>0.746</v>
      </c>
      <c r="AB113" s="24">
        <v>0.72599999999999998</v>
      </c>
      <c r="AC113" s="24">
        <v>0.71599999999999997</v>
      </c>
      <c r="AD113" s="24">
        <v>0.68600000000000005</v>
      </c>
      <c r="AE113" s="24">
        <v>0.65300000000000002</v>
      </c>
      <c r="AF113" s="24">
        <v>0.61899999999999999</v>
      </c>
      <c r="AG113" s="24">
        <v>0.58099999999999996</v>
      </c>
      <c r="AH113" s="24">
        <v>0.54400000000000004</v>
      </c>
      <c r="AI113" s="24">
        <v>0.501</v>
      </c>
      <c r="AJ113" s="24">
        <v>0.46899999999999997</v>
      </c>
      <c r="AK113" s="24">
        <v>0.45800000000000002</v>
      </c>
      <c r="AL113" s="24">
        <v>0.434</v>
      </c>
      <c r="AM113" s="24">
        <v>0.39200000000000002</v>
      </c>
      <c r="AN113" s="24">
        <v>0.377</v>
      </c>
      <c r="AO113" s="24">
        <v>0.35699999999999998</v>
      </c>
      <c r="AP113" s="24">
        <v>0.35399999999999998</v>
      </c>
      <c r="AQ113" s="24">
        <v>0.33700000000000002</v>
      </c>
      <c r="AR113" s="24">
        <v>0.32200000000000001</v>
      </c>
      <c r="AS113" s="24">
        <v>0.30499999999999999</v>
      </c>
      <c r="AT113" s="24">
        <v>0.30199999999999999</v>
      </c>
      <c r="AU113" s="24">
        <v>0.28000000000000003</v>
      </c>
      <c r="AV113" s="24">
        <v>0.27700000000000002</v>
      </c>
      <c r="AW113" s="24">
        <v>0.26900000000000002</v>
      </c>
      <c r="AX113" s="24">
        <v>0.251</v>
      </c>
      <c r="AY113" s="24">
        <v>0.25800000000000001</v>
      </c>
      <c r="AZ113" s="24">
        <v>0.255</v>
      </c>
      <c r="BA113" s="24">
        <v>0.251</v>
      </c>
      <c r="BB113" s="24">
        <v>0.24099999999999999</v>
      </c>
      <c r="BC113" s="24">
        <v>0.24</v>
      </c>
      <c r="BD113" s="24">
        <v>0.222</v>
      </c>
      <c r="BE113" s="24">
        <v>0.21</v>
      </c>
      <c r="BF113" s="24">
        <v>0.219</v>
      </c>
      <c r="BG113" s="24">
        <v>0.223</v>
      </c>
      <c r="BH113" s="24">
        <v>0.22600000000000001</v>
      </c>
      <c r="BI113" s="24">
        <v>0.222</v>
      </c>
      <c r="BJ113" s="24">
        <v>0.20499999999999999</v>
      </c>
      <c r="BK113" s="24">
        <v>0.19900000000000001</v>
      </c>
      <c r="BL113" s="24">
        <v>0.184</v>
      </c>
      <c r="BM113" s="24">
        <v>0.182</v>
      </c>
      <c r="BN113" s="24">
        <v>0.16800000000000001</v>
      </c>
      <c r="BO113" s="24">
        <v>0.16200000000000001</v>
      </c>
      <c r="BP113" s="24">
        <v>0.18</v>
      </c>
      <c r="BQ113" s="24">
        <v>0.20599999999999999</v>
      </c>
      <c r="BR113" s="24">
        <v>0.27200000000000002</v>
      </c>
      <c r="BS113" s="24">
        <v>0.32600000000000001</v>
      </c>
      <c r="BT113" s="24">
        <v>0.372</v>
      </c>
      <c r="BU113" s="24">
        <v>0.373</v>
      </c>
      <c r="BV113" s="24">
        <v>0.34399999999999997</v>
      </c>
      <c r="BW113" s="24">
        <v>0.33100000000000002</v>
      </c>
      <c r="BX113" s="203">
        <v>0.312</v>
      </c>
      <c r="BY113" s="203"/>
      <c r="BZ113" s="203"/>
      <c r="CA113" s="203"/>
      <c r="CB113" s="203"/>
      <c r="CC113" s="203"/>
      <c r="CD113" s="203"/>
      <c r="CE113" s="203"/>
      <c r="CF113" s="203"/>
      <c r="CG113" s="203"/>
      <c r="CH113" s="203"/>
      <c r="CI113" s="203"/>
      <c r="CJ113" s="203"/>
      <c r="CK113" s="203"/>
      <c r="CL113" s="203"/>
      <c r="CM113" s="203"/>
      <c r="CN113" s="203"/>
      <c r="CO113" s="203"/>
      <c r="CP113" s="203"/>
      <c r="CQ113" s="203"/>
      <c r="CR113" s="203"/>
      <c r="CS113" s="203"/>
      <c r="CT113" s="203"/>
      <c r="CU113" s="203"/>
      <c r="CV113" s="203"/>
      <c r="CW113" s="203"/>
      <c r="CX113" s="203"/>
      <c r="CY113" s="203"/>
      <c r="CZ113" s="203"/>
      <c r="DA113" s="203"/>
      <c r="DB113" s="203"/>
      <c r="DC113" s="203"/>
      <c r="DD113" s="203"/>
      <c r="DE113" s="203"/>
      <c r="DF113" s="203"/>
      <c r="DG113" s="203"/>
      <c r="DH113" s="203"/>
      <c r="DI113" s="203"/>
      <c r="DJ113" s="203"/>
      <c r="DK113" s="203"/>
      <c r="DL113" s="203"/>
      <c r="DM113" s="203"/>
      <c r="DN113" s="203"/>
      <c r="DO113" s="203"/>
      <c r="DP113" s="203"/>
      <c r="DQ113" s="203"/>
      <c r="DR113" s="203"/>
      <c r="DS113" s="203"/>
      <c r="DT113" s="203"/>
      <c r="DU113" s="203"/>
      <c r="DV113" s="203"/>
      <c r="DW113" s="203"/>
      <c r="DX113" s="203"/>
      <c r="DY113" s="203"/>
      <c r="DZ113" s="203"/>
      <c r="EA113" s="203"/>
      <c r="EB113" s="203"/>
      <c r="EC113" s="203"/>
      <c r="ED113" s="203"/>
      <c r="EE113" s="203"/>
      <c r="EF113" s="203"/>
      <c r="EG113" s="203"/>
      <c r="EH113" s="203"/>
      <c r="EI113" s="203"/>
      <c r="EJ113" s="203"/>
      <c r="EK113" s="203"/>
      <c r="EL113" s="205"/>
      <c r="EM113" s="205"/>
      <c r="EN113" s="205"/>
      <c r="EO113" s="205"/>
      <c r="EP113" s="205"/>
      <c r="EQ113" s="205"/>
      <c r="ER113" s="205"/>
      <c r="ES113" s="205"/>
      <c r="ET113" s="205"/>
      <c r="EU113" s="205"/>
      <c r="EV113" s="205"/>
      <c r="EW113" s="205"/>
    </row>
    <row r="114" spans="1:153" ht="12" customHeight="1" x14ac:dyDescent="0.35">
      <c r="A114" s="18">
        <v>15</v>
      </c>
      <c r="B114" s="7"/>
      <c r="C114" s="7" t="s">
        <v>105</v>
      </c>
      <c r="D114" s="1" t="s">
        <v>29</v>
      </c>
      <c r="E114" s="24">
        <v>0.311</v>
      </c>
      <c r="F114" s="24">
        <v>0.32700000000000001</v>
      </c>
      <c r="G114" s="24">
        <v>0.34699999999999998</v>
      </c>
      <c r="H114" s="24">
        <v>0.35599999999999998</v>
      </c>
      <c r="I114" s="24">
        <v>0.36799999999999999</v>
      </c>
      <c r="J114" s="24">
        <v>0.38200000000000001</v>
      </c>
      <c r="K114" s="24">
        <v>0.42099999999999999</v>
      </c>
      <c r="L114" s="24">
        <v>0.47699999999999998</v>
      </c>
      <c r="M114" s="24">
        <v>0.51200000000000001</v>
      </c>
      <c r="N114" s="24">
        <v>0.54500000000000004</v>
      </c>
      <c r="O114" s="24">
        <v>0.54600000000000004</v>
      </c>
      <c r="P114" s="24">
        <v>0.55300000000000005</v>
      </c>
      <c r="Q114" s="24">
        <v>0.51900000000000002</v>
      </c>
      <c r="R114" s="24">
        <v>0.47299999999999998</v>
      </c>
      <c r="S114" s="24">
        <v>0.443</v>
      </c>
      <c r="T114" s="24">
        <v>0.42499999999999999</v>
      </c>
      <c r="U114" s="24">
        <v>0.40200000000000002</v>
      </c>
      <c r="V114" s="24">
        <v>0.38300000000000001</v>
      </c>
      <c r="W114" s="24">
        <v>0.36699999999999999</v>
      </c>
      <c r="X114" s="24">
        <v>0.35099999999999998</v>
      </c>
      <c r="Y114" s="24">
        <v>0.34100000000000003</v>
      </c>
      <c r="Z114" s="24">
        <v>0.32300000000000001</v>
      </c>
      <c r="AA114" s="24">
        <v>0.32700000000000001</v>
      </c>
      <c r="AB114" s="24">
        <v>0.32400000000000001</v>
      </c>
      <c r="AC114" s="24">
        <v>0.318</v>
      </c>
      <c r="AD114" s="24">
        <v>0.30499999999999999</v>
      </c>
      <c r="AE114" s="24">
        <v>0.29399999999999998</v>
      </c>
      <c r="AF114" s="24">
        <v>0.27600000000000002</v>
      </c>
      <c r="AG114" s="24">
        <v>0.251</v>
      </c>
      <c r="AH114" s="24">
        <v>0.23200000000000001</v>
      </c>
      <c r="AI114" s="24">
        <v>0.20899999999999999</v>
      </c>
      <c r="AJ114" s="24">
        <v>0.2</v>
      </c>
      <c r="AK114" s="24">
        <v>0.193</v>
      </c>
      <c r="AL114" s="24">
        <v>0.187</v>
      </c>
      <c r="AM114" s="24">
        <v>0.16700000000000001</v>
      </c>
      <c r="AN114" s="24">
        <v>0.16400000000000001</v>
      </c>
      <c r="AO114" s="24">
        <v>0.152</v>
      </c>
      <c r="AP114" s="24">
        <v>0.156</v>
      </c>
      <c r="AQ114" s="24">
        <v>0.151</v>
      </c>
      <c r="AR114" s="24">
        <v>0.153</v>
      </c>
      <c r="AS114" s="24">
        <v>0.14699999999999999</v>
      </c>
      <c r="AT114" s="24">
        <v>0.14399999999999999</v>
      </c>
      <c r="AU114" s="24">
        <v>0.13400000000000001</v>
      </c>
      <c r="AV114" s="24">
        <v>0.129</v>
      </c>
      <c r="AW114" s="24">
        <v>0.122</v>
      </c>
      <c r="AX114" s="24">
        <v>0.122</v>
      </c>
      <c r="AY114" s="24">
        <v>0.123</v>
      </c>
      <c r="AZ114" s="24">
        <v>0.11700000000000001</v>
      </c>
      <c r="BA114" s="24">
        <v>0.113</v>
      </c>
      <c r="BB114" s="24">
        <v>0.108</v>
      </c>
      <c r="BC114" s="24">
        <v>0.10199999999999999</v>
      </c>
      <c r="BD114" s="24">
        <v>0.10299999999999999</v>
      </c>
      <c r="BE114" s="24">
        <v>9.8000000000000004E-2</v>
      </c>
      <c r="BF114" s="24">
        <v>0.108</v>
      </c>
      <c r="BG114" s="24">
        <v>0.10199999999999999</v>
      </c>
      <c r="BH114" s="24">
        <v>0.108</v>
      </c>
      <c r="BI114" s="24">
        <v>0.112</v>
      </c>
      <c r="BJ114" s="24">
        <v>0.11</v>
      </c>
      <c r="BK114" s="24">
        <v>0.10299999999999999</v>
      </c>
      <c r="BL114" s="24">
        <v>0.104</v>
      </c>
      <c r="BM114" s="24">
        <v>9.7000000000000003E-2</v>
      </c>
      <c r="BN114" s="24">
        <v>9.0999999999999998E-2</v>
      </c>
      <c r="BO114" s="24">
        <v>8.7999999999999995E-2</v>
      </c>
      <c r="BP114" s="24">
        <v>8.4000000000000005E-2</v>
      </c>
      <c r="BQ114" s="24">
        <v>8.8999999999999996E-2</v>
      </c>
      <c r="BR114" s="24">
        <v>0.105</v>
      </c>
      <c r="BS114" s="24">
        <v>0.13600000000000001</v>
      </c>
      <c r="BT114" s="24">
        <v>0.17499999999999999</v>
      </c>
      <c r="BU114" s="24">
        <v>0.20499999999999999</v>
      </c>
      <c r="BV114" s="24">
        <v>0.19600000000000001</v>
      </c>
      <c r="BW114" s="24">
        <v>0.18099999999999999</v>
      </c>
      <c r="BX114" s="203">
        <v>0.159</v>
      </c>
      <c r="BY114" s="203"/>
      <c r="BZ114" s="203"/>
      <c r="CA114" s="203"/>
      <c r="CB114" s="203"/>
      <c r="CC114" s="203"/>
      <c r="CD114" s="203"/>
      <c r="CE114" s="203"/>
      <c r="CF114" s="203"/>
      <c r="CG114" s="203"/>
      <c r="CH114" s="203"/>
      <c r="CI114" s="203"/>
      <c r="CJ114" s="203"/>
      <c r="CK114" s="203"/>
      <c r="CL114" s="203"/>
      <c r="CM114" s="203"/>
      <c r="CN114" s="203"/>
      <c r="CO114" s="203"/>
      <c r="CP114" s="203"/>
      <c r="CQ114" s="203"/>
      <c r="CR114" s="203"/>
      <c r="CS114" s="203"/>
      <c r="CT114" s="203"/>
      <c r="CU114" s="203"/>
      <c r="CV114" s="203"/>
      <c r="CW114" s="203"/>
      <c r="CX114" s="203"/>
      <c r="CY114" s="203"/>
      <c r="CZ114" s="203"/>
      <c r="DA114" s="203"/>
      <c r="DB114" s="203"/>
      <c r="DC114" s="203"/>
      <c r="DD114" s="203"/>
      <c r="DE114" s="203"/>
      <c r="DF114" s="203"/>
      <c r="DG114" s="203"/>
      <c r="DH114" s="203"/>
      <c r="DI114" s="203"/>
      <c r="DJ114" s="203"/>
      <c r="DK114" s="203"/>
      <c r="DL114" s="203"/>
      <c r="DM114" s="203"/>
      <c r="DN114" s="203"/>
      <c r="DO114" s="203"/>
      <c r="DP114" s="203"/>
      <c r="DQ114" s="203"/>
      <c r="DR114" s="203"/>
      <c r="DS114" s="203"/>
      <c r="DT114" s="203"/>
      <c r="DU114" s="203"/>
      <c r="DV114" s="203"/>
      <c r="DW114" s="203"/>
      <c r="DX114" s="203"/>
      <c r="DY114" s="203"/>
      <c r="DZ114" s="203"/>
      <c r="EA114" s="203"/>
      <c r="EB114" s="203"/>
      <c r="EC114" s="203"/>
      <c r="ED114" s="203"/>
      <c r="EE114" s="203"/>
      <c r="EF114" s="203"/>
      <c r="EG114" s="203"/>
      <c r="EH114" s="203"/>
      <c r="EI114" s="203"/>
      <c r="EJ114" s="203"/>
      <c r="EK114" s="203"/>
      <c r="EL114" s="205"/>
      <c r="EM114" s="205"/>
      <c r="EN114" s="205"/>
      <c r="EO114" s="205"/>
      <c r="EP114" s="205"/>
      <c r="EQ114" s="205"/>
      <c r="ER114" s="205"/>
      <c r="ES114" s="205"/>
      <c r="ET114" s="205"/>
      <c r="EU114" s="205"/>
      <c r="EV114" s="205"/>
      <c r="EW114" s="205"/>
    </row>
    <row r="115" spans="1:153" ht="12" customHeight="1" x14ac:dyDescent="0.35">
      <c r="A115" s="18">
        <v>16</v>
      </c>
      <c r="B115" s="7"/>
      <c r="C115" s="7" t="s">
        <v>106</v>
      </c>
      <c r="D115" s="1" t="s">
        <v>29</v>
      </c>
      <c r="E115" s="24">
        <v>0.13600000000000001</v>
      </c>
      <c r="F115" s="24">
        <v>0.14399999999999999</v>
      </c>
      <c r="G115" s="24">
        <v>0.15</v>
      </c>
      <c r="H115" s="24">
        <v>0.161</v>
      </c>
      <c r="I115" s="24">
        <v>0.16200000000000001</v>
      </c>
      <c r="J115" s="24">
        <v>0.16800000000000001</v>
      </c>
      <c r="K115" s="24">
        <v>0.17799999999999999</v>
      </c>
      <c r="L115" s="24">
        <v>0.21099999999999999</v>
      </c>
      <c r="M115" s="24">
        <v>0.224</v>
      </c>
      <c r="N115" s="24">
        <v>0.24099999999999999</v>
      </c>
      <c r="O115" s="24">
        <v>0.245</v>
      </c>
      <c r="P115" s="24">
        <v>0.25600000000000001</v>
      </c>
      <c r="Q115" s="24">
        <v>0.26100000000000001</v>
      </c>
      <c r="R115" s="24">
        <v>0.254</v>
      </c>
      <c r="S115" s="24">
        <v>0.24399999999999999</v>
      </c>
      <c r="T115" s="24">
        <v>0.22600000000000001</v>
      </c>
      <c r="U115" s="24">
        <v>0.218</v>
      </c>
      <c r="V115" s="24">
        <v>0.20599999999999999</v>
      </c>
      <c r="W115" s="24">
        <v>0.19700000000000001</v>
      </c>
      <c r="X115" s="24">
        <v>0.187</v>
      </c>
      <c r="Y115" s="24">
        <v>0.186</v>
      </c>
      <c r="Z115" s="24">
        <v>0.182</v>
      </c>
      <c r="AA115" s="24">
        <v>0.17799999999999999</v>
      </c>
      <c r="AB115" s="24">
        <v>0.16600000000000001</v>
      </c>
      <c r="AC115" s="24">
        <v>0.16200000000000001</v>
      </c>
      <c r="AD115" s="24">
        <v>0.158</v>
      </c>
      <c r="AE115" s="24">
        <v>0.152</v>
      </c>
      <c r="AF115" s="24">
        <v>0.14099999999999999</v>
      </c>
      <c r="AG115" s="24">
        <v>0.13800000000000001</v>
      </c>
      <c r="AH115" s="24">
        <v>0.13200000000000001</v>
      </c>
      <c r="AI115" s="24">
        <v>0.12</v>
      </c>
      <c r="AJ115" s="24">
        <v>0.107</v>
      </c>
      <c r="AK115" s="24">
        <v>0.10100000000000001</v>
      </c>
      <c r="AL115" s="24">
        <v>0.1</v>
      </c>
      <c r="AM115" s="24">
        <v>8.7999999999999995E-2</v>
      </c>
      <c r="AN115" s="24">
        <v>0.09</v>
      </c>
      <c r="AO115" s="24">
        <v>8.3000000000000004E-2</v>
      </c>
      <c r="AP115" s="24">
        <v>9.0999999999999998E-2</v>
      </c>
      <c r="AQ115" s="24">
        <v>9.0999999999999998E-2</v>
      </c>
      <c r="AR115" s="24">
        <v>8.3000000000000004E-2</v>
      </c>
      <c r="AS115" s="24">
        <v>8.4000000000000005E-2</v>
      </c>
      <c r="AT115" s="24">
        <v>8.7999999999999995E-2</v>
      </c>
      <c r="AU115" s="24">
        <v>8.6999999999999994E-2</v>
      </c>
      <c r="AV115" s="24">
        <v>8.6999999999999994E-2</v>
      </c>
      <c r="AW115" s="24">
        <v>8.5999999999999993E-2</v>
      </c>
      <c r="AX115" s="24">
        <v>7.4999999999999997E-2</v>
      </c>
      <c r="AY115" s="24">
        <v>7.0000000000000007E-2</v>
      </c>
      <c r="AZ115" s="24">
        <v>7.0000000000000007E-2</v>
      </c>
      <c r="BA115" s="24">
        <v>6.5000000000000002E-2</v>
      </c>
      <c r="BB115" s="24">
        <v>6.4000000000000001E-2</v>
      </c>
      <c r="BC115" s="24">
        <v>6.6000000000000003E-2</v>
      </c>
      <c r="BD115" s="24">
        <v>5.8999999999999997E-2</v>
      </c>
      <c r="BE115" s="24">
        <v>6.0999999999999999E-2</v>
      </c>
      <c r="BF115" s="24">
        <v>0.06</v>
      </c>
      <c r="BG115" s="24">
        <v>6.6000000000000003E-2</v>
      </c>
      <c r="BH115" s="24">
        <v>7.0000000000000007E-2</v>
      </c>
      <c r="BI115" s="24">
        <v>6.8000000000000005E-2</v>
      </c>
      <c r="BJ115" s="24">
        <v>6.5000000000000002E-2</v>
      </c>
      <c r="BK115" s="24">
        <v>6.2E-2</v>
      </c>
      <c r="BL115" s="24">
        <v>0.06</v>
      </c>
      <c r="BM115" s="24">
        <v>5.8000000000000003E-2</v>
      </c>
      <c r="BN115" s="24">
        <v>5.6000000000000001E-2</v>
      </c>
      <c r="BO115" s="24">
        <v>5.0999999999999997E-2</v>
      </c>
      <c r="BP115" s="24">
        <v>5.5E-2</v>
      </c>
      <c r="BQ115" s="24">
        <v>4.9000000000000002E-2</v>
      </c>
      <c r="BR115" s="24">
        <v>5.7000000000000002E-2</v>
      </c>
      <c r="BS115" s="24">
        <v>7.0999999999999994E-2</v>
      </c>
      <c r="BT115" s="24">
        <v>0.09</v>
      </c>
      <c r="BU115" s="24">
        <v>0.11</v>
      </c>
      <c r="BV115" s="24">
        <v>0.129</v>
      </c>
      <c r="BW115" s="24">
        <v>0.13700000000000001</v>
      </c>
      <c r="BX115" s="203">
        <v>0.128</v>
      </c>
      <c r="BY115" s="203"/>
      <c r="BZ115" s="203"/>
      <c r="CA115" s="203"/>
      <c r="CB115" s="203"/>
      <c r="CC115" s="203"/>
      <c r="CD115" s="203"/>
      <c r="CE115" s="203"/>
      <c r="CF115" s="203"/>
      <c r="CG115" s="203"/>
      <c r="CH115" s="203"/>
      <c r="CI115" s="203"/>
      <c r="CJ115" s="203"/>
      <c r="CK115" s="203"/>
      <c r="CL115" s="203"/>
      <c r="CM115" s="203"/>
      <c r="CN115" s="203"/>
      <c r="CO115" s="203"/>
      <c r="CP115" s="203"/>
      <c r="CQ115" s="203"/>
      <c r="CR115" s="203"/>
      <c r="CS115" s="203"/>
      <c r="CT115" s="203"/>
      <c r="CU115" s="203"/>
      <c r="CV115" s="203"/>
      <c r="CW115" s="203"/>
      <c r="CX115" s="203"/>
      <c r="CY115" s="203"/>
      <c r="CZ115" s="203"/>
      <c r="DA115" s="203"/>
      <c r="DB115" s="203"/>
      <c r="DC115" s="203"/>
      <c r="DD115" s="203"/>
      <c r="DE115" s="203"/>
      <c r="DF115" s="203"/>
      <c r="DG115" s="203"/>
      <c r="DH115" s="203"/>
      <c r="DI115" s="203"/>
      <c r="DJ115" s="203"/>
      <c r="DK115" s="203"/>
      <c r="DL115" s="203"/>
      <c r="DM115" s="203"/>
      <c r="DN115" s="203"/>
      <c r="DO115" s="203"/>
      <c r="DP115" s="203"/>
      <c r="DQ115" s="203"/>
      <c r="DR115" s="203"/>
      <c r="DS115" s="203"/>
      <c r="DT115" s="203"/>
      <c r="DU115" s="203"/>
      <c r="DV115" s="203"/>
      <c r="DW115" s="203"/>
      <c r="DX115" s="203"/>
      <c r="DY115" s="203"/>
      <c r="DZ115" s="203"/>
      <c r="EA115" s="203"/>
      <c r="EB115" s="203"/>
      <c r="EC115" s="203"/>
      <c r="ED115" s="203"/>
      <c r="EE115" s="203"/>
      <c r="EF115" s="203"/>
      <c r="EG115" s="203"/>
      <c r="EH115" s="203"/>
      <c r="EI115" s="203"/>
      <c r="EJ115" s="203"/>
      <c r="EK115" s="203"/>
      <c r="EL115" s="205"/>
      <c r="EM115" s="205"/>
      <c r="EN115" s="205"/>
      <c r="EO115" s="205"/>
      <c r="EP115" s="205"/>
      <c r="EQ115" s="205"/>
      <c r="ER115" s="205"/>
      <c r="ES115" s="205"/>
      <c r="ET115" s="205"/>
      <c r="EU115" s="205"/>
      <c r="EV115" s="205"/>
      <c r="EW115" s="205"/>
    </row>
    <row r="116" spans="1:153" ht="12" customHeight="1" x14ac:dyDescent="0.35">
      <c r="A116" s="18">
        <v>17</v>
      </c>
      <c r="B116" s="7"/>
      <c r="C116" s="7" t="s">
        <v>107</v>
      </c>
      <c r="D116" s="1" t="s">
        <v>29</v>
      </c>
      <c r="E116" s="24">
        <v>0.21299999999999999</v>
      </c>
      <c r="F116" s="24">
        <v>0.23</v>
      </c>
      <c r="G116" s="24">
        <v>0.249</v>
      </c>
      <c r="H116" s="24">
        <v>0.27800000000000002</v>
      </c>
      <c r="I116" s="24">
        <v>0.29499999999999998</v>
      </c>
      <c r="J116" s="24">
        <v>0.313</v>
      </c>
      <c r="K116" s="24">
        <v>0.34499999999999997</v>
      </c>
      <c r="L116" s="24">
        <v>0.4</v>
      </c>
      <c r="M116" s="24">
        <v>0.43099999999999999</v>
      </c>
      <c r="N116" s="24">
        <v>0.433</v>
      </c>
      <c r="O116" s="24">
        <v>0.442</v>
      </c>
      <c r="P116" s="24">
        <v>0.46200000000000002</v>
      </c>
      <c r="Q116" s="24">
        <v>0.47399999999999998</v>
      </c>
      <c r="R116" s="24">
        <v>0.48699999999999999</v>
      </c>
      <c r="S116" s="24">
        <v>0.5</v>
      </c>
      <c r="T116" s="24">
        <v>0.501</v>
      </c>
      <c r="U116" s="24">
        <v>0.496</v>
      </c>
      <c r="V116" s="24">
        <v>0.495</v>
      </c>
      <c r="W116" s="24">
        <v>0.5</v>
      </c>
      <c r="X116" s="24">
        <v>0.442</v>
      </c>
      <c r="Y116" s="24">
        <v>0.442</v>
      </c>
      <c r="Z116" s="24">
        <v>0.44600000000000001</v>
      </c>
      <c r="AA116" s="24">
        <v>0.45</v>
      </c>
      <c r="AB116" s="24">
        <v>0.44600000000000001</v>
      </c>
      <c r="AC116" s="24">
        <v>0.438</v>
      </c>
      <c r="AD116" s="24">
        <v>0.42299999999999999</v>
      </c>
      <c r="AE116" s="24">
        <v>0.40200000000000002</v>
      </c>
      <c r="AF116" s="24">
        <v>0.375</v>
      </c>
      <c r="AG116" s="24">
        <v>0.36299999999999999</v>
      </c>
      <c r="AH116" s="24">
        <v>0.34399999999999997</v>
      </c>
      <c r="AI116" s="24">
        <v>0.32400000000000001</v>
      </c>
      <c r="AJ116" s="24">
        <v>0.30399999999999999</v>
      </c>
      <c r="AK116" s="24">
        <v>0.29299999999999998</v>
      </c>
      <c r="AL116" s="24">
        <v>0.29099999999999998</v>
      </c>
      <c r="AM116" s="24">
        <v>0.248</v>
      </c>
      <c r="AN116" s="24">
        <v>0.24</v>
      </c>
      <c r="AO116" s="24">
        <v>0.22800000000000001</v>
      </c>
      <c r="AP116" s="24">
        <v>0.32200000000000001</v>
      </c>
      <c r="AQ116" s="24">
        <v>0.32800000000000001</v>
      </c>
      <c r="AR116" s="24">
        <v>0.33700000000000002</v>
      </c>
      <c r="AS116" s="24">
        <v>0.34200000000000003</v>
      </c>
      <c r="AT116" s="24">
        <v>0.34499999999999997</v>
      </c>
      <c r="AU116" s="24">
        <v>0.32300000000000001</v>
      </c>
      <c r="AV116" s="24">
        <v>0.32200000000000001</v>
      </c>
      <c r="AW116" s="24">
        <v>0.32</v>
      </c>
      <c r="AX116" s="24">
        <v>0.32900000000000001</v>
      </c>
      <c r="AY116" s="24">
        <v>0.34599999999999997</v>
      </c>
      <c r="AZ116" s="24">
        <v>0.35499999999999998</v>
      </c>
      <c r="BA116" s="24">
        <v>0.35399999999999998</v>
      </c>
      <c r="BB116" s="24">
        <v>0.34399999999999997</v>
      </c>
      <c r="BC116" s="24">
        <v>0.32300000000000001</v>
      </c>
      <c r="BD116" s="24">
        <v>0.31900000000000001</v>
      </c>
      <c r="BE116" s="24">
        <v>0.31900000000000001</v>
      </c>
      <c r="BF116" s="24">
        <v>0.33800000000000002</v>
      </c>
      <c r="BG116" s="24">
        <v>0.34899999999999998</v>
      </c>
      <c r="BH116" s="24">
        <v>0.35299999999999998</v>
      </c>
      <c r="BI116" s="24">
        <v>0.34699999999999998</v>
      </c>
      <c r="BJ116" s="24">
        <v>0.35399999999999998</v>
      </c>
      <c r="BK116" s="24">
        <v>0.36</v>
      </c>
      <c r="BL116" s="24">
        <v>0.35499999999999998</v>
      </c>
      <c r="BM116" s="24">
        <v>0.35199999999999998</v>
      </c>
      <c r="BN116" s="24">
        <v>0.34200000000000003</v>
      </c>
      <c r="BO116" s="24">
        <v>0.29899999999999999</v>
      </c>
      <c r="BP116" s="24">
        <v>0.28799999999999998</v>
      </c>
      <c r="BQ116" s="24">
        <v>0.20799999999999999</v>
      </c>
      <c r="BR116" s="24">
        <v>0.217</v>
      </c>
      <c r="BS116" s="24">
        <v>0.22700000000000001</v>
      </c>
      <c r="BT116" s="24">
        <v>0.251</v>
      </c>
      <c r="BU116" s="24">
        <v>0.28299999999999997</v>
      </c>
      <c r="BV116" s="24">
        <v>0.309</v>
      </c>
      <c r="BW116" s="24">
        <v>0.34100000000000003</v>
      </c>
      <c r="BX116" s="203">
        <v>0.375</v>
      </c>
      <c r="BY116" s="203"/>
      <c r="BZ116" s="203"/>
      <c r="CA116" s="203"/>
      <c r="CB116" s="203"/>
      <c r="CC116" s="203"/>
      <c r="CD116" s="203"/>
      <c r="CE116" s="203"/>
      <c r="CF116" s="203"/>
      <c r="CG116" s="203"/>
      <c r="CH116" s="203"/>
      <c r="CI116" s="203"/>
      <c r="CJ116" s="203"/>
      <c r="CK116" s="203"/>
      <c r="CL116" s="203"/>
      <c r="CM116" s="203"/>
      <c r="CN116" s="203"/>
      <c r="CO116" s="203"/>
      <c r="CP116" s="203"/>
      <c r="CQ116" s="203"/>
      <c r="CR116" s="203"/>
      <c r="CS116" s="203"/>
      <c r="CT116" s="203"/>
      <c r="CU116" s="203"/>
      <c r="CV116" s="203"/>
      <c r="CW116" s="203"/>
      <c r="CX116" s="203"/>
      <c r="CY116" s="203"/>
      <c r="CZ116" s="203"/>
      <c r="DA116" s="203"/>
      <c r="DB116" s="203"/>
      <c r="DC116" s="203"/>
      <c r="DD116" s="203"/>
      <c r="DE116" s="203"/>
      <c r="DF116" s="203"/>
      <c r="DG116" s="203"/>
      <c r="DH116" s="203"/>
      <c r="DI116" s="203"/>
      <c r="DJ116" s="203"/>
      <c r="DK116" s="203"/>
      <c r="DL116" s="203"/>
      <c r="DM116" s="203"/>
      <c r="DN116" s="203"/>
      <c r="DO116" s="203"/>
      <c r="DP116" s="203"/>
      <c r="DQ116" s="203"/>
      <c r="DR116" s="203"/>
      <c r="DS116" s="203"/>
      <c r="DT116" s="203"/>
      <c r="DU116" s="203"/>
      <c r="DV116" s="203"/>
      <c r="DW116" s="203"/>
      <c r="DX116" s="203"/>
      <c r="DY116" s="203"/>
      <c r="DZ116" s="203"/>
      <c r="EA116" s="203"/>
      <c r="EB116" s="203"/>
      <c r="EC116" s="203"/>
      <c r="ED116" s="203"/>
      <c r="EE116" s="203"/>
      <c r="EF116" s="203"/>
      <c r="EG116" s="203"/>
      <c r="EH116" s="203"/>
      <c r="EI116" s="203"/>
      <c r="EJ116" s="203"/>
      <c r="EK116" s="203"/>
      <c r="EL116" s="205"/>
      <c r="EM116" s="205"/>
      <c r="EN116" s="205"/>
      <c r="EO116" s="205"/>
      <c r="EP116" s="205"/>
      <c r="EQ116" s="205"/>
      <c r="ER116" s="205"/>
      <c r="ES116" s="205"/>
      <c r="ET116" s="205"/>
      <c r="EU116" s="205"/>
      <c r="EV116" s="205"/>
      <c r="EW116" s="205"/>
    </row>
    <row r="117" spans="1:153" ht="12" customHeight="1" x14ac:dyDescent="0.35">
      <c r="A117" s="18">
        <v>18</v>
      </c>
      <c r="B117" s="7"/>
      <c r="C117" s="7" t="s">
        <v>108</v>
      </c>
      <c r="D117" s="1" t="s">
        <v>29</v>
      </c>
      <c r="E117" s="24">
        <v>0.125</v>
      </c>
      <c r="F117" s="24">
        <v>0.127</v>
      </c>
      <c r="G117" s="24">
        <v>0.14000000000000001</v>
      </c>
      <c r="H117" s="24">
        <v>0.157</v>
      </c>
      <c r="I117" s="24">
        <v>0.182</v>
      </c>
      <c r="J117" s="24">
        <v>0.217</v>
      </c>
      <c r="K117" s="24">
        <v>0.26800000000000002</v>
      </c>
      <c r="L117" s="24">
        <v>0.27</v>
      </c>
      <c r="M117" s="24">
        <v>0.28499999999999998</v>
      </c>
      <c r="N117" s="24">
        <v>0.26700000000000002</v>
      </c>
      <c r="O117" s="24">
        <v>0.25600000000000001</v>
      </c>
      <c r="P117" s="24">
        <v>0.219</v>
      </c>
      <c r="Q117" s="24">
        <v>0.21199999999999999</v>
      </c>
      <c r="R117" s="24">
        <v>0.22500000000000001</v>
      </c>
      <c r="S117" s="24">
        <v>0.219</v>
      </c>
      <c r="T117" s="24">
        <v>0.21199999999999999</v>
      </c>
      <c r="U117" s="24">
        <v>0.22500000000000001</v>
      </c>
      <c r="V117" s="24">
        <v>0.23400000000000001</v>
      </c>
      <c r="W117" s="24">
        <v>0.23400000000000001</v>
      </c>
      <c r="X117" s="24">
        <v>0.223</v>
      </c>
      <c r="Y117" s="24">
        <v>0.23799999999999999</v>
      </c>
      <c r="Z117" s="24">
        <v>0.23300000000000001</v>
      </c>
      <c r="AA117" s="24">
        <v>0.245</v>
      </c>
      <c r="AB117" s="24">
        <v>0.221</v>
      </c>
      <c r="AC117" s="24">
        <v>0.189</v>
      </c>
      <c r="AD117" s="24">
        <v>0.18099999999999999</v>
      </c>
      <c r="AE117" s="24">
        <v>0.16800000000000001</v>
      </c>
      <c r="AF117" s="24">
        <v>0.14299999999999999</v>
      </c>
      <c r="AG117" s="24">
        <v>0.161</v>
      </c>
      <c r="AH117" s="24">
        <v>0.161</v>
      </c>
      <c r="AI117" s="24">
        <v>0.153</v>
      </c>
      <c r="AJ117" s="24">
        <v>0.13800000000000001</v>
      </c>
      <c r="AK117" s="24">
        <v>0.115</v>
      </c>
      <c r="AL117" s="24">
        <v>0.10100000000000001</v>
      </c>
      <c r="AM117" s="24">
        <v>9.1999999999999998E-2</v>
      </c>
      <c r="AN117" s="24">
        <v>8.5999999999999993E-2</v>
      </c>
      <c r="AO117" s="24">
        <v>8.1000000000000003E-2</v>
      </c>
      <c r="AP117" s="24">
        <v>7.1999999999999995E-2</v>
      </c>
      <c r="AQ117" s="24">
        <v>6.7000000000000004E-2</v>
      </c>
      <c r="AR117" s="24">
        <v>6.6000000000000003E-2</v>
      </c>
      <c r="AS117" s="24">
        <v>7.0999999999999994E-2</v>
      </c>
      <c r="AT117" s="24">
        <v>7.0000000000000007E-2</v>
      </c>
      <c r="AU117" s="24">
        <v>7.0999999999999994E-2</v>
      </c>
      <c r="AV117" s="24">
        <v>6.6000000000000003E-2</v>
      </c>
      <c r="AW117" s="24">
        <v>6.5000000000000002E-2</v>
      </c>
      <c r="AX117" s="24">
        <v>0.06</v>
      </c>
      <c r="AY117" s="24">
        <v>0.06</v>
      </c>
      <c r="AZ117" s="24">
        <v>6.6000000000000003E-2</v>
      </c>
      <c r="BA117" s="24">
        <v>6.4000000000000001E-2</v>
      </c>
      <c r="BB117" s="24">
        <v>0.06</v>
      </c>
      <c r="BC117" s="24">
        <v>6.9000000000000006E-2</v>
      </c>
      <c r="BD117" s="24">
        <v>6.9000000000000006E-2</v>
      </c>
      <c r="BE117" s="24">
        <v>7.2999999999999995E-2</v>
      </c>
      <c r="BF117" s="24">
        <v>6.5000000000000002E-2</v>
      </c>
      <c r="BG117" s="24">
        <v>5.8000000000000003E-2</v>
      </c>
      <c r="BH117" s="24">
        <v>5.1999999999999998E-2</v>
      </c>
      <c r="BI117" s="24">
        <v>4.5999999999999999E-2</v>
      </c>
      <c r="BJ117" s="24">
        <v>4.2000000000000003E-2</v>
      </c>
      <c r="BK117" s="24">
        <v>0.05</v>
      </c>
      <c r="BL117" s="24">
        <v>4.8000000000000001E-2</v>
      </c>
      <c r="BM117" s="24">
        <v>5.6000000000000001E-2</v>
      </c>
      <c r="BN117" s="24">
        <v>5.6000000000000001E-2</v>
      </c>
      <c r="BO117" s="24">
        <v>0.06</v>
      </c>
      <c r="BP117" s="24">
        <v>5.1999999999999998E-2</v>
      </c>
      <c r="BQ117" s="24">
        <v>5.8000000000000003E-2</v>
      </c>
      <c r="BR117" s="24">
        <v>6.5000000000000002E-2</v>
      </c>
      <c r="BS117" s="24">
        <v>6.4000000000000001E-2</v>
      </c>
      <c r="BT117" s="24">
        <v>6.4000000000000001E-2</v>
      </c>
      <c r="BU117" s="24">
        <v>7.2999999999999995E-2</v>
      </c>
      <c r="BV117" s="24">
        <v>7.9000000000000001E-2</v>
      </c>
      <c r="BW117" s="24">
        <v>9.0999999999999998E-2</v>
      </c>
      <c r="BX117" s="203">
        <v>9.2999999999999999E-2</v>
      </c>
      <c r="BY117" s="203"/>
      <c r="BZ117" s="203"/>
      <c r="CA117" s="203"/>
      <c r="CB117" s="203"/>
      <c r="CC117" s="203"/>
      <c r="CD117" s="203"/>
      <c r="CE117" s="203"/>
      <c r="CF117" s="203"/>
      <c r="CG117" s="203"/>
      <c r="CH117" s="203"/>
      <c r="CI117" s="203"/>
      <c r="CJ117" s="203"/>
      <c r="CK117" s="203"/>
      <c r="CL117" s="203"/>
      <c r="CM117" s="203"/>
      <c r="CN117" s="203"/>
      <c r="CO117" s="203"/>
      <c r="CP117" s="203"/>
      <c r="CQ117" s="203"/>
      <c r="CR117" s="203"/>
      <c r="CS117" s="203"/>
      <c r="CT117" s="203"/>
      <c r="CU117" s="203"/>
      <c r="CV117" s="203"/>
      <c r="CW117" s="203"/>
      <c r="CX117" s="203"/>
      <c r="CY117" s="203"/>
      <c r="CZ117" s="203"/>
      <c r="DA117" s="203"/>
      <c r="DB117" s="203"/>
      <c r="DC117" s="203"/>
      <c r="DD117" s="203"/>
      <c r="DE117" s="203"/>
      <c r="DF117" s="203"/>
      <c r="DG117" s="203"/>
      <c r="DH117" s="203"/>
      <c r="DI117" s="203"/>
      <c r="DJ117" s="203"/>
      <c r="DK117" s="203"/>
      <c r="DL117" s="203"/>
      <c r="DM117" s="203"/>
      <c r="DN117" s="203"/>
      <c r="DO117" s="203"/>
      <c r="DP117" s="203"/>
      <c r="DQ117" s="203"/>
      <c r="DR117" s="203"/>
      <c r="DS117" s="203"/>
      <c r="DT117" s="203"/>
      <c r="DU117" s="203"/>
      <c r="DV117" s="203"/>
      <c r="DW117" s="203"/>
      <c r="DX117" s="203"/>
      <c r="DY117" s="203"/>
      <c r="DZ117" s="203"/>
      <c r="EA117" s="203"/>
      <c r="EB117" s="203"/>
      <c r="EC117" s="203"/>
      <c r="ED117" s="203"/>
      <c r="EE117" s="203"/>
      <c r="EF117" s="203"/>
      <c r="EG117" s="203"/>
      <c r="EH117" s="203"/>
      <c r="EI117" s="203"/>
      <c r="EJ117" s="203"/>
      <c r="EK117" s="203"/>
      <c r="EL117" s="205"/>
      <c r="EM117" s="205"/>
      <c r="EN117" s="205"/>
      <c r="EO117" s="205"/>
      <c r="EP117" s="205"/>
      <c r="EQ117" s="205"/>
      <c r="ER117" s="205"/>
      <c r="ES117" s="205"/>
      <c r="ET117" s="205"/>
      <c r="EU117" s="205"/>
      <c r="EV117" s="205"/>
      <c r="EW117" s="205"/>
    </row>
    <row r="118" spans="1:153" ht="12" customHeight="1" x14ac:dyDescent="0.35">
      <c r="A118" s="123">
        <v>19</v>
      </c>
      <c r="B118" s="201"/>
      <c r="C118" s="134" t="s">
        <v>109</v>
      </c>
      <c r="D118" s="134" t="s">
        <v>29</v>
      </c>
      <c r="E118" s="165">
        <v>2.4329999999999998</v>
      </c>
      <c r="F118" s="165">
        <v>2.5110000000000001</v>
      </c>
      <c r="G118" s="165">
        <v>2.6030000000000002</v>
      </c>
      <c r="H118" s="165">
        <v>2.7170000000000001</v>
      </c>
      <c r="I118" s="165">
        <v>2.7919999999999998</v>
      </c>
      <c r="J118" s="165">
        <v>2.8879999999999999</v>
      </c>
      <c r="K118" s="165">
        <v>3.2509999999999999</v>
      </c>
      <c r="L118" s="165">
        <v>3.7029999999999998</v>
      </c>
      <c r="M118" s="165">
        <v>3.798</v>
      </c>
      <c r="N118" s="165">
        <v>3.7250000000000001</v>
      </c>
      <c r="O118" s="165">
        <v>3.528</v>
      </c>
      <c r="P118" s="165">
        <v>3.367</v>
      </c>
      <c r="Q118" s="165">
        <v>3.242</v>
      </c>
      <c r="R118" s="165">
        <v>3.133</v>
      </c>
      <c r="S118" s="165">
        <v>3.04</v>
      </c>
      <c r="T118" s="165">
        <v>2.9950000000000001</v>
      </c>
      <c r="U118" s="165">
        <v>2.9319999999999999</v>
      </c>
      <c r="V118" s="165">
        <v>2.8580000000000001</v>
      </c>
      <c r="W118" s="165">
        <v>2.8069999999999999</v>
      </c>
      <c r="X118" s="165">
        <v>2.6640000000000001</v>
      </c>
      <c r="Y118" s="165">
        <v>2.6640000000000001</v>
      </c>
      <c r="Z118" s="165">
        <v>2.6190000000000002</v>
      </c>
      <c r="AA118" s="165">
        <v>2.6480000000000001</v>
      </c>
      <c r="AB118" s="165">
        <v>2.57</v>
      </c>
      <c r="AC118" s="165">
        <v>2.5089999999999999</v>
      </c>
      <c r="AD118" s="165">
        <v>2.4089999999999998</v>
      </c>
      <c r="AE118" s="165">
        <v>2.29</v>
      </c>
      <c r="AF118" s="165">
        <v>2.149</v>
      </c>
      <c r="AG118" s="165">
        <v>2.0630000000000002</v>
      </c>
      <c r="AH118" s="165">
        <v>1.948</v>
      </c>
      <c r="AI118" s="165">
        <v>1.8069999999999999</v>
      </c>
      <c r="AJ118" s="165">
        <v>1.68</v>
      </c>
      <c r="AK118" s="165">
        <v>1.5880000000000001</v>
      </c>
      <c r="AL118" s="165">
        <v>1.5309999999999999</v>
      </c>
      <c r="AM118" s="165">
        <v>1.361</v>
      </c>
      <c r="AN118" s="165">
        <v>1.325</v>
      </c>
      <c r="AO118" s="165">
        <v>1.2430000000000001</v>
      </c>
      <c r="AP118" s="165">
        <v>1.3220000000000001</v>
      </c>
      <c r="AQ118" s="165">
        <v>1.2909999999999999</v>
      </c>
      <c r="AR118" s="165">
        <v>1.2649999999999999</v>
      </c>
      <c r="AS118" s="165">
        <v>1.2270000000000001</v>
      </c>
      <c r="AT118" s="165">
        <v>1.2250000000000001</v>
      </c>
      <c r="AU118" s="165">
        <v>1.1579999999999999</v>
      </c>
      <c r="AV118" s="165">
        <v>1.129</v>
      </c>
      <c r="AW118" s="165">
        <v>1.1020000000000001</v>
      </c>
      <c r="AX118" s="165">
        <v>1.077</v>
      </c>
      <c r="AY118" s="165">
        <v>1.1140000000000001</v>
      </c>
      <c r="AZ118" s="165">
        <v>1.1080000000000001</v>
      </c>
      <c r="BA118" s="165">
        <v>1.0960000000000001</v>
      </c>
      <c r="BB118" s="165">
        <v>1.044</v>
      </c>
      <c r="BC118" s="165">
        <v>1.01</v>
      </c>
      <c r="BD118" s="165">
        <v>0.97799999999999998</v>
      </c>
      <c r="BE118" s="165">
        <v>0.97</v>
      </c>
      <c r="BF118" s="165">
        <v>1.008</v>
      </c>
      <c r="BG118" s="165">
        <v>1.002</v>
      </c>
      <c r="BH118" s="165">
        <v>1.024</v>
      </c>
      <c r="BI118" s="165">
        <v>1.002</v>
      </c>
      <c r="BJ118" s="165">
        <v>0.95199999999999996</v>
      </c>
      <c r="BK118" s="165">
        <v>0.93600000000000005</v>
      </c>
      <c r="BL118" s="165">
        <v>0.91300000000000003</v>
      </c>
      <c r="BM118" s="165">
        <v>0.89</v>
      </c>
      <c r="BN118" s="165">
        <v>0.85799999999999998</v>
      </c>
      <c r="BO118" s="165">
        <v>0.81699999999999995</v>
      </c>
      <c r="BP118" s="165">
        <v>0.83599999999999997</v>
      </c>
      <c r="BQ118" s="165">
        <v>0.82499999999999996</v>
      </c>
      <c r="BR118" s="165">
        <v>0.98299999999999998</v>
      </c>
      <c r="BS118" s="165">
        <v>1.1539999999999999</v>
      </c>
      <c r="BT118" s="165">
        <v>1.284</v>
      </c>
      <c r="BU118" s="165">
        <v>1.371</v>
      </c>
      <c r="BV118" s="165">
        <v>1.373</v>
      </c>
      <c r="BW118" s="165">
        <v>1.3979999999999999</v>
      </c>
      <c r="BX118" s="207">
        <v>1.3240000000000001</v>
      </c>
      <c r="BY118" s="203"/>
      <c r="BZ118" s="203"/>
      <c r="CA118" s="203"/>
      <c r="CB118" s="203"/>
      <c r="CC118" s="203"/>
      <c r="CD118" s="203"/>
      <c r="CE118" s="203"/>
      <c r="CF118" s="203"/>
      <c r="CG118" s="203"/>
      <c r="CH118" s="203"/>
      <c r="CI118" s="203"/>
      <c r="CJ118" s="203"/>
      <c r="CK118" s="203"/>
      <c r="CL118" s="203"/>
      <c r="CM118" s="203"/>
      <c r="CN118" s="203"/>
      <c r="CO118" s="203"/>
      <c r="CP118" s="203"/>
      <c r="CQ118" s="203"/>
      <c r="CR118" s="203"/>
      <c r="CS118" s="203"/>
      <c r="CT118" s="203"/>
      <c r="CU118" s="203"/>
      <c r="CV118" s="203"/>
      <c r="CW118" s="203"/>
      <c r="CX118" s="203"/>
      <c r="CY118" s="203"/>
      <c r="CZ118" s="203"/>
      <c r="DA118" s="203"/>
      <c r="DB118" s="203"/>
      <c r="DC118" s="203"/>
      <c r="DD118" s="203"/>
      <c r="DE118" s="203"/>
      <c r="DF118" s="203"/>
      <c r="DG118" s="203"/>
      <c r="DH118" s="203"/>
      <c r="DI118" s="203"/>
      <c r="DJ118" s="203"/>
      <c r="DK118" s="203"/>
      <c r="DL118" s="203"/>
      <c r="DM118" s="203"/>
      <c r="DN118" s="203"/>
      <c r="DO118" s="203"/>
      <c r="DP118" s="203"/>
      <c r="DQ118" s="203"/>
      <c r="DR118" s="203"/>
      <c r="DS118" s="203"/>
      <c r="DT118" s="203"/>
      <c r="DU118" s="203"/>
      <c r="DV118" s="203"/>
      <c r="DW118" s="203"/>
      <c r="DX118" s="203"/>
      <c r="DY118" s="203"/>
      <c r="DZ118" s="203"/>
      <c r="EA118" s="203"/>
      <c r="EB118" s="203"/>
      <c r="EC118" s="203"/>
      <c r="ED118" s="203"/>
      <c r="EE118" s="203"/>
      <c r="EF118" s="203"/>
      <c r="EG118" s="203"/>
      <c r="EH118" s="203"/>
      <c r="EI118" s="203"/>
      <c r="EJ118" s="203"/>
      <c r="EK118" s="203"/>
      <c r="EL118" s="205"/>
      <c r="EM118" s="205"/>
      <c r="EN118" s="205"/>
      <c r="EO118" s="205"/>
      <c r="EP118" s="205"/>
      <c r="EQ118" s="205"/>
      <c r="ER118" s="205"/>
      <c r="ES118" s="205"/>
      <c r="ET118" s="205"/>
      <c r="EU118" s="205"/>
      <c r="EV118" s="205"/>
      <c r="EW118" s="205"/>
    </row>
    <row r="119" spans="1:153" ht="12" customHeight="1" x14ac:dyDescent="0.35">
      <c r="A119" s="123">
        <v>20</v>
      </c>
      <c r="B119" s="201"/>
      <c r="C119" s="153" t="s">
        <v>198</v>
      </c>
      <c r="D119" s="134" t="s">
        <v>29</v>
      </c>
      <c r="E119" s="165">
        <v>1.599</v>
      </c>
      <c r="F119" s="165">
        <v>1.675</v>
      </c>
      <c r="G119" s="165">
        <v>1.74</v>
      </c>
      <c r="H119" s="165">
        <v>1.841</v>
      </c>
      <c r="I119" s="165">
        <v>1.919</v>
      </c>
      <c r="J119" s="165">
        <v>2.0049999999999999</v>
      </c>
      <c r="K119" s="165">
        <v>2.238</v>
      </c>
      <c r="L119" s="165">
        <v>2.5830000000000002</v>
      </c>
      <c r="M119" s="165">
        <v>2.7309999999999999</v>
      </c>
      <c r="N119" s="165">
        <v>2.7250000000000001</v>
      </c>
      <c r="O119" s="165">
        <v>2.6349999999999998</v>
      </c>
      <c r="P119" s="165">
        <v>2.5470000000000002</v>
      </c>
      <c r="Q119" s="165">
        <v>2.456</v>
      </c>
      <c r="R119" s="165">
        <v>2.371</v>
      </c>
      <c r="S119" s="165">
        <v>2.294</v>
      </c>
      <c r="T119" s="165">
        <v>2.23</v>
      </c>
      <c r="U119" s="165">
        <v>2.1890000000000001</v>
      </c>
      <c r="V119" s="165">
        <v>2.1259999999999999</v>
      </c>
      <c r="W119" s="165">
        <v>2.081</v>
      </c>
      <c r="X119" s="165">
        <v>1.9590000000000001</v>
      </c>
      <c r="Y119" s="165">
        <v>1.9570000000000001</v>
      </c>
      <c r="Z119" s="165">
        <v>1.927</v>
      </c>
      <c r="AA119" s="165">
        <v>1.946</v>
      </c>
      <c r="AB119" s="165">
        <v>1.883</v>
      </c>
      <c r="AC119" s="165">
        <v>1.823</v>
      </c>
      <c r="AD119" s="165">
        <v>1.752</v>
      </c>
      <c r="AE119" s="165">
        <v>1.669</v>
      </c>
      <c r="AF119" s="165">
        <v>1.5549999999999999</v>
      </c>
      <c r="AG119" s="165">
        <v>1.494</v>
      </c>
      <c r="AH119" s="165">
        <v>1.413</v>
      </c>
      <c r="AI119" s="165">
        <v>1.3080000000000001</v>
      </c>
      <c r="AJ119" s="165">
        <v>1.218</v>
      </c>
      <c r="AK119" s="165">
        <v>1.159</v>
      </c>
      <c r="AL119" s="165">
        <v>1.113</v>
      </c>
      <c r="AM119" s="165">
        <v>0.98699999999999999</v>
      </c>
      <c r="AN119" s="165">
        <v>0.95699999999999996</v>
      </c>
      <c r="AO119" s="165">
        <v>0.9</v>
      </c>
      <c r="AP119" s="165">
        <v>0.996</v>
      </c>
      <c r="AQ119" s="165">
        <v>0.97299999999999998</v>
      </c>
      <c r="AR119" s="165">
        <v>0.96099999999999997</v>
      </c>
      <c r="AS119" s="165">
        <v>0.95</v>
      </c>
      <c r="AT119" s="165">
        <v>0.94899999999999995</v>
      </c>
      <c r="AU119" s="165">
        <v>0.89600000000000002</v>
      </c>
      <c r="AV119" s="165">
        <v>0.88200000000000001</v>
      </c>
      <c r="AW119" s="165">
        <v>0.86199999999999999</v>
      </c>
      <c r="AX119" s="165">
        <v>0.83599999999999997</v>
      </c>
      <c r="AY119" s="165">
        <v>0.85699999999999998</v>
      </c>
      <c r="AZ119" s="165">
        <v>0.86299999999999999</v>
      </c>
      <c r="BA119" s="165">
        <v>0.84799999999999998</v>
      </c>
      <c r="BB119" s="165">
        <v>0.81699999999999995</v>
      </c>
      <c r="BC119" s="165">
        <v>0.79900000000000004</v>
      </c>
      <c r="BD119" s="165">
        <v>0.77300000000000002</v>
      </c>
      <c r="BE119" s="165">
        <v>0.76100000000000001</v>
      </c>
      <c r="BF119" s="165">
        <v>0.79100000000000004</v>
      </c>
      <c r="BG119" s="165">
        <v>0.79700000000000004</v>
      </c>
      <c r="BH119" s="165">
        <v>0.80800000000000005</v>
      </c>
      <c r="BI119" s="165">
        <v>0.79600000000000004</v>
      </c>
      <c r="BJ119" s="165">
        <v>0.77500000000000002</v>
      </c>
      <c r="BK119" s="165">
        <v>0.77400000000000002</v>
      </c>
      <c r="BL119" s="165">
        <v>0.75</v>
      </c>
      <c r="BM119" s="165">
        <v>0.74399999999999999</v>
      </c>
      <c r="BN119" s="165">
        <v>0.71299999999999997</v>
      </c>
      <c r="BO119" s="165">
        <v>0.66</v>
      </c>
      <c r="BP119" s="165">
        <v>0.65900000000000003</v>
      </c>
      <c r="BQ119" s="165">
        <v>0.61</v>
      </c>
      <c r="BR119" s="165">
        <v>0.71499999999999997</v>
      </c>
      <c r="BS119" s="165">
        <v>0.82399999999999995</v>
      </c>
      <c r="BT119" s="165">
        <v>0.95299999999999996</v>
      </c>
      <c r="BU119" s="165">
        <v>1.044</v>
      </c>
      <c r="BV119" s="165">
        <v>1.0569999999999999</v>
      </c>
      <c r="BW119" s="165">
        <v>1.08</v>
      </c>
      <c r="BX119" s="207">
        <v>1.0669999999999999</v>
      </c>
      <c r="BY119" s="203"/>
      <c r="BZ119" s="203"/>
      <c r="CA119" s="203"/>
      <c r="CB119" s="203"/>
      <c r="CC119" s="203"/>
      <c r="CD119" s="203"/>
      <c r="CE119" s="203"/>
      <c r="CF119" s="203"/>
      <c r="CG119" s="203"/>
      <c r="CH119" s="203"/>
      <c r="CI119" s="203"/>
      <c r="CJ119" s="203"/>
      <c r="CK119" s="203"/>
      <c r="CL119" s="203"/>
      <c r="CM119" s="203"/>
      <c r="CN119" s="203"/>
      <c r="CO119" s="203"/>
      <c r="CP119" s="203"/>
      <c r="CQ119" s="203"/>
      <c r="CR119" s="203"/>
      <c r="CS119" s="203"/>
      <c r="CT119" s="203"/>
      <c r="CU119" s="203"/>
      <c r="CV119" s="203"/>
      <c r="CW119" s="203"/>
      <c r="CX119" s="203"/>
      <c r="CY119" s="203"/>
      <c r="CZ119" s="203"/>
      <c r="DA119" s="203"/>
      <c r="DB119" s="203"/>
      <c r="DC119" s="203"/>
      <c r="DD119" s="203"/>
      <c r="DE119" s="203"/>
      <c r="DF119" s="203"/>
      <c r="DG119" s="203"/>
      <c r="DH119" s="203"/>
      <c r="DI119" s="203"/>
      <c r="DJ119" s="203"/>
      <c r="DK119" s="203"/>
      <c r="DL119" s="203"/>
      <c r="DM119" s="203"/>
      <c r="DN119" s="203"/>
      <c r="DO119" s="203"/>
      <c r="DP119" s="203"/>
      <c r="DQ119" s="203"/>
      <c r="DR119" s="203"/>
      <c r="DS119" s="203"/>
      <c r="DT119" s="203"/>
      <c r="DU119" s="203"/>
      <c r="DV119" s="203"/>
      <c r="DW119" s="203"/>
      <c r="DX119" s="203"/>
      <c r="DY119" s="203"/>
      <c r="DZ119" s="203"/>
      <c r="EA119" s="203"/>
      <c r="EB119" s="203"/>
      <c r="EC119" s="203"/>
      <c r="ED119" s="203"/>
      <c r="EE119" s="203"/>
      <c r="EF119" s="203"/>
      <c r="EG119" s="203"/>
      <c r="EH119" s="203"/>
      <c r="EI119" s="203"/>
      <c r="EJ119" s="203"/>
      <c r="EK119" s="203"/>
      <c r="EL119" s="205"/>
      <c r="EM119" s="205"/>
      <c r="EN119" s="205"/>
      <c r="EO119" s="205"/>
      <c r="EP119" s="205"/>
      <c r="EQ119" s="205"/>
      <c r="ER119" s="205"/>
      <c r="ES119" s="205"/>
      <c r="ET119" s="205"/>
      <c r="EU119" s="205"/>
      <c r="EV119" s="205"/>
      <c r="EW119" s="205"/>
    </row>
    <row r="120" spans="1:153" ht="12" customHeight="1" x14ac:dyDescent="0.35">
      <c r="A120" s="123"/>
      <c r="B120" s="7"/>
      <c r="C120" s="134"/>
      <c r="D120" s="13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c r="BD120" s="24"/>
      <c r="BE120" s="24"/>
      <c r="BF120" s="24"/>
      <c r="BG120" s="24"/>
      <c r="BH120" s="24"/>
      <c r="BI120" s="24"/>
      <c r="BJ120" s="24"/>
      <c r="BK120" s="24"/>
      <c r="BL120" s="24"/>
      <c r="BM120" s="24"/>
      <c r="BN120" s="24"/>
      <c r="BO120" s="24"/>
      <c r="BP120" s="24"/>
      <c r="BQ120" s="24"/>
      <c r="BR120" s="24"/>
      <c r="BS120" s="24"/>
      <c r="BT120" s="24"/>
      <c r="BU120" s="24"/>
      <c r="BV120" s="24"/>
      <c r="BW120" s="24"/>
      <c r="BX120" s="203"/>
      <c r="BY120" s="203"/>
      <c r="BZ120" s="203"/>
      <c r="CA120" s="203"/>
      <c r="CB120" s="203"/>
      <c r="CC120" s="203"/>
      <c r="CD120" s="203"/>
      <c r="CE120" s="203"/>
      <c r="CF120" s="203"/>
      <c r="CG120" s="203"/>
      <c r="CH120" s="203"/>
      <c r="CI120" s="203"/>
      <c r="CJ120" s="203"/>
      <c r="CK120" s="203"/>
      <c r="CL120" s="203"/>
      <c r="CM120" s="203"/>
      <c r="CN120" s="203"/>
      <c r="CO120" s="203"/>
      <c r="CP120" s="203"/>
      <c r="CQ120" s="203"/>
      <c r="CR120" s="203"/>
      <c r="CS120" s="203"/>
      <c r="CT120" s="203"/>
      <c r="CU120" s="203"/>
      <c r="CV120" s="203"/>
      <c r="CW120" s="203"/>
      <c r="CX120" s="203"/>
      <c r="CY120" s="203"/>
      <c r="CZ120" s="203"/>
      <c r="DA120" s="203"/>
      <c r="DB120" s="203"/>
      <c r="DC120" s="203"/>
      <c r="DD120" s="203"/>
      <c r="DE120" s="203"/>
      <c r="DF120" s="203"/>
      <c r="DG120" s="203"/>
      <c r="DH120" s="203"/>
      <c r="DI120" s="203"/>
      <c r="DJ120" s="203"/>
      <c r="DK120" s="203"/>
      <c r="DL120" s="203"/>
      <c r="DM120" s="203"/>
      <c r="DN120" s="203"/>
      <c r="DO120" s="203"/>
      <c r="DP120" s="203"/>
      <c r="DQ120" s="203"/>
      <c r="DR120" s="203"/>
      <c r="DS120" s="203"/>
      <c r="DT120" s="203"/>
      <c r="DU120" s="203"/>
      <c r="DV120" s="203"/>
      <c r="DW120" s="203"/>
      <c r="DX120" s="203"/>
      <c r="DY120" s="203"/>
      <c r="DZ120" s="203"/>
      <c r="EA120" s="203"/>
      <c r="EB120" s="203"/>
      <c r="EC120" s="203"/>
      <c r="ED120" s="203"/>
      <c r="EE120" s="203"/>
      <c r="EF120" s="203"/>
      <c r="EG120" s="203"/>
      <c r="EH120" s="203"/>
      <c r="EI120" s="203"/>
      <c r="EJ120" s="203"/>
      <c r="EK120" s="203"/>
      <c r="EL120" s="205"/>
      <c r="EM120" s="205"/>
      <c r="EN120" s="205"/>
      <c r="EO120" s="205"/>
      <c r="EP120" s="205"/>
      <c r="EQ120" s="205"/>
      <c r="ER120" s="205"/>
      <c r="ES120" s="205"/>
      <c r="ET120" s="205"/>
      <c r="EU120" s="205"/>
      <c r="EV120" s="205"/>
      <c r="EW120" s="205"/>
    </row>
    <row r="121" spans="1:153" ht="12" customHeight="1" x14ac:dyDescent="0.35">
      <c r="A121" s="18"/>
      <c r="B121" s="7"/>
      <c r="C121" s="1" t="s">
        <v>110</v>
      </c>
      <c r="D121" s="1"/>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c r="BD121" s="24"/>
      <c r="BE121" s="24"/>
      <c r="BF121" s="24"/>
      <c r="BG121" s="24"/>
      <c r="BH121" s="24"/>
      <c r="BI121" s="24"/>
      <c r="BJ121" s="24"/>
      <c r="BK121" s="24"/>
      <c r="BL121" s="24"/>
      <c r="BM121" s="24"/>
      <c r="BN121" s="24"/>
      <c r="BO121" s="24"/>
      <c r="BP121" s="24"/>
      <c r="BQ121" s="24"/>
      <c r="BR121" s="24"/>
      <c r="BS121" s="24"/>
      <c r="BT121" s="24"/>
      <c r="BU121" s="24"/>
      <c r="BV121" s="24"/>
      <c r="BW121" s="24"/>
      <c r="BX121" s="203"/>
      <c r="BY121" s="203"/>
      <c r="BZ121" s="203"/>
      <c r="CA121" s="203"/>
      <c r="CB121" s="203"/>
      <c r="CC121" s="203"/>
      <c r="CD121" s="203"/>
      <c r="CE121" s="203"/>
      <c r="CF121" s="203"/>
      <c r="CG121" s="203"/>
      <c r="CH121" s="203"/>
      <c r="CI121" s="203"/>
      <c r="CJ121" s="203"/>
      <c r="CK121" s="203"/>
      <c r="CL121" s="203"/>
      <c r="CM121" s="203"/>
      <c r="CN121" s="203"/>
      <c r="CO121" s="203"/>
      <c r="CP121" s="203"/>
      <c r="CQ121" s="203"/>
      <c r="CR121" s="203"/>
      <c r="CS121" s="203"/>
      <c r="CT121" s="203"/>
      <c r="CU121" s="203"/>
      <c r="CV121" s="203"/>
      <c r="CW121" s="203"/>
      <c r="CX121" s="203"/>
      <c r="CY121" s="203"/>
      <c r="CZ121" s="203"/>
      <c r="DA121" s="203"/>
      <c r="DB121" s="203"/>
      <c r="DC121" s="203"/>
      <c r="DD121" s="203"/>
      <c r="DE121" s="203"/>
      <c r="DF121" s="203"/>
      <c r="DG121" s="203"/>
      <c r="DH121" s="203"/>
      <c r="DI121" s="203"/>
      <c r="DJ121" s="203"/>
      <c r="DK121" s="203"/>
      <c r="DL121" s="203"/>
      <c r="DM121" s="203"/>
      <c r="DN121" s="203"/>
      <c r="DO121" s="203"/>
      <c r="DP121" s="203"/>
      <c r="DQ121" s="203"/>
      <c r="DR121" s="203"/>
      <c r="DS121" s="203"/>
      <c r="DT121" s="203"/>
      <c r="DU121" s="203"/>
      <c r="DV121" s="203"/>
      <c r="DW121" s="203"/>
      <c r="DX121" s="203"/>
      <c r="DY121" s="203"/>
      <c r="DZ121" s="203"/>
      <c r="EA121" s="203"/>
      <c r="EB121" s="203"/>
      <c r="EC121" s="203"/>
      <c r="ED121" s="203"/>
      <c r="EE121" s="203"/>
      <c r="EF121" s="203"/>
      <c r="EG121" s="203"/>
      <c r="EH121" s="203"/>
      <c r="EI121" s="203"/>
      <c r="EJ121" s="203"/>
      <c r="EK121" s="203"/>
      <c r="EL121" s="205"/>
      <c r="EM121" s="205"/>
      <c r="EN121" s="205"/>
      <c r="EO121" s="205"/>
      <c r="EP121" s="205"/>
      <c r="EQ121" s="205"/>
      <c r="ER121" s="205"/>
      <c r="ES121" s="205"/>
      <c r="ET121" s="205"/>
      <c r="EU121" s="205"/>
      <c r="EV121" s="205"/>
      <c r="EW121" s="205"/>
    </row>
    <row r="122" spans="1:153" ht="12" customHeight="1" x14ac:dyDescent="0.35">
      <c r="A122" s="18">
        <v>21</v>
      </c>
      <c r="B122" s="7"/>
      <c r="C122" s="7" t="s">
        <v>103</v>
      </c>
      <c r="D122" s="1" t="s">
        <v>29</v>
      </c>
      <c r="E122" s="24">
        <v>0.56100000000000005</v>
      </c>
      <c r="F122" s="24">
        <v>0.57099999999999995</v>
      </c>
      <c r="G122" s="24">
        <v>0.58599999999999997</v>
      </c>
      <c r="H122" s="24">
        <v>0.57899999999999996</v>
      </c>
      <c r="I122" s="24">
        <v>0.57999999999999996</v>
      </c>
      <c r="J122" s="24">
        <v>0.57499999999999996</v>
      </c>
      <c r="K122" s="24">
        <v>0.61199999999999999</v>
      </c>
      <c r="L122" s="24">
        <v>0.65100000000000002</v>
      </c>
      <c r="M122" s="24">
        <v>0.623</v>
      </c>
      <c r="N122" s="24">
        <v>0.61599999999999999</v>
      </c>
      <c r="O122" s="24">
        <v>0.56399999999999995</v>
      </c>
      <c r="P122" s="24">
        <v>0.52200000000000002</v>
      </c>
      <c r="Q122" s="24">
        <v>0.51400000000000001</v>
      </c>
      <c r="R122" s="24">
        <v>0.49399999999999999</v>
      </c>
      <c r="S122" s="24">
        <v>0.48899999999999999</v>
      </c>
      <c r="T122" s="24">
        <v>0.51</v>
      </c>
      <c r="U122" s="24">
        <v>0.50900000000000001</v>
      </c>
      <c r="V122" s="24">
        <v>0.50900000000000001</v>
      </c>
      <c r="W122" s="24">
        <v>0.503</v>
      </c>
      <c r="X122" s="24">
        <v>0.5</v>
      </c>
      <c r="Y122" s="24">
        <v>0.49399999999999999</v>
      </c>
      <c r="Z122" s="24">
        <v>0.495</v>
      </c>
      <c r="AA122" s="24">
        <v>0.51</v>
      </c>
      <c r="AB122" s="24">
        <v>0.51800000000000002</v>
      </c>
      <c r="AC122" s="24">
        <v>0.54</v>
      </c>
      <c r="AD122" s="24">
        <v>0.52</v>
      </c>
      <c r="AE122" s="24">
        <v>0.50600000000000001</v>
      </c>
      <c r="AF122" s="24">
        <v>0.47899999999999998</v>
      </c>
      <c r="AG122" s="24">
        <v>0.48099999999999998</v>
      </c>
      <c r="AH122" s="24">
        <v>0.46800000000000003</v>
      </c>
      <c r="AI122" s="24">
        <v>0.45100000000000001</v>
      </c>
      <c r="AJ122" s="24">
        <v>0.435</v>
      </c>
      <c r="AK122" s="24">
        <v>0.41499999999999998</v>
      </c>
      <c r="AL122" s="24">
        <v>0.40899999999999997</v>
      </c>
      <c r="AM122" s="24">
        <v>0.376</v>
      </c>
      <c r="AN122" s="24">
        <v>0.376</v>
      </c>
      <c r="AO122" s="24">
        <v>0.34399999999999997</v>
      </c>
      <c r="AP122" s="24">
        <v>0.35199999999999998</v>
      </c>
      <c r="AQ122" s="24">
        <v>0.34100000000000003</v>
      </c>
      <c r="AR122" s="24">
        <v>0.33300000000000002</v>
      </c>
      <c r="AS122" s="24">
        <v>0.314</v>
      </c>
      <c r="AT122" s="24">
        <v>0.31</v>
      </c>
      <c r="AU122" s="24">
        <v>0.30299999999999999</v>
      </c>
      <c r="AV122" s="24">
        <v>0.28999999999999998</v>
      </c>
      <c r="AW122" s="24">
        <v>0.28799999999999998</v>
      </c>
      <c r="AX122" s="24">
        <v>0.28499999999999998</v>
      </c>
      <c r="AY122" s="24">
        <v>0.28699999999999998</v>
      </c>
      <c r="AZ122" s="24">
        <v>0.28100000000000003</v>
      </c>
      <c r="BA122" s="24">
        <v>0.27800000000000002</v>
      </c>
      <c r="BB122" s="24">
        <v>0.27300000000000002</v>
      </c>
      <c r="BC122" s="24">
        <v>0.25700000000000001</v>
      </c>
      <c r="BD122" s="24">
        <v>0.253</v>
      </c>
      <c r="BE122" s="24">
        <v>0.26300000000000001</v>
      </c>
      <c r="BF122" s="24">
        <v>0.26</v>
      </c>
      <c r="BG122" s="24">
        <v>0.24</v>
      </c>
      <c r="BH122" s="24">
        <v>0.23400000000000001</v>
      </c>
      <c r="BI122" s="24">
        <v>0.22900000000000001</v>
      </c>
      <c r="BJ122" s="24">
        <v>0.20200000000000001</v>
      </c>
      <c r="BK122" s="24">
        <v>0.193</v>
      </c>
      <c r="BL122" s="24">
        <v>0.192</v>
      </c>
      <c r="BM122" s="24">
        <v>0.17699999999999999</v>
      </c>
      <c r="BN122" s="24">
        <v>0.18</v>
      </c>
      <c r="BO122" s="24">
        <v>0.183</v>
      </c>
      <c r="BP122" s="24">
        <v>0.20499999999999999</v>
      </c>
      <c r="BQ122" s="24">
        <v>0.22</v>
      </c>
      <c r="BR122" s="24">
        <v>0.254</v>
      </c>
      <c r="BS122" s="24">
        <v>0.29399999999999998</v>
      </c>
      <c r="BT122" s="24">
        <v>0.3</v>
      </c>
      <c r="BU122" s="24">
        <v>0.28599999999999998</v>
      </c>
      <c r="BV122" s="24">
        <v>0.27900000000000003</v>
      </c>
      <c r="BW122" s="24">
        <v>0.26700000000000002</v>
      </c>
      <c r="BX122" s="203">
        <v>0.24099999999999999</v>
      </c>
      <c r="BY122" s="203"/>
      <c r="BZ122" s="203"/>
      <c r="CA122" s="203"/>
      <c r="CB122" s="203"/>
      <c r="CC122" s="203"/>
      <c r="CD122" s="203"/>
      <c r="CE122" s="203"/>
      <c r="CF122" s="203"/>
      <c r="CG122" s="203"/>
      <c r="CH122" s="203"/>
      <c r="CI122" s="203"/>
      <c r="CJ122" s="203"/>
      <c r="CK122" s="203"/>
      <c r="CL122" s="203"/>
      <c r="CM122" s="203"/>
      <c r="CN122" s="203"/>
      <c r="CO122" s="203"/>
      <c r="CP122" s="203"/>
      <c r="CQ122" s="203"/>
      <c r="CR122" s="203"/>
      <c r="CS122" s="203"/>
      <c r="CT122" s="203"/>
      <c r="CU122" s="203"/>
      <c r="CV122" s="203"/>
      <c r="CW122" s="203"/>
      <c r="CX122" s="203"/>
      <c r="CY122" s="203"/>
      <c r="CZ122" s="203"/>
      <c r="DA122" s="203"/>
      <c r="DB122" s="203"/>
      <c r="DC122" s="203"/>
      <c r="DD122" s="203"/>
      <c r="DE122" s="203"/>
      <c r="DF122" s="203"/>
      <c r="DG122" s="203"/>
      <c r="DH122" s="203"/>
      <c r="DI122" s="203"/>
      <c r="DJ122" s="203"/>
      <c r="DK122" s="203"/>
      <c r="DL122" s="203"/>
      <c r="DM122" s="203"/>
      <c r="DN122" s="203"/>
      <c r="DO122" s="203"/>
      <c r="DP122" s="203"/>
      <c r="DQ122" s="203"/>
      <c r="DR122" s="203"/>
      <c r="DS122" s="203"/>
      <c r="DT122" s="203"/>
      <c r="DU122" s="203"/>
      <c r="DV122" s="203"/>
      <c r="DW122" s="203"/>
      <c r="DX122" s="203"/>
      <c r="DY122" s="203"/>
      <c r="DZ122" s="203"/>
      <c r="EA122" s="203"/>
      <c r="EB122" s="203"/>
      <c r="EC122" s="203"/>
      <c r="ED122" s="203"/>
      <c r="EE122" s="203"/>
      <c r="EF122" s="203"/>
      <c r="EG122" s="203"/>
      <c r="EH122" s="203"/>
      <c r="EI122" s="203"/>
      <c r="EJ122" s="203"/>
      <c r="EK122" s="203"/>
      <c r="EL122" s="205"/>
      <c r="EM122" s="205"/>
      <c r="EN122" s="205"/>
      <c r="EO122" s="205"/>
      <c r="EP122" s="205"/>
      <c r="EQ122" s="205"/>
      <c r="ER122" s="205"/>
      <c r="ES122" s="205"/>
      <c r="ET122" s="205"/>
      <c r="EU122" s="205"/>
      <c r="EV122" s="205"/>
      <c r="EW122" s="205"/>
    </row>
    <row r="123" spans="1:153" ht="12" customHeight="1" x14ac:dyDescent="0.35">
      <c r="A123" s="18">
        <v>22</v>
      </c>
      <c r="B123" s="7"/>
      <c r="C123" s="7" t="s">
        <v>104</v>
      </c>
      <c r="D123" s="1" t="s">
        <v>29</v>
      </c>
      <c r="E123" s="24">
        <v>0.55300000000000005</v>
      </c>
      <c r="F123" s="24">
        <v>0.57199999999999995</v>
      </c>
      <c r="G123" s="24">
        <v>0.58199999999999996</v>
      </c>
      <c r="H123" s="24">
        <v>0.58799999999999997</v>
      </c>
      <c r="I123" s="24">
        <v>0.59599999999999997</v>
      </c>
      <c r="J123" s="24">
        <v>0.59699999999999998</v>
      </c>
      <c r="K123" s="24">
        <v>0.63200000000000001</v>
      </c>
      <c r="L123" s="24">
        <v>0.70799999999999996</v>
      </c>
      <c r="M123" s="24">
        <v>0.72399999999999998</v>
      </c>
      <c r="N123" s="24">
        <v>0.73499999999999999</v>
      </c>
      <c r="O123" s="24">
        <v>0.68300000000000005</v>
      </c>
      <c r="P123" s="24">
        <v>0.63800000000000001</v>
      </c>
      <c r="Q123" s="24">
        <v>0.61099999999999999</v>
      </c>
      <c r="R123" s="24">
        <v>0.59699999999999998</v>
      </c>
      <c r="S123" s="24">
        <v>0.57699999999999996</v>
      </c>
      <c r="T123" s="24">
        <v>0.58499999999999996</v>
      </c>
      <c r="U123" s="24">
        <v>0.57999999999999996</v>
      </c>
      <c r="V123" s="24">
        <v>0.57199999999999995</v>
      </c>
      <c r="W123" s="24">
        <v>0.56399999999999995</v>
      </c>
      <c r="X123" s="24">
        <v>0.55700000000000005</v>
      </c>
      <c r="Y123" s="24">
        <v>0.56200000000000006</v>
      </c>
      <c r="Z123" s="24">
        <v>0.55800000000000005</v>
      </c>
      <c r="AA123" s="24">
        <v>0.57299999999999995</v>
      </c>
      <c r="AB123" s="24">
        <v>0.57899999999999996</v>
      </c>
      <c r="AC123" s="24">
        <v>0.60299999999999998</v>
      </c>
      <c r="AD123" s="24">
        <v>0.59099999999999997</v>
      </c>
      <c r="AE123" s="24">
        <v>0.57199999999999995</v>
      </c>
      <c r="AF123" s="24">
        <v>0.54200000000000004</v>
      </c>
      <c r="AG123" s="24">
        <v>0.54200000000000004</v>
      </c>
      <c r="AH123" s="24">
        <v>0.52300000000000002</v>
      </c>
      <c r="AI123" s="24">
        <v>0.499</v>
      </c>
      <c r="AJ123" s="24">
        <v>0.48899999999999999</v>
      </c>
      <c r="AK123" s="24">
        <v>0.47499999999999998</v>
      </c>
      <c r="AL123" s="24">
        <v>0.46600000000000003</v>
      </c>
      <c r="AM123" s="24">
        <v>0.42099999999999999</v>
      </c>
      <c r="AN123" s="24">
        <v>0.42</v>
      </c>
      <c r="AO123" s="24">
        <v>0.38400000000000001</v>
      </c>
      <c r="AP123" s="24">
        <v>0.39900000000000002</v>
      </c>
      <c r="AQ123" s="24">
        <v>0.38600000000000001</v>
      </c>
      <c r="AR123" s="24">
        <v>0.38</v>
      </c>
      <c r="AS123" s="24">
        <v>0.36299999999999999</v>
      </c>
      <c r="AT123" s="24">
        <v>0.36199999999999999</v>
      </c>
      <c r="AU123" s="24">
        <v>0.34100000000000003</v>
      </c>
      <c r="AV123" s="24">
        <v>0.34100000000000003</v>
      </c>
      <c r="AW123" s="24">
        <v>0.33200000000000002</v>
      </c>
      <c r="AX123" s="24">
        <v>0.32800000000000001</v>
      </c>
      <c r="AY123" s="24">
        <v>0.33800000000000002</v>
      </c>
      <c r="AZ123" s="24">
        <v>0.32600000000000001</v>
      </c>
      <c r="BA123" s="24">
        <v>0.32800000000000001</v>
      </c>
      <c r="BB123" s="24">
        <v>0.31900000000000001</v>
      </c>
      <c r="BC123" s="24">
        <v>0.30199999999999999</v>
      </c>
      <c r="BD123" s="24">
        <v>0.30199999999999999</v>
      </c>
      <c r="BE123" s="24">
        <v>0.30099999999999999</v>
      </c>
      <c r="BF123" s="24">
        <v>0.29899999999999999</v>
      </c>
      <c r="BG123" s="24">
        <v>0.29299999999999998</v>
      </c>
      <c r="BH123" s="24">
        <v>0.27</v>
      </c>
      <c r="BI123" s="24">
        <v>0.26600000000000001</v>
      </c>
      <c r="BJ123" s="24">
        <v>0.24399999999999999</v>
      </c>
      <c r="BK123" s="24">
        <v>0.23</v>
      </c>
      <c r="BL123" s="24">
        <v>0.219</v>
      </c>
      <c r="BM123" s="24">
        <v>0.20699999999999999</v>
      </c>
      <c r="BN123" s="24">
        <v>0.20399999999999999</v>
      </c>
      <c r="BO123" s="24">
        <v>0.189</v>
      </c>
      <c r="BP123" s="24">
        <v>0.20499999999999999</v>
      </c>
      <c r="BQ123" s="24">
        <v>0.23899999999999999</v>
      </c>
      <c r="BR123" s="24">
        <v>0.28000000000000003</v>
      </c>
      <c r="BS123" s="24">
        <v>0.33</v>
      </c>
      <c r="BT123" s="24">
        <v>0.36199999999999999</v>
      </c>
      <c r="BU123" s="24">
        <v>0.35599999999999998</v>
      </c>
      <c r="BV123" s="24">
        <v>0.33700000000000002</v>
      </c>
      <c r="BW123" s="24">
        <v>0.32100000000000001</v>
      </c>
      <c r="BX123" s="203">
        <v>0.29499999999999998</v>
      </c>
      <c r="BY123" s="203"/>
      <c r="BZ123" s="203"/>
      <c r="CA123" s="203"/>
      <c r="CB123" s="203"/>
      <c r="CC123" s="203"/>
      <c r="CD123" s="203"/>
      <c r="CE123" s="203"/>
      <c r="CF123" s="203"/>
      <c r="CG123" s="203"/>
      <c r="CH123" s="203"/>
      <c r="CI123" s="203"/>
      <c r="CJ123" s="203"/>
      <c r="CK123" s="203"/>
      <c r="CL123" s="203"/>
      <c r="CM123" s="203"/>
      <c r="CN123" s="203"/>
      <c r="CO123" s="203"/>
      <c r="CP123" s="203"/>
      <c r="CQ123" s="203"/>
      <c r="CR123" s="203"/>
      <c r="CS123" s="203"/>
      <c r="CT123" s="203"/>
      <c r="CU123" s="203"/>
      <c r="CV123" s="203"/>
      <c r="CW123" s="203"/>
      <c r="CX123" s="203"/>
      <c r="CY123" s="203"/>
      <c r="CZ123" s="203"/>
      <c r="DA123" s="203"/>
      <c r="DB123" s="203"/>
      <c r="DC123" s="203"/>
      <c r="DD123" s="203"/>
      <c r="DE123" s="203"/>
      <c r="DF123" s="203"/>
      <c r="DG123" s="203"/>
      <c r="DH123" s="203"/>
      <c r="DI123" s="203"/>
      <c r="DJ123" s="203"/>
      <c r="DK123" s="203"/>
      <c r="DL123" s="203"/>
      <c r="DM123" s="203"/>
      <c r="DN123" s="203"/>
      <c r="DO123" s="203"/>
      <c r="DP123" s="203"/>
      <c r="DQ123" s="203"/>
      <c r="DR123" s="203"/>
      <c r="DS123" s="203"/>
      <c r="DT123" s="203"/>
      <c r="DU123" s="203"/>
      <c r="DV123" s="203"/>
      <c r="DW123" s="203"/>
      <c r="DX123" s="203"/>
      <c r="DY123" s="203"/>
      <c r="DZ123" s="203"/>
      <c r="EA123" s="203"/>
      <c r="EB123" s="203"/>
      <c r="EC123" s="203"/>
      <c r="ED123" s="203"/>
      <c r="EE123" s="203"/>
      <c r="EF123" s="203"/>
      <c r="EG123" s="203"/>
      <c r="EH123" s="203"/>
      <c r="EI123" s="203"/>
      <c r="EJ123" s="203"/>
      <c r="EK123" s="203"/>
      <c r="EL123" s="205"/>
      <c r="EM123" s="205"/>
      <c r="EN123" s="205"/>
      <c r="EO123" s="205"/>
      <c r="EP123" s="205"/>
      <c r="EQ123" s="205"/>
      <c r="ER123" s="205"/>
      <c r="ES123" s="205"/>
      <c r="ET123" s="205"/>
      <c r="EU123" s="205"/>
      <c r="EV123" s="205"/>
      <c r="EW123" s="205"/>
    </row>
    <row r="124" spans="1:153" ht="12" customHeight="1" x14ac:dyDescent="0.35">
      <c r="A124" s="18">
        <v>23</v>
      </c>
      <c r="B124" s="7"/>
      <c r="C124" s="7" t="s">
        <v>105</v>
      </c>
      <c r="D124" s="1" t="s">
        <v>29</v>
      </c>
      <c r="E124" s="24">
        <v>0.23100000000000001</v>
      </c>
      <c r="F124" s="24">
        <v>0.23899999999999999</v>
      </c>
      <c r="G124" s="24">
        <v>0.249</v>
      </c>
      <c r="H124" s="24">
        <v>0.251</v>
      </c>
      <c r="I124" s="24">
        <v>0.25900000000000001</v>
      </c>
      <c r="J124" s="24">
        <v>0.26500000000000001</v>
      </c>
      <c r="K124" s="24">
        <v>0.27900000000000003</v>
      </c>
      <c r="L124" s="24">
        <v>0.313</v>
      </c>
      <c r="M124" s="24">
        <v>0.33200000000000002</v>
      </c>
      <c r="N124" s="24">
        <v>0.34300000000000003</v>
      </c>
      <c r="O124" s="24">
        <v>0.33400000000000002</v>
      </c>
      <c r="P124" s="24">
        <v>0.32900000000000001</v>
      </c>
      <c r="Q124" s="24">
        <v>0.31900000000000001</v>
      </c>
      <c r="R124" s="24">
        <v>0.308</v>
      </c>
      <c r="S124" s="24">
        <v>0.29899999999999999</v>
      </c>
      <c r="T124" s="24">
        <v>0.29599999999999999</v>
      </c>
      <c r="U124" s="24">
        <v>0.28799999999999998</v>
      </c>
      <c r="V124" s="24">
        <v>0.28399999999999997</v>
      </c>
      <c r="W124" s="24">
        <v>0.27500000000000002</v>
      </c>
      <c r="X124" s="24">
        <v>0.27200000000000002</v>
      </c>
      <c r="Y124" s="24">
        <v>0.26500000000000001</v>
      </c>
      <c r="Z124" s="24">
        <v>0.26500000000000001</v>
      </c>
      <c r="AA124" s="24">
        <v>0.27400000000000002</v>
      </c>
      <c r="AB124" s="24">
        <v>0.28000000000000003</v>
      </c>
      <c r="AC124" s="24">
        <v>0.28499999999999998</v>
      </c>
      <c r="AD124" s="24">
        <v>0.27400000000000002</v>
      </c>
      <c r="AE124" s="24">
        <v>0.26500000000000001</v>
      </c>
      <c r="AF124" s="24">
        <v>0.254</v>
      </c>
      <c r="AG124" s="24">
        <v>0.252</v>
      </c>
      <c r="AH124" s="24">
        <v>0.24399999999999999</v>
      </c>
      <c r="AI124" s="24">
        <v>0.22900000000000001</v>
      </c>
      <c r="AJ124" s="24">
        <v>0.224</v>
      </c>
      <c r="AK124" s="24">
        <v>0.221</v>
      </c>
      <c r="AL124" s="24">
        <v>0.222</v>
      </c>
      <c r="AM124" s="24">
        <v>0.192</v>
      </c>
      <c r="AN124" s="24">
        <v>0.19400000000000001</v>
      </c>
      <c r="AO124" s="24">
        <v>0.17599999999999999</v>
      </c>
      <c r="AP124" s="24">
        <v>0.188</v>
      </c>
      <c r="AQ124" s="24">
        <v>0.186</v>
      </c>
      <c r="AR124" s="24">
        <v>0.188</v>
      </c>
      <c r="AS124" s="24">
        <v>0.184</v>
      </c>
      <c r="AT124" s="24">
        <v>0.17699999999999999</v>
      </c>
      <c r="AU124" s="24">
        <v>0.16700000000000001</v>
      </c>
      <c r="AV124" s="24">
        <v>0.16700000000000001</v>
      </c>
      <c r="AW124" s="24">
        <v>0.16200000000000001</v>
      </c>
      <c r="AX124" s="24">
        <v>0.16300000000000001</v>
      </c>
      <c r="AY124" s="24">
        <v>0.16600000000000001</v>
      </c>
      <c r="AZ124" s="24">
        <v>0.16200000000000001</v>
      </c>
      <c r="BA124" s="24">
        <v>0.16200000000000001</v>
      </c>
      <c r="BB124" s="24">
        <v>0.157</v>
      </c>
      <c r="BC124" s="24">
        <v>0.151</v>
      </c>
      <c r="BD124" s="24">
        <v>0.152</v>
      </c>
      <c r="BE124" s="24">
        <v>0.14699999999999999</v>
      </c>
      <c r="BF124" s="24">
        <v>0.152</v>
      </c>
      <c r="BG124" s="24">
        <v>0.14899999999999999</v>
      </c>
      <c r="BH124" s="24">
        <v>0.14699999999999999</v>
      </c>
      <c r="BI124" s="24">
        <v>0.14699999999999999</v>
      </c>
      <c r="BJ124" s="24">
        <v>0.14499999999999999</v>
      </c>
      <c r="BK124" s="24">
        <v>0.13900000000000001</v>
      </c>
      <c r="BL124" s="24">
        <v>0.13300000000000001</v>
      </c>
      <c r="BM124" s="24">
        <v>0.129</v>
      </c>
      <c r="BN124" s="24">
        <v>0.122</v>
      </c>
      <c r="BO124" s="24">
        <v>0.11</v>
      </c>
      <c r="BP124" s="24">
        <v>0.11</v>
      </c>
      <c r="BQ124" s="24">
        <v>0.109</v>
      </c>
      <c r="BR124" s="24">
        <v>0.123</v>
      </c>
      <c r="BS124" s="24">
        <v>0.14699999999999999</v>
      </c>
      <c r="BT124" s="24">
        <v>0.17699999999999999</v>
      </c>
      <c r="BU124" s="24">
        <v>0.19900000000000001</v>
      </c>
      <c r="BV124" s="24">
        <v>0.193</v>
      </c>
      <c r="BW124" s="24">
        <v>0.17899999999999999</v>
      </c>
      <c r="BX124" s="203">
        <v>0.16</v>
      </c>
      <c r="BY124" s="203"/>
      <c r="BZ124" s="203"/>
      <c r="CA124" s="203"/>
      <c r="CB124" s="203"/>
      <c r="CC124" s="203"/>
      <c r="CD124" s="203"/>
      <c r="CE124" s="203"/>
      <c r="CF124" s="203"/>
      <c r="CG124" s="203"/>
      <c r="CH124" s="203"/>
      <c r="CI124" s="203"/>
      <c r="CJ124" s="203"/>
      <c r="CK124" s="203"/>
      <c r="CL124" s="203"/>
      <c r="CM124" s="203"/>
      <c r="CN124" s="203"/>
      <c r="CO124" s="203"/>
      <c r="CP124" s="203"/>
      <c r="CQ124" s="203"/>
      <c r="CR124" s="203"/>
      <c r="CS124" s="203"/>
      <c r="CT124" s="203"/>
      <c r="CU124" s="203"/>
      <c r="CV124" s="203"/>
      <c r="CW124" s="203"/>
      <c r="CX124" s="203"/>
      <c r="CY124" s="203"/>
      <c r="CZ124" s="203"/>
      <c r="DA124" s="203"/>
      <c r="DB124" s="203"/>
      <c r="DC124" s="203"/>
      <c r="DD124" s="203"/>
      <c r="DE124" s="203"/>
      <c r="DF124" s="203"/>
      <c r="DG124" s="203"/>
      <c r="DH124" s="203"/>
      <c r="DI124" s="203"/>
      <c r="DJ124" s="203"/>
      <c r="DK124" s="203"/>
      <c r="DL124" s="203"/>
      <c r="DM124" s="203"/>
      <c r="DN124" s="203"/>
      <c r="DO124" s="203"/>
      <c r="DP124" s="203"/>
      <c r="DQ124" s="203"/>
      <c r="DR124" s="203"/>
      <c r="DS124" s="203"/>
      <c r="DT124" s="203"/>
      <c r="DU124" s="203"/>
      <c r="DV124" s="203"/>
      <c r="DW124" s="203"/>
      <c r="DX124" s="203"/>
      <c r="DY124" s="203"/>
      <c r="DZ124" s="203"/>
      <c r="EA124" s="203"/>
      <c r="EB124" s="203"/>
      <c r="EC124" s="203"/>
      <c r="ED124" s="203"/>
      <c r="EE124" s="203"/>
      <c r="EF124" s="203"/>
      <c r="EG124" s="203"/>
      <c r="EH124" s="203"/>
      <c r="EI124" s="203"/>
      <c r="EJ124" s="203"/>
      <c r="EK124" s="203"/>
      <c r="EL124" s="205"/>
      <c r="EM124" s="205"/>
      <c r="EN124" s="205"/>
      <c r="EO124" s="205"/>
      <c r="EP124" s="205"/>
      <c r="EQ124" s="205"/>
      <c r="ER124" s="205"/>
      <c r="ES124" s="205"/>
      <c r="ET124" s="205"/>
      <c r="EU124" s="205"/>
      <c r="EV124" s="205"/>
      <c r="EW124" s="205"/>
    </row>
    <row r="125" spans="1:153" ht="12" customHeight="1" x14ac:dyDescent="0.35">
      <c r="A125" s="18">
        <v>24</v>
      </c>
      <c r="B125" s="7"/>
      <c r="C125" s="7" t="s">
        <v>106</v>
      </c>
      <c r="D125" s="1" t="s">
        <v>29</v>
      </c>
      <c r="E125" s="24">
        <v>0.112</v>
      </c>
      <c r="F125" s="24">
        <v>0.11700000000000001</v>
      </c>
      <c r="G125" s="24">
        <v>0.122</v>
      </c>
      <c r="H125" s="24">
        <v>0.124</v>
      </c>
      <c r="I125" s="24">
        <v>0.126</v>
      </c>
      <c r="J125" s="24">
        <v>0.13</v>
      </c>
      <c r="K125" s="24">
        <v>0.13700000000000001</v>
      </c>
      <c r="L125" s="24">
        <v>0.155</v>
      </c>
      <c r="M125" s="24">
        <v>0.16600000000000001</v>
      </c>
      <c r="N125" s="24">
        <v>0.18099999999999999</v>
      </c>
      <c r="O125" s="24">
        <v>0.17599999999999999</v>
      </c>
      <c r="P125" s="24">
        <v>0.17699999999999999</v>
      </c>
      <c r="Q125" s="24">
        <v>0.17499999999999999</v>
      </c>
      <c r="R125" s="24">
        <v>0.17499999999999999</v>
      </c>
      <c r="S125" s="24">
        <v>0.17199999999999999</v>
      </c>
      <c r="T125" s="24">
        <v>0.17199999999999999</v>
      </c>
      <c r="U125" s="24">
        <v>0.16900000000000001</v>
      </c>
      <c r="V125" s="24">
        <v>0.16200000000000001</v>
      </c>
      <c r="W125" s="24">
        <v>0.16</v>
      </c>
      <c r="X125" s="24">
        <v>0.155</v>
      </c>
      <c r="Y125" s="24">
        <v>0.154</v>
      </c>
      <c r="Z125" s="24">
        <v>0.153</v>
      </c>
      <c r="AA125" s="24">
        <v>0.159</v>
      </c>
      <c r="AB125" s="24">
        <v>0.158</v>
      </c>
      <c r="AC125" s="24">
        <v>0.16</v>
      </c>
      <c r="AD125" s="24">
        <v>0.161</v>
      </c>
      <c r="AE125" s="24">
        <v>0.156</v>
      </c>
      <c r="AF125" s="24">
        <v>0.14899999999999999</v>
      </c>
      <c r="AG125" s="24">
        <v>0.15</v>
      </c>
      <c r="AH125" s="24">
        <v>0.14399999999999999</v>
      </c>
      <c r="AI125" s="24">
        <v>0.14099999999999999</v>
      </c>
      <c r="AJ125" s="24">
        <v>0.13300000000000001</v>
      </c>
      <c r="AK125" s="24">
        <v>0.129</v>
      </c>
      <c r="AL125" s="24">
        <v>0.129</v>
      </c>
      <c r="AM125" s="24">
        <v>0.11</v>
      </c>
      <c r="AN125" s="24">
        <v>0.112</v>
      </c>
      <c r="AO125" s="24">
        <v>9.9000000000000005E-2</v>
      </c>
      <c r="AP125" s="24">
        <v>0.115</v>
      </c>
      <c r="AQ125" s="24">
        <v>0.11</v>
      </c>
      <c r="AR125" s="24">
        <v>0.109</v>
      </c>
      <c r="AS125" s="24">
        <v>0.108</v>
      </c>
      <c r="AT125" s="24">
        <v>0.11</v>
      </c>
      <c r="AU125" s="24">
        <v>0.10299999999999999</v>
      </c>
      <c r="AV125" s="24">
        <v>0.10299999999999999</v>
      </c>
      <c r="AW125" s="24">
        <v>9.8000000000000004E-2</v>
      </c>
      <c r="AX125" s="24">
        <v>9.8000000000000004E-2</v>
      </c>
      <c r="AY125" s="24">
        <v>9.6000000000000002E-2</v>
      </c>
      <c r="AZ125" s="24">
        <v>9.8000000000000004E-2</v>
      </c>
      <c r="BA125" s="24">
        <v>9.5000000000000001E-2</v>
      </c>
      <c r="BB125" s="24">
        <v>9.5000000000000001E-2</v>
      </c>
      <c r="BC125" s="24">
        <v>0.09</v>
      </c>
      <c r="BD125" s="24">
        <v>8.7999999999999995E-2</v>
      </c>
      <c r="BE125" s="24">
        <v>0.09</v>
      </c>
      <c r="BF125" s="24">
        <v>9.2999999999999999E-2</v>
      </c>
      <c r="BG125" s="24">
        <v>9.8000000000000004E-2</v>
      </c>
      <c r="BH125" s="24">
        <v>9.8000000000000004E-2</v>
      </c>
      <c r="BI125" s="24">
        <v>9.2999999999999999E-2</v>
      </c>
      <c r="BJ125" s="24">
        <v>8.8999999999999996E-2</v>
      </c>
      <c r="BK125" s="24">
        <v>8.6999999999999994E-2</v>
      </c>
      <c r="BL125" s="24">
        <v>8.4000000000000005E-2</v>
      </c>
      <c r="BM125" s="24">
        <v>0.08</v>
      </c>
      <c r="BN125" s="24">
        <v>0.08</v>
      </c>
      <c r="BO125" s="24">
        <v>6.9000000000000006E-2</v>
      </c>
      <c r="BP125" s="24">
        <v>7.0999999999999994E-2</v>
      </c>
      <c r="BQ125" s="24">
        <v>6.6000000000000003E-2</v>
      </c>
      <c r="BR125" s="24">
        <v>7.1999999999999995E-2</v>
      </c>
      <c r="BS125" s="24">
        <v>7.8E-2</v>
      </c>
      <c r="BT125" s="24">
        <v>9.4E-2</v>
      </c>
      <c r="BU125" s="24">
        <v>0.109</v>
      </c>
      <c r="BV125" s="24">
        <v>0.122</v>
      </c>
      <c r="BW125" s="24">
        <v>0.128</v>
      </c>
      <c r="BX125" s="203">
        <v>0.12</v>
      </c>
      <c r="BY125" s="203"/>
      <c r="BZ125" s="203"/>
      <c r="CA125" s="203"/>
      <c r="CB125" s="203"/>
      <c r="CC125" s="203"/>
      <c r="CD125" s="203"/>
      <c r="CE125" s="203"/>
      <c r="CF125" s="203"/>
      <c r="CG125" s="203"/>
      <c r="CH125" s="203"/>
      <c r="CI125" s="203"/>
      <c r="CJ125" s="203"/>
      <c r="CK125" s="203"/>
      <c r="CL125" s="203"/>
      <c r="CM125" s="203"/>
      <c r="CN125" s="203"/>
      <c r="CO125" s="203"/>
      <c r="CP125" s="203"/>
      <c r="CQ125" s="203"/>
      <c r="CR125" s="203"/>
      <c r="CS125" s="203"/>
      <c r="CT125" s="203"/>
      <c r="CU125" s="203"/>
      <c r="CV125" s="203"/>
      <c r="CW125" s="203"/>
      <c r="CX125" s="203"/>
      <c r="CY125" s="203"/>
      <c r="CZ125" s="203"/>
      <c r="DA125" s="203"/>
      <c r="DB125" s="203"/>
      <c r="DC125" s="203"/>
      <c r="DD125" s="203"/>
      <c r="DE125" s="203"/>
      <c r="DF125" s="203"/>
      <c r="DG125" s="203"/>
      <c r="DH125" s="203"/>
      <c r="DI125" s="203"/>
      <c r="DJ125" s="203"/>
      <c r="DK125" s="203"/>
      <c r="DL125" s="203"/>
      <c r="DM125" s="203"/>
      <c r="DN125" s="203"/>
      <c r="DO125" s="203"/>
      <c r="DP125" s="203"/>
      <c r="DQ125" s="203"/>
      <c r="DR125" s="203"/>
      <c r="DS125" s="203"/>
      <c r="DT125" s="203"/>
      <c r="DU125" s="203"/>
      <c r="DV125" s="203"/>
      <c r="DW125" s="203"/>
      <c r="DX125" s="203"/>
      <c r="DY125" s="203"/>
      <c r="DZ125" s="203"/>
      <c r="EA125" s="203"/>
      <c r="EB125" s="203"/>
      <c r="EC125" s="203"/>
      <c r="ED125" s="203"/>
      <c r="EE125" s="203"/>
      <c r="EF125" s="203"/>
      <c r="EG125" s="203"/>
      <c r="EH125" s="203"/>
      <c r="EI125" s="203"/>
      <c r="EJ125" s="203"/>
      <c r="EK125" s="203"/>
      <c r="EL125" s="205"/>
      <c r="EM125" s="205"/>
      <c r="EN125" s="205"/>
      <c r="EO125" s="205"/>
      <c r="EP125" s="205"/>
      <c r="EQ125" s="205"/>
      <c r="ER125" s="205"/>
      <c r="ES125" s="205"/>
      <c r="ET125" s="205"/>
      <c r="EU125" s="205"/>
      <c r="EV125" s="205"/>
      <c r="EW125" s="205"/>
    </row>
    <row r="126" spans="1:153" ht="12" customHeight="1" x14ac:dyDescent="0.35">
      <c r="A126" s="18">
        <v>25</v>
      </c>
      <c r="B126" s="7"/>
      <c r="C126" s="7" t="s">
        <v>107</v>
      </c>
      <c r="D126" s="1" t="s">
        <v>29</v>
      </c>
      <c r="E126" s="24">
        <v>0.309</v>
      </c>
      <c r="F126" s="24">
        <v>0.30499999999999999</v>
      </c>
      <c r="G126" s="24">
        <v>0.32400000000000001</v>
      </c>
      <c r="H126" s="24">
        <v>0.33800000000000002</v>
      </c>
      <c r="I126" s="24">
        <v>0.35399999999999998</v>
      </c>
      <c r="J126" s="24">
        <v>0.374</v>
      </c>
      <c r="K126" s="24">
        <v>0.40500000000000003</v>
      </c>
      <c r="L126" s="24">
        <v>0.46300000000000002</v>
      </c>
      <c r="M126" s="24">
        <v>0.50900000000000001</v>
      </c>
      <c r="N126" s="24">
        <v>0.53200000000000003</v>
      </c>
      <c r="O126" s="24">
        <v>0.53600000000000003</v>
      </c>
      <c r="P126" s="24">
        <v>0.54800000000000004</v>
      </c>
      <c r="Q126" s="24">
        <v>0.56200000000000006</v>
      </c>
      <c r="R126" s="24">
        <v>0.58299999999999996</v>
      </c>
      <c r="S126" s="24">
        <v>0.63800000000000001</v>
      </c>
      <c r="T126" s="24">
        <v>0.65900000000000003</v>
      </c>
      <c r="U126" s="24">
        <v>0.67100000000000004</v>
      </c>
      <c r="V126" s="24">
        <v>0.68100000000000005</v>
      </c>
      <c r="W126" s="24">
        <v>0.68600000000000005</v>
      </c>
      <c r="X126" s="24">
        <v>0.64100000000000001</v>
      </c>
      <c r="Y126" s="24">
        <v>0.60499999999999998</v>
      </c>
      <c r="Z126" s="24">
        <v>0.61699999999999999</v>
      </c>
      <c r="AA126" s="24">
        <v>0.64</v>
      </c>
      <c r="AB126" s="24">
        <v>0.66500000000000004</v>
      </c>
      <c r="AC126" s="24">
        <v>0.69099999999999995</v>
      </c>
      <c r="AD126" s="24">
        <v>0.68400000000000005</v>
      </c>
      <c r="AE126" s="24">
        <v>0.66100000000000003</v>
      </c>
      <c r="AF126" s="24">
        <v>0.627</v>
      </c>
      <c r="AG126" s="24">
        <v>0.63700000000000001</v>
      </c>
      <c r="AH126" s="24">
        <v>0.625</v>
      </c>
      <c r="AI126" s="24">
        <v>0.628</v>
      </c>
      <c r="AJ126" s="24">
        <v>0.622</v>
      </c>
      <c r="AK126" s="24">
        <v>0.59899999999999998</v>
      </c>
      <c r="AL126" s="24">
        <v>0.60299999999999998</v>
      </c>
      <c r="AM126" s="24">
        <v>0.48799999999999999</v>
      </c>
      <c r="AN126" s="24">
        <v>0.503</v>
      </c>
      <c r="AO126" s="24">
        <v>0.42</v>
      </c>
      <c r="AP126" s="24">
        <v>0.55700000000000005</v>
      </c>
      <c r="AQ126" s="24">
        <v>0.56299999999999994</v>
      </c>
      <c r="AR126" s="24">
        <v>0.58199999999999996</v>
      </c>
      <c r="AS126" s="24">
        <v>0.58199999999999996</v>
      </c>
      <c r="AT126" s="24">
        <v>0.59299999999999997</v>
      </c>
      <c r="AU126" s="24">
        <v>0.57199999999999995</v>
      </c>
      <c r="AV126" s="24">
        <v>0.57499999999999996</v>
      </c>
      <c r="AW126" s="24">
        <v>0.56399999999999995</v>
      </c>
      <c r="AX126" s="24">
        <v>0.55800000000000005</v>
      </c>
      <c r="AY126" s="24">
        <v>0.57599999999999996</v>
      </c>
      <c r="AZ126" s="24">
        <v>0.58199999999999996</v>
      </c>
      <c r="BA126" s="24">
        <v>0.57399999999999995</v>
      </c>
      <c r="BB126" s="24">
        <v>0.55400000000000005</v>
      </c>
      <c r="BC126" s="24">
        <v>0.53500000000000003</v>
      </c>
      <c r="BD126" s="24">
        <v>0.52700000000000002</v>
      </c>
      <c r="BE126" s="24">
        <v>0.53200000000000003</v>
      </c>
      <c r="BF126" s="24">
        <v>0.55500000000000005</v>
      </c>
      <c r="BG126" s="24">
        <v>0.56599999999999995</v>
      </c>
      <c r="BH126" s="24">
        <v>0.57599999999999996</v>
      </c>
      <c r="BI126" s="24">
        <v>0.58899999999999997</v>
      </c>
      <c r="BJ126" s="24">
        <v>0.58199999999999996</v>
      </c>
      <c r="BK126" s="24">
        <v>0.55300000000000005</v>
      </c>
      <c r="BL126" s="24">
        <v>0.54600000000000004</v>
      </c>
      <c r="BM126" s="24">
        <v>0.54</v>
      </c>
      <c r="BN126" s="24">
        <v>0.52700000000000002</v>
      </c>
      <c r="BO126" s="24">
        <v>0.45</v>
      </c>
      <c r="BP126" s="24">
        <v>0.46600000000000003</v>
      </c>
      <c r="BQ126" s="24">
        <v>0.35699999999999998</v>
      </c>
      <c r="BR126" s="24">
        <v>0.36599999999999999</v>
      </c>
      <c r="BS126" s="24">
        <v>0.38</v>
      </c>
      <c r="BT126" s="24">
        <v>0.39700000000000002</v>
      </c>
      <c r="BU126" s="24">
        <v>0.41599999999999998</v>
      </c>
      <c r="BV126" s="24">
        <v>0.434</v>
      </c>
      <c r="BW126" s="24">
        <v>0.46</v>
      </c>
      <c r="BX126" s="203">
        <v>0.45700000000000002</v>
      </c>
      <c r="BY126" s="203"/>
      <c r="BZ126" s="203"/>
      <c r="CA126" s="203"/>
      <c r="CB126" s="203"/>
      <c r="CC126" s="203"/>
      <c r="CD126" s="203"/>
      <c r="CE126" s="203"/>
      <c r="CF126" s="203"/>
      <c r="CG126" s="203"/>
      <c r="CH126" s="203"/>
      <c r="CI126" s="203"/>
      <c r="CJ126" s="203"/>
      <c r="CK126" s="203"/>
      <c r="CL126" s="203"/>
      <c r="CM126" s="203"/>
      <c r="CN126" s="203"/>
      <c r="CO126" s="203"/>
      <c r="CP126" s="203"/>
      <c r="CQ126" s="203"/>
      <c r="CR126" s="203"/>
      <c r="CS126" s="203"/>
      <c r="CT126" s="203"/>
      <c r="CU126" s="203"/>
      <c r="CV126" s="203"/>
      <c r="CW126" s="203"/>
      <c r="CX126" s="203"/>
      <c r="CY126" s="203"/>
      <c r="CZ126" s="203"/>
      <c r="DA126" s="203"/>
      <c r="DB126" s="203"/>
      <c r="DC126" s="203"/>
      <c r="DD126" s="203"/>
      <c r="DE126" s="203"/>
      <c r="DF126" s="203"/>
      <c r="DG126" s="203"/>
      <c r="DH126" s="203"/>
      <c r="DI126" s="203"/>
      <c r="DJ126" s="203"/>
      <c r="DK126" s="203"/>
      <c r="DL126" s="203"/>
      <c r="DM126" s="203"/>
      <c r="DN126" s="203"/>
      <c r="DO126" s="203"/>
      <c r="DP126" s="203"/>
      <c r="DQ126" s="203"/>
      <c r="DR126" s="203"/>
      <c r="DS126" s="203"/>
      <c r="DT126" s="203"/>
      <c r="DU126" s="203"/>
      <c r="DV126" s="203"/>
      <c r="DW126" s="203"/>
      <c r="DX126" s="203"/>
      <c r="DY126" s="203"/>
      <c r="DZ126" s="203"/>
      <c r="EA126" s="203"/>
      <c r="EB126" s="203"/>
      <c r="EC126" s="203"/>
      <c r="ED126" s="203"/>
      <c r="EE126" s="203"/>
      <c r="EF126" s="203"/>
      <c r="EG126" s="203"/>
      <c r="EH126" s="203"/>
      <c r="EI126" s="203"/>
      <c r="EJ126" s="203"/>
      <c r="EK126" s="203"/>
      <c r="EL126" s="205"/>
      <c r="EM126" s="205"/>
      <c r="EN126" s="205"/>
      <c r="EO126" s="205"/>
      <c r="EP126" s="205"/>
      <c r="EQ126" s="205"/>
      <c r="ER126" s="205"/>
      <c r="ES126" s="205"/>
      <c r="ET126" s="205"/>
      <c r="EU126" s="205"/>
      <c r="EV126" s="205"/>
      <c r="EW126" s="205"/>
    </row>
    <row r="127" spans="1:153" ht="12" customHeight="1" x14ac:dyDescent="0.35">
      <c r="A127" s="18">
        <v>26</v>
      </c>
      <c r="B127" s="7"/>
      <c r="C127" s="7" t="s">
        <v>108</v>
      </c>
      <c r="D127" s="1" t="s">
        <v>29</v>
      </c>
      <c r="E127" s="24">
        <v>5.7000000000000002E-2</v>
      </c>
      <c r="F127" s="24">
        <v>5.6000000000000001E-2</v>
      </c>
      <c r="G127" s="24">
        <v>5.8000000000000003E-2</v>
      </c>
      <c r="H127" s="24">
        <v>6.6000000000000003E-2</v>
      </c>
      <c r="I127" s="24">
        <v>7.0000000000000007E-2</v>
      </c>
      <c r="J127" s="24">
        <v>8.1000000000000003E-2</v>
      </c>
      <c r="K127" s="24">
        <v>9.7000000000000003E-2</v>
      </c>
      <c r="L127" s="24">
        <v>0.1</v>
      </c>
      <c r="M127" s="24">
        <v>0.10299999999999999</v>
      </c>
      <c r="N127" s="24">
        <v>9.4E-2</v>
      </c>
      <c r="O127" s="24">
        <v>8.7999999999999995E-2</v>
      </c>
      <c r="P127" s="24">
        <v>7.5999999999999998E-2</v>
      </c>
      <c r="Q127" s="24">
        <v>7.8E-2</v>
      </c>
      <c r="R127" s="24">
        <v>7.9000000000000001E-2</v>
      </c>
      <c r="S127" s="24">
        <v>8.1000000000000003E-2</v>
      </c>
      <c r="T127" s="24">
        <v>7.6999999999999999E-2</v>
      </c>
      <c r="U127" s="24">
        <v>8.3000000000000004E-2</v>
      </c>
      <c r="V127" s="24">
        <v>8.6999999999999994E-2</v>
      </c>
      <c r="W127" s="24">
        <v>8.8999999999999996E-2</v>
      </c>
      <c r="X127" s="24">
        <v>8.6999999999999994E-2</v>
      </c>
      <c r="Y127" s="24">
        <v>9.0999999999999998E-2</v>
      </c>
      <c r="Z127" s="24">
        <v>9.0999999999999998E-2</v>
      </c>
      <c r="AA127" s="24">
        <v>9.4E-2</v>
      </c>
      <c r="AB127" s="24">
        <v>8.7999999999999995E-2</v>
      </c>
      <c r="AC127" s="24">
        <v>8.4000000000000005E-2</v>
      </c>
      <c r="AD127" s="24">
        <v>0.08</v>
      </c>
      <c r="AE127" s="24">
        <v>7.9000000000000001E-2</v>
      </c>
      <c r="AF127" s="24">
        <v>7.1999999999999995E-2</v>
      </c>
      <c r="AG127" s="24">
        <v>8.2000000000000003E-2</v>
      </c>
      <c r="AH127" s="24">
        <v>8.4000000000000005E-2</v>
      </c>
      <c r="AI127" s="24">
        <v>0.08</v>
      </c>
      <c r="AJ127" s="24">
        <v>7.1999999999999995E-2</v>
      </c>
      <c r="AK127" s="24">
        <v>5.8000000000000003E-2</v>
      </c>
      <c r="AL127" s="24">
        <v>5.0999999999999997E-2</v>
      </c>
      <c r="AM127" s="24">
        <v>4.8000000000000001E-2</v>
      </c>
      <c r="AN127" s="24">
        <v>4.5999999999999999E-2</v>
      </c>
      <c r="AO127" s="24">
        <v>4.7E-2</v>
      </c>
      <c r="AP127" s="24">
        <v>4.2999999999999997E-2</v>
      </c>
      <c r="AQ127" s="24">
        <v>4.1000000000000002E-2</v>
      </c>
      <c r="AR127" s="24">
        <v>4.2999999999999997E-2</v>
      </c>
      <c r="AS127" s="24">
        <v>4.5999999999999999E-2</v>
      </c>
      <c r="AT127" s="24">
        <v>4.5999999999999999E-2</v>
      </c>
      <c r="AU127" s="24">
        <v>4.8000000000000001E-2</v>
      </c>
      <c r="AV127" s="24">
        <v>4.4999999999999998E-2</v>
      </c>
      <c r="AW127" s="24">
        <v>4.4999999999999998E-2</v>
      </c>
      <c r="AX127" s="24">
        <v>4.1000000000000002E-2</v>
      </c>
      <c r="AY127" s="24">
        <v>4.1000000000000002E-2</v>
      </c>
      <c r="AZ127" s="24">
        <v>4.2000000000000003E-2</v>
      </c>
      <c r="BA127" s="24">
        <v>4.3999999999999997E-2</v>
      </c>
      <c r="BB127" s="24">
        <v>4.4999999999999998E-2</v>
      </c>
      <c r="BC127" s="24">
        <v>5.2999999999999999E-2</v>
      </c>
      <c r="BD127" s="24">
        <v>5.1999999999999998E-2</v>
      </c>
      <c r="BE127" s="24">
        <v>5.0999999999999997E-2</v>
      </c>
      <c r="BF127" s="24">
        <v>0.04</v>
      </c>
      <c r="BG127" s="24">
        <v>3.2000000000000001E-2</v>
      </c>
      <c r="BH127" s="24">
        <v>2.8000000000000001E-2</v>
      </c>
      <c r="BI127" s="24">
        <v>1.7999999999999999E-2</v>
      </c>
      <c r="BJ127" s="24">
        <v>1.7999999999999999E-2</v>
      </c>
      <c r="BK127" s="24">
        <v>2.1000000000000001E-2</v>
      </c>
      <c r="BL127" s="24">
        <v>2.1999999999999999E-2</v>
      </c>
      <c r="BM127" s="24">
        <v>2.7E-2</v>
      </c>
      <c r="BN127" s="24">
        <v>2.9000000000000001E-2</v>
      </c>
      <c r="BO127" s="24">
        <v>3.5000000000000003E-2</v>
      </c>
      <c r="BP127" s="24">
        <v>3.5000000000000003E-2</v>
      </c>
      <c r="BQ127" s="24">
        <v>3.7999999999999999E-2</v>
      </c>
      <c r="BR127" s="24">
        <v>4.2000000000000003E-2</v>
      </c>
      <c r="BS127" s="24">
        <v>4.2999999999999997E-2</v>
      </c>
      <c r="BT127" s="24">
        <v>4.2999999999999997E-2</v>
      </c>
      <c r="BU127" s="24">
        <v>0.05</v>
      </c>
      <c r="BV127" s="24">
        <v>5.6000000000000001E-2</v>
      </c>
      <c r="BW127" s="24">
        <v>6.4000000000000001E-2</v>
      </c>
      <c r="BX127" s="203">
        <v>6.5000000000000002E-2</v>
      </c>
      <c r="BY127" s="203"/>
      <c r="BZ127" s="203"/>
      <c r="CA127" s="203"/>
      <c r="CB127" s="203"/>
      <c r="CC127" s="203"/>
      <c r="CD127" s="203"/>
      <c r="CE127" s="203"/>
      <c r="CF127" s="203"/>
      <c r="CG127" s="203"/>
      <c r="CH127" s="203"/>
      <c r="CI127" s="203"/>
      <c r="CJ127" s="203"/>
      <c r="CK127" s="203"/>
      <c r="CL127" s="203"/>
      <c r="CM127" s="203"/>
      <c r="CN127" s="203"/>
      <c r="CO127" s="203"/>
      <c r="CP127" s="203"/>
      <c r="CQ127" s="203"/>
      <c r="CR127" s="203"/>
      <c r="CS127" s="203"/>
      <c r="CT127" s="203"/>
      <c r="CU127" s="203"/>
      <c r="CV127" s="203"/>
      <c r="CW127" s="203"/>
      <c r="CX127" s="203"/>
      <c r="CY127" s="203"/>
      <c r="CZ127" s="203"/>
      <c r="DA127" s="203"/>
      <c r="DB127" s="203"/>
      <c r="DC127" s="203"/>
      <c r="DD127" s="203"/>
      <c r="DE127" s="203"/>
      <c r="DF127" s="203"/>
      <c r="DG127" s="203"/>
      <c r="DH127" s="203"/>
      <c r="DI127" s="203"/>
      <c r="DJ127" s="203"/>
      <c r="DK127" s="203"/>
      <c r="DL127" s="203"/>
      <c r="DM127" s="203"/>
      <c r="DN127" s="203"/>
      <c r="DO127" s="203"/>
      <c r="DP127" s="203"/>
      <c r="DQ127" s="203"/>
      <c r="DR127" s="203"/>
      <c r="DS127" s="203"/>
      <c r="DT127" s="203"/>
      <c r="DU127" s="203"/>
      <c r="DV127" s="203"/>
      <c r="DW127" s="203"/>
      <c r="DX127" s="203"/>
      <c r="DY127" s="203"/>
      <c r="DZ127" s="203"/>
      <c r="EA127" s="203"/>
      <c r="EB127" s="203"/>
      <c r="EC127" s="203"/>
      <c r="ED127" s="203"/>
      <c r="EE127" s="203"/>
      <c r="EF127" s="203"/>
      <c r="EG127" s="203"/>
      <c r="EH127" s="203"/>
      <c r="EI127" s="203"/>
      <c r="EJ127" s="203"/>
      <c r="EK127" s="203"/>
      <c r="EL127" s="205"/>
      <c r="EM127" s="205"/>
      <c r="EN127" s="205"/>
      <c r="EO127" s="205"/>
      <c r="EP127" s="205"/>
      <c r="EQ127" s="205"/>
      <c r="ER127" s="205"/>
      <c r="ES127" s="205"/>
      <c r="ET127" s="205"/>
      <c r="EU127" s="205"/>
      <c r="EV127" s="205"/>
      <c r="EW127" s="205"/>
    </row>
    <row r="128" spans="1:153" ht="12" customHeight="1" x14ac:dyDescent="0.35">
      <c r="A128" s="123">
        <v>27</v>
      </c>
      <c r="B128" s="201"/>
      <c r="C128" s="134" t="s">
        <v>109</v>
      </c>
      <c r="D128" s="134" t="s">
        <v>29</v>
      </c>
      <c r="E128" s="165">
        <v>1.823</v>
      </c>
      <c r="F128" s="165">
        <v>1.861</v>
      </c>
      <c r="G128" s="165">
        <v>1.921</v>
      </c>
      <c r="H128" s="165">
        <v>1.9470000000000001</v>
      </c>
      <c r="I128" s="165">
        <v>1.9850000000000001</v>
      </c>
      <c r="J128" s="165">
        <v>2.0219999999999998</v>
      </c>
      <c r="K128" s="165">
        <v>2.161</v>
      </c>
      <c r="L128" s="165">
        <v>2.3889999999999998</v>
      </c>
      <c r="M128" s="165">
        <v>2.4569999999999999</v>
      </c>
      <c r="N128" s="165">
        <v>2.5009999999999999</v>
      </c>
      <c r="O128" s="165">
        <v>2.3809999999999998</v>
      </c>
      <c r="P128" s="165">
        <v>2.29</v>
      </c>
      <c r="Q128" s="165">
        <v>2.2589999999999999</v>
      </c>
      <c r="R128" s="165">
        <v>2.2360000000000002</v>
      </c>
      <c r="S128" s="165">
        <v>2.2559999999999998</v>
      </c>
      <c r="T128" s="165">
        <v>2.2989999999999999</v>
      </c>
      <c r="U128" s="165">
        <v>2.2999999999999998</v>
      </c>
      <c r="V128" s="165">
        <v>2.2949999999999999</v>
      </c>
      <c r="W128" s="165">
        <v>2.2759999999999998</v>
      </c>
      <c r="X128" s="165">
        <v>2.2109999999999999</v>
      </c>
      <c r="Y128" s="165">
        <v>2.1709999999999998</v>
      </c>
      <c r="Z128" s="165">
        <v>2.1779999999999999</v>
      </c>
      <c r="AA128" s="165">
        <v>2.25</v>
      </c>
      <c r="AB128" s="165">
        <v>2.2879999999999998</v>
      </c>
      <c r="AC128" s="165">
        <v>2.363</v>
      </c>
      <c r="AD128" s="165">
        <v>2.31</v>
      </c>
      <c r="AE128" s="165">
        <v>2.238</v>
      </c>
      <c r="AF128" s="165">
        <v>2.125</v>
      </c>
      <c r="AG128" s="165">
        <v>2.145</v>
      </c>
      <c r="AH128" s="165">
        <v>2.0880000000000001</v>
      </c>
      <c r="AI128" s="165">
        <v>2.028</v>
      </c>
      <c r="AJ128" s="165">
        <v>1.976</v>
      </c>
      <c r="AK128" s="165">
        <v>1.8959999999999999</v>
      </c>
      <c r="AL128" s="165">
        <v>1.88</v>
      </c>
      <c r="AM128" s="165">
        <v>1.6359999999999999</v>
      </c>
      <c r="AN128" s="165">
        <v>1.651</v>
      </c>
      <c r="AO128" s="165">
        <v>1.4710000000000001</v>
      </c>
      <c r="AP128" s="165">
        <v>1.6539999999999999</v>
      </c>
      <c r="AQ128" s="165">
        <v>1.6259999999999999</v>
      </c>
      <c r="AR128" s="165">
        <v>1.635</v>
      </c>
      <c r="AS128" s="165">
        <v>1.595</v>
      </c>
      <c r="AT128" s="165">
        <v>1.599</v>
      </c>
      <c r="AU128" s="165">
        <v>1.534</v>
      </c>
      <c r="AV128" s="165">
        <v>1.522</v>
      </c>
      <c r="AW128" s="165">
        <v>1.4890000000000001</v>
      </c>
      <c r="AX128" s="165">
        <v>1.4730000000000001</v>
      </c>
      <c r="AY128" s="165">
        <v>1.5049999999999999</v>
      </c>
      <c r="AZ128" s="165">
        <v>1.492</v>
      </c>
      <c r="BA128" s="165">
        <v>1.48</v>
      </c>
      <c r="BB128" s="165">
        <v>1.4419999999999999</v>
      </c>
      <c r="BC128" s="165">
        <v>1.387</v>
      </c>
      <c r="BD128" s="165">
        <v>1.373</v>
      </c>
      <c r="BE128" s="165">
        <v>1.3839999999999999</v>
      </c>
      <c r="BF128" s="165">
        <v>1.399</v>
      </c>
      <c r="BG128" s="165">
        <v>1.3779999999999999</v>
      </c>
      <c r="BH128" s="165">
        <v>1.3540000000000001</v>
      </c>
      <c r="BI128" s="165">
        <v>1.3420000000000001</v>
      </c>
      <c r="BJ128" s="165">
        <v>1.2789999999999999</v>
      </c>
      <c r="BK128" s="165">
        <v>1.2210000000000001</v>
      </c>
      <c r="BL128" s="165">
        <v>1.196</v>
      </c>
      <c r="BM128" s="165">
        <v>1.1599999999999999</v>
      </c>
      <c r="BN128" s="165">
        <v>1.143</v>
      </c>
      <c r="BO128" s="165">
        <v>1.036</v>
      </c>
      <c r="BP128" s="165">
        <v>1.091</v>
      </c>
      <c r="BQ128" s="165">
        <v>1.03</v>
      </c>
      <c r="BR128" s="165">
        <v>1.1359999999999999</v>
      </c>
      <c r="BS128" s="165">
        <v>1.272</v>
      </c>
      <c r="BT128" s="165">
        <v>1.373</v>
      </c>
      <c r="BU128" s="165">
        <v>1.4159999999999999</v>
      </c>
      <c r="BV128" s="165">
        <v>1.421</v>
      </c>
      <c r="BW128" s="165">
        <v>1.419</v>
      </c>
      <c r="BX128" s="207">
        <v>1.3380000000000001</v>
      </c>
      <c r="BY128" s="203"/>
      <c r="BZ128" s="203"/>
      <c r="CA128" s="203"/>
      <c r="CB128" s="203"/>
      <c r="CC128" s="203"/>
      <c r="CD128" s="203"/>
      <c r="CE128" s="203"/>
      <c r="CF128" s="203"/>
      <c r="CG128" s="203"/>
      <c r="CH128" s="203"/>
      <c r="CI128" s="203"/>
      <c r="CJ128" s="203"/>
      <c r="CK128" s="203"/>
      <c r="CL128" s="203"/>
      <c r="CM128" s="203"/>
      <c r="CN128" s="203"/>
      <c r="CO128" s="203"/>
      <c r="CP128" s="203"/>
      <c r="CQ128" s="203"/>
      <c r="CR128" s="203"/>
      <c r="CS128" s="203"/>
      <c r="CT128" s="203"/>
      <c r="CU128" s="203"/>
      <c r="CV128" s="203"/>
      <c r="CW128" s="203"/>
      <c r="CX128" s="203"/>
      <c r="CY128" s="203"/>
      <c r="CZ128" s="203"/>
      <c r="DA128" s="203"/>
      <c r="DB128" s="203"/>
      <c r="DC128" s="203"/>
      <c r="DD128" s="203"/>
      <c r="DE128" s="203"/>
      <c r="DF128" s="203"/>
      <c r="DG128" s="203"/>
      <c r="DH128" s="203"/>
      <c r="DI128" s="203"/>
      <c r="DJ128" s="203"/>
      <c r="DK128" s="203"/>
      <c r="DL128" s="203"/>
      <c r="DM128" s="203"/>
      <c r="DN128" s="203"/>
      <c r="DO128" s="203"/>
      <c r="DP128" s="203"/>
      <c r="DQ128" s="203"/>
      <c r="DR128" s="203"/>
      <c r="DS128" s="203"/>
      <c r="DT128" s="203"/>
      <c r="DU128" s="203"/>
      <c r="DV128" s="203"/>
      <c r="DW128" s="203"/>
      <c r="DX128" s="203"/>
      <c r="DY128" s="203"/>
      <c r="DZ128" s="203"/>
      <c r="EA128" s="203"/>
      <c r="EB128" s="203"/>
      <c r="EC128" s="203"/>
      <c r="ED128" s="203"/>
      <c r="EE128" s="203"/>
      <c r="EF128" s="203"/>
      <c r="EG128" s="203"/>
      <c r="EH128" s="203"/>
      <c r="EI128" s="203"/>
      <c r="EJ128" s="203"/>
      <c r="EK128" s="203"/>
      <c r="EL128" s="205"/>
      <c r="EM128" s="205"/>
      <c r="EN128" s="205"/>
      <c r="EO128" s="205"/>
      <c r="EP128" s="205"/>
      <c r="EQ128" s="205"/>
      <c r="ER128" s="205"/>
      <c r="ES128" s="205"/>
      <c r="ET128" s="205"/>
      <c r="EU128" s="205"/>
      <c r="EV128" s="205"/>
      <c r="EW128" s="205"/>
    </row>
    <row r="129" spans="1:153" ht="12" customHeight="1" x14ac:dyDescent="0.35">
      <c r="A129" s="123">
        <v>28</v>
      </c>
      <c r="B129" s="201"/>
      <c r="C129" s="153" t="s">
        <v>198</v>
      </c>
      <c r="D129" s="134" t="s">
        <v>29</v>
      </c>
      <c r="E129" s="165">
        <v>1.262</v>
      </c>
      <c r="F129" s="165">
        <v>1.29</v>
      </c>
      <c r="G129" s="165">
        <v>1.335</v>
      </c>
      <c r="H129" s="165">
        <v>1.3680000000000001</v>
      </c>
      <c r="I129" s="165">
        <v>1.405</v>
      </c>
      <c r="J129" s="165">
        <v>1.4470000000000001</v>
      </c>
      <c r="K129" s="165">
        <v>1.5489999999999999</v>
      </c>
      <c r="L129" s="165">
        <v>1.738</v>
      </c>
      <c r="M129" s="165">
        <v>1.835</v>
      </c>
      <c r="N129" s="165">
        <v>1.885</v>
      </c>
      <c r="O129" s="165">
        <v>1.8169999999999999</v>
      </c>
      <c r="P129" s="165">
        <v>1.768</v>
      </c>
      <c r="Q129" s="165">
        <v>1.7450000000000001</v>
      </c>
      <c r="R129" s="165">
        <v>1.742</v>
      </c>
      <c r="S129" s="165">
        <v>1.7669999999999999</v>
      </c>
      <c r="T129" s="165">
        <v>1.7889999999999999</v>
      </c>
      <c r="U129" s="165">
        <v>1.7909999999999999</v>
      </c>
      <c r="V129" s="165">
        <v>1.786</v>
      </c>
      <c r="W129" s="165">
        <v>1.774</v>
      </c>
      <c r="X129" s="165">
        <v>1.712</v>
      </c>
      <c r="Y129" s="165">
        <v>1.6779999999999999</v>
      </c>
      <c r="Z129" s="165">
        <v>1.6830000000000001</v>
      </c>
      <c r="AA129" s="165">
        <v>1.74</v>
      </c>
      <c r="AB129" s="165">
        <v>1.7709999999999999</v>
      </c>
      <c r="AC129" s="165">
        <v>1.823</v>
      </c>
      <c r="AD129" s="165">
        <v>1.79</v>
      </c>
      <c r="AE129" s="165">
        <v>1.7330000000000001</v>
      </c>
      <c r="AF129" s="165">
        <v>1.645</v>
      </c>
      <c r="AG129" s="165">
        <v>1.663</v>
      </c>
      <c r="AH129" s="165">
        <v>1.62</v>
      </c>
      <c r="AI129" s="165">
        <v>1.5760000000000001</v>
      </c>
      <c r="AJ129" s="165">
        <v>1.54</v>
      </c>
      <c r="AK129" s="165">
        <v>1.482</v>
      </c>
      <c r="AL129" s="165">
        <v>1.4710000000000001</v>
      </c>
      <c r="AM129" s="165">
        <v>1.26</v>
      </c>
      <c r="AN129" s="165">
        <v>1.2749999999999999</v>
      </c>
      <c r="AO129" s="165">
        <v>1.1259999999999999</v>
      </c>
      <c r="AP129" s="165">
        <v>1.302</v>
      </c>
      <c r="AQ129" s="165">
        <v>1.2849999999999999</v>
      </c>
      <c r="AR129" s="165">
        <v>1.302</v>
      </c>
      <c r="AS129" s="165">
        <v>1.2809999999999999</v>
      </c>
      <c r="AT129" s="165">
        <v>1.2889999999999999</v>
      </c>
      <c r="AU129" s="165">
        <v>1.2310000000000001</v>
      </c>
      <c r="AV129" s="165">
        <v>1.232</v>
      </c>
      <c r="AW129" s="165">
        <v>1.2010000000000001</v>
      </c>
      <c r="AX129" s="165">
        <v>1.1879999999999999</v>
      </c>
      <c r="AY129" s="165">
        <v>1.218</v>
      </c>
      <c r="AZ129" s="165">
        <v>1.21</v>
      </c>
      <c r="BA129" s="165">
        <v>1.2030000000000001</v>
      </c>
      <c r="BB129" s="165">
        <v>1.169</v>
      </c>
      <c r="BC129" s="165">
        <v>1.1299999999999999</v>
      </c>
      <c r="BD129" s="165">
        <v>1.1200000000000001</v>
      </c>
      <c r="BE129" s="165">
        <v>1.121</v>
      </c>
      <c r="BF129" s="165">
        <v>1.139</v>
      </c>
      <c r="BG129" s="165">
        <v>1.139</v>
      </c>
      <c r="BH129" s="165">
        <v>1.1200000000000001</v>
      </c>
      <c r="BI129" s="165">
        <v>1.113</v>
      </c>
      <c r="BJ129" s="165">
        <v>1.077</v>
      </c>
      <c r="BK129" s="165">
        <v>1.028</v>
      </c>
      <c r="BL129" s="165">
        <v>1.004</v>
      </c>
      <c r="BM129" s="165">
        <v>0.98299999999999998</v>
      </c>
      <c r="BN129" s="165">
        <v>0.96299999999999997</v>
      </c>
      <c r="BO129" s="165">
        <v>0.85299999999999998</v>
      </c>
      <c r="BP129" s="165">
        <v>0.88600000000000001</v>
      </c>
      <c r="BQ129" s="165">
        <v>0.81</v>
      </c>
      <c r="BR129" s="165">
        <v>0.88300000000000001</v>
      </c>
      <c r="BS129" s="165">
        <v>0.97799999999999998</v>
      </c>
      <c r="BT129" s="165">
        <v>1.073</v>
      </c>
      <c r="BU129" s="165">
        <v>1.1299999999999999</v>
      </c>
      <c r="BV129" s="165">
        <v>1.1419999999999999</v>
      </c>
      <c r="BW129" s="165">
        <v>1.151</v>
      </c>
      <c r="BX129" s="207">
        <v>1.097</v>
      </c>
      <c r="BY129" s="203"/>
      <c r="BZ129" s="203"/>
      <c r="CA129" s="203"/>
      <c r="CB129" s="203"/>
      <c r="CC129" s="203"/>
      <c r="CD129" s="203"/>
      <c r="CE129" s="203"/>
      <c r="CF129" s="203"/>
      <c r="CG129" s="203"/>
      <c r="CH129" s="203"/>
      <c r="CI129" s="203"/>
      <c r="CJ129" s="203"/>
      <c r="CK129" s="203"/>
      <c r="CL129" s="203"/>
      <c r="CM129" s="203"/>
      <c r="CN129" s="203"/>
      <c r="CO129" s="203"/>
      <c r="CP129" s="203"/>
      <c r="CQ129" s="203"/>
      <c r="CR129" s="203"/>
      <c r="CS129" s="203"/>
      <c r="CT129" s="203"/>
      <c r="CU129" s="203"/>
      <c r="CV129" s="203"/>
      <c r="CW129" s="203"/>
      <c r="CX129" s="203"/>
      <c r="CY129" s="203"/>
      <c r="CZ129" s="203"/>
      <c r="DA129" s="203"/>
      <c r="DB129" s="203"/>
      <c r="DC129" s="203"/>
      <c r="DD129" s="203"/>
      <c r="DE129" s="203"/>
      <c r="DF129" s="203"/>
      <c r="DG129" s="203"/>
      <c r="DH129" s="203"/>
      <c r="DI129" s="203"/>
      <c r="DJ129" s="203"/>
      <c r="DK129" s="203"/>
      <c r="DL129" s="203"/>
      <c r="DM129" s="203"/>
      <c r="DN129" s="203"/>
      <c r="DO129" s="203"/>
      <c r="DP129" s="203"/>
      <c r="DQ129" s="203"/>
      <c r="DR129" s="203"/>
      <c r="DS129" s="203"/>
      <c r="DT129" s="203"/>
      <c r="DU129" s="203"/>
      <c r="DV129" s="203"/>
      <c r="DW129" s="203"/>
      <c r="DX129" s="203"/>
      <c r="DY129" s="203"/>
      <c r="DZ129" s="203"/>
      <c r="EA129" s="203"/>
      <c r="EB129" s="203"/>
      <c r="EC129" s="203"/>
      <c r="ED129" s="203"/>
      <c r="EE129" s="203"/>
      <c r="EF129" s="203"/>
      <c r="EG129" s="203"/>
      <c r="EH129" s="203"/>
      <c r="EI129" s="203"/>
      <c r="EJ129" s="203"/>
      <c r="EK129" s="203"/>
      <c r="EL129" s="205"/>
      <c r="EM129" s="205"/>
      <c r="EN129" s="205"/>
      <c r="EO129" s="205"/>
      <c r="EP129" s="205"/>
      <c r="EQ129" s="205"/>
      <c r="ER129" s="205"/>
      <c r="ES129" s="205"/>
      <c r="ET129" s="205"/>
      <c r="EU129" s="205"/>
      <c r="EV129" s="205"/>
      <c r="EW129" s="205"/>
    </row>
    <row r="130" spans="1:153" ht="12" customHeight="1" x14ac:dyDescent="0.35">
      <c r="A130" s="18"/>
      <c r="B130" s="7"/>
      <c r="C130" s="7"/>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c r="BD130" s="24"/>
      <c r="BE130" s="24"/>
      <c r="BF130" s="24"/>
      <c r="BG130" s="24"/>
      <c r="BH130" s="24"/>
      <c r="BI130" s="24"/>
      <c r="BJ130" s="24"/>
      <c r="BK130" s="24"/>
      <c r="BL130" s="24"/>
      <c r="BM130" s="24"/>
      <c r="BN130" s="24"/>
      <c r="BO130" s="24"/>
      <c r="BP130" s="24"/>
      <c r="BQ130" s="24"/>
      <c r="BR130" s="24"/>
      <c r="BS130" s="24"/>
      <c r="BT130" s="24"/>
      <c r="BU130" s="24"/>
      <c r="BV130" s="24"/>
      <c r="BW130" s="24"/>
      <c r="BX130" s="203"/>
      <c r="BY130" s="203"/>
      <c r="BZ130" s="203"/>
      <c r="CA130" s="203"/>
      <c r="CB130" s="203"/>
      <c r="CC130" s="203"/>
      <c r="CD130" s="203"/>
      <c r="CE130" s="203"/>
      <c r="CF130" s="203"/>
      <c r="CG130" s="203"/>
      <c r="CH130" s="203"/>
      <c r="CI130" s="203"/>
      <c r="CJ130" s="203"/>
      <c r="CK130" s="203"/>
      <c r="CL130" s="203"/>
      <c r="CM130" s="203"/>
      <c r="CN130" s="203"/>
      <c r="CO130" s="203"/>
      <c r="CP130" s="203"/>
      <c r="CQ130" s="203"/>
      <c r="CR130" s="203"/>
      <c r="CS130" s="203"/>
      <c r="CT130" s="203"/>
      <c r="CU130" s="203"/>
      <c r="CV130" s="203"/>
      <c r="CW130" s="203"/>
      <c r="CX130" s="203"/>
      <c r="CY130" s="203"/>
      <c r="CZ130" s="203"/>
      <c r="DA130" s="203"/>
      <c r="DB130" s="203"/>
      <c r="DC130" s="203"/>
      <c r="DD130" s="203"/>
      <c r="DE130" s="203"/>
      <c r="DF130" s="203"/>
      <c r="DG130" s="203"/>
      <c r="DH130" s="203"/>
      <c r="DI130" s="203"/>
      <c r="DJ130" s="203"/>
      <c r="DK130" s="203"/>
      <c r="DL130" s="203"/>
      <c r="DM130" s="203"/>
      <c r="DN130" s="203"/>
      <c r="DO130" s="203"/>
      <c r="DP130" s="203"/>
      <c r="DQ130" s="203"/>
      <c r="DR130" s="203"/>
      <c r="DS130" s="203"/>
      <c r="DT130" s="203"/>
      <c r="DU130" s="203"/>
      <c r="DV130" s="203"/>
      <c r="DW130" s="203"/>
      <c r="DX130" s="203"/>
      <c r="DY130" s="203"/>
      <c r="DZ130" s="203"/>
      <c r="EA130" s="203"/>
      <c r="EB130" s="203"/>
      <c r="EC130" s="203"/>
      <c r="ED130" s="203"/>
      <c r="EE130" s="203"/>
      <c r="EF130" s="203"/>
      <c r="EG130" s="203"/>
      <c r="EH130" s="203"/>
      <c r="EI130" s="203"/>
      <c r="EJ130" s="203"/>
      <c r="EK130" s="203"/>
      <c r="EL130" s="205"/>
      <c r="EM130" s="205"/>
      <c r="EN130" s="205"/>
      <c r="EO130" s="205"/>
      <c r="EP130" s="205"/>
      <c r="EQ130" s="205"/>
      <c r="ER130" s="205"/>
      <c r="ES130" s="205"/>
      <c r="ET130" s="205"/>
      <c r="EU130" s="205"/>
      <c r="EV130" s="205"/>
      <c r="EW130" s="205"/>
    </row>
    <row r="131" spans="1:153" ht="12" customHeight="1" x14ac:dyDescent="0.35">
      <c r="A131" s="18"/>
      <c r="B131" s="7"/>
      <c r="C131" s="7" t="s">
        <v>149</v>
      </c>
      <c r="D131" s="1"/>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c r="BD131" s="24"/>
      <c r="BE131" s="24"/>
      <c r="BF131" s="24"/>
      <c r="BG131" s="24"/>
      <c r="BH131" s="24"/>
      <c r="BI131" s="24"/>
      <c r="BJ131" s="24"/>
      <c r="BK131" s="24"/>
      <c r="BL131" s="24"/>
      <c r="BM131" s="24"/>
      <c r="BN131" s="24"/>
      <c r="BO131" s="24"/>
      <c r="BP131" s="24"/>
      <c r="BQ131" s="24"/>
      <c r="BR131" s="24"/>
      <c r="BS131" s="24"/>
      <c r="BT131" s="24"/>
      <c r="BU131" s="24"/>
      <c r="BV131" s="24"/>
      <c r="BW131" s="24"/>
      <c r="BX131" s="203"/>
      <c r="BY131" s="203"/>
      <c r="BZ131" s="203"/>
      <c r="CA131" s="203"/>
      <c r="CB131" s="203"/>
      <c r="CC131" s="203"/>
      <c r="CD131" s="203"/>
      <c r="CE131" s="203"/>
      <c r="CF131" s="203"/>
      <c r="CG131" s="203"/>
      <c r="CH131" s="203"/>
      <c r="CI131" s="203"/>
      <c r="CJ131" s="203"/>
      <c r="CK131" s="203"/>
      <c r="CL131" s="203"/>
      <c r="CM131" s="203"/>
      <c r="CN131" s="203"/>
      <c r="CO131" s="203"/>
      <c r="CP131" s="203"/>
      <c r="CQ131" s="203"/>
      <c r="CR131" s="203"/>
      <c r="CS131" s="203"/>
      <c r="CT131" s="203"/>
      <c r="CU131" s="203"/>
      <c r="CV131" s="203"/>
      <c r="CW131" s="203"/>
      <c r="CX131" s="203"/>
      <c r="CY131" s="203"/>
      <c r="CZ131" s="203"/>
      <c r="DA131" s="203"/>
      <c r="DB131" s="203"/>
      <c r="DC131" s="203"/>
      <c r="DD131" s="203"/>
      <c r="DE131" s="203"/>
      <c r="DF131" s="203"/>
      <c r="DG131" s="203"/>
      <c r="DH131" s="203"/>
      <c r="DI131" s="203"/>
      <c r="DJ131" s="203"/>
      <c r="DK131" s="203"/>
      <c r="DL131" s="203"/>
      <c r="DM131" s="203"/>
      <c r="DN131" s="203"/>
      <c r="DO131" s="203"/>
      <c r="DP131" s="203"/>
      <c r="DQ131" s="203"/>
      <c r="DR131" s="203"/>
      <c r="DS131" s="203"/>
      <c r="DT131" s="203"/>
      <c r="DU131" s="203"/>
      <c r="DV131" s="203"/>
      <c r="DW131" s="203"/>
      <c r="DX131" s="203"/>
      <c r="DY131" s="203"/>
      <c r="DZ131" s="203"/>
      <c r="EA131" s="203"/>
      <c r="EB131" s="203"/>
      <c r="EC131" s="203"/>
      <c r="ED131" s="203"/>
      <c r="EE131" s="203"/>
      <c r="EF131" s="203"/>
      <c r="EG131" s="203"/>
      <c r="EH131" s="203"/>
      <c r="EI131" s="203"/>
      <c r="EJ131" s="203"/>
      <c r="EK131" s="203"/>
      <c r="EL131" s="205"/>
      <c r="EM131" s="205"/>
      <c r="EN131" s="205"/>
      <c r="EO131" s="205"/>
      <c r="EP131" s="205"/>
      <c r="EQ131" s="205"/>
      <c r="ER131" s="205"/>
      <c r="ES131" s="205"/>
      <c r="ET131" s="205"/>
      <c r="EU131" s="205"/>
      <c r="EV131" s="205"/>
      <c r="EW131" s="205"/>
    </row>
    <row r="132" spans="1:153" ht="12" customHeight="1" x14ac:dyDescent="0.35">
      <c r="A132" s="18">
        <v>29</v>
      </c>
      <c r="B132" s="7"/>
      <c r="C132" s="7" t="s">
        <v>150</v>
      </c>
      <c r="D132" s="1" t="s">
        <v>92</v>
      </c>
      <c r="E132" s="26">
        <v>2214</v>
      </c>
      <c r="F132" s="26">
        <v>1966</v>
      </c>
      <c r="G132" s="26">
        <v>1985</v>
      </c>
      <c r="H132" s="26">
        <v>1974</v>
      </c>
      <c r="I132" s="26">
        <v>2165</v>
      </c>
      <c r="J132" s="26">
        <v>2323</v>
      </c>
      <c r="K132" s="26">
        <v>2550</v>
      </c>
      <c r="L132" s="26">
        <v>2476</v>
      </c>
      <c r="M132" s="26">
        <v>2554</v>
      </c>
      <c r="N132" s="26">
        <v>2169</v>
      </c>
      <c r="O132" s="26">
        <v>2451</v>
      </c>
      <c r="P132" s="26">
        <v>1872</v>
      </c>
      <c r="Q132" s="26">
        <v>2044</v>
      </c>
      <c r="R132" s="26">
        <v>2155</v>
      </c>
      <c r="S132" s="26">
        <v>1986</v>
      </c>
      <c r="T132" s="26">
        <v>1749</v>
      </c>
      <c r="U132" s="26">
        <v>2007</v>
      </c>
      <c r="V132" s="26">
        <v>2115</v>
      </c>
      <c r="W132" s="26">
        <v>2151</v>
      </c>
      <c r="X132" s="26">
        <v>2007</v>
      </c>
      <c r="Y132" s="26">
        <v>2318</v>
      </c>
      <c r="Z132" s="26">
        <v>2085</v>
      </c>
      <c r="AA132" s="26">
        <v>2163</v>
      </c>
      <c r="AB132" s="26">
        <v>2009</v>
      </c>
      <c r="AC132" s="26">
        <v>1964</v>
      </c>
      <c r="AD132" s="26">
        <v>1980</v>
      </c>
      <c r="AE132" s="26">
        <v>1918</v>
      </c>
      <c r="AF132" s="26">
        <v>1607</v>
      </c>
      <c r="AG132" s="26">
        <v>1897</v>
      </c>
      <c r="AH132" s="26">
        <v>1673</v>
      </c>
      <c r="AI132" s="26">
        <v>1399</v>
      </c>
      <c r="AJ132" s="26">
        <v>1121</v>
      </c>
      <c r="AK132" s="26">
        <v>852</v>
      </c>
      <c r="AL132" s="26">
        <v>791</v>
      </c>
      <c r="AM132" s="26">
        <v>888</v>
      </c>
      <c r="AN132" s="26">
        <v>757</v>
      </c>
      <c r="AO132" s="26">
        <v>793</v>
      </c>
      <c r="AP132" s="26">
        <v>659</v>
      </c>
      <c r="AQ132" s="26">
        <v>629</v>
      </c>
      <c r="AR132" s="26">
        <v>734</v>
      </c>
      <c r="AS132" s="26">
        <v>788</v>
      </c>
      <c r="AT132" s="26">
        <v>684</v>
      </c>
      <c r="AU132" s="26">
        <v>720</v>
      </c>
      <c r="AV132" s="26">
        <v>673</v>
      </c>
      <c r="AW132" s="26">
        <v>700</v>
      </c>
      <c r="AX132" s="26">
        <v>609</v>
      </c>
      <c r="AY132" s="26">
        <v>608</v>
      </c>
      <c r="AZ132" s="26">
        <v>600</v>
      </c>
      <c r="BA132" s="26">
        <v>651</v>
      </c>
      <c r="BB132" s="26">
        <v>577</v>
      </c>
      <c r="BC132" s="26">
        <v>772</v>
      </c>
      <c r="BD132" s="26">
        <v>715</v>
      </c>
      <c r="BE132" s="26">
        <v>589</v>
      </c>
      <c r="BF132" s="26">
        <v>106</v>
      </c>
      <c r="BG132" s="26">
        <v>181</v>
      </c>
      <c r="BH132" s="26">
        <v>232</v>
      </c>
      <c r="BI132" s="26">
        <v>160</v>
      </c>
      <c r="BJ132" s="26">
        <v>215</v>
      </c>
      <c r="BK132" s="26">
        <v>286</v>
      </c>
      <c r="BL132" s="26">
        <v>294</v>
      </c>
      <c r="BM132" s="26">
        <v>379</v>
      </c>
      <c r="BN132" s="26">
        <v>399</v>
      </c>
      <c r="BO132" s="26">
        <v>485</v>
      </c>
      <c r="BP132" s="26">
        <v>379</v>
      </c>
      <c r="BQ132" s="26">
        <v>412</v>
      </c>
      <c r="BR132" s="26">
        <v>433</v>
      </c>
      <c r="BS132" s="26">
        <v>397</v>
      </c>
      <c r="BT132" s="26">
        <v>384</v>
      </c>
      <c r="BU132" s="26">
        <v>518</v>
      </c>
      <c r="BV132" s="26">
        <v>579</v>
      </c>
      <c r="BW132" s="26">
        <v>628</v>
      </c>
      <c r="BX132" s="208">
        <v>563</v>
      </c>
      <c r="BY132" s="208"/>
      <c r="BZ132" s="208"/>
      <c r="CA132" s="208"/>
      <c r="CB132" s="208"/>
      <c r="CC132" s="208"/>
      <c r="CD132" s="208"/>
      <c r="CE132" s="208"/>
      <c r="CF132" s="208"/>
      <c r="CG132" s="208"/>
      <c r="CH132" s="208"/>
      <c r="CI132" s="208"/>
      <c r="CJ132" s="208"/>
      <c r="CK132" s="208"/>
      <c r="CL132" s="208"/>
      <c r="CM132" s="208"/>
      <c r="CN132" s="208"/>
      <c r="CO132" s="208"/>
      <c r="CP132" s="208"/>
      <c r="CQ132" s="208"/>
      <c r="CR132" s="208"/>
      <c r="CS132" s="208"/>
      <c r="CT132" s="208"/>
      <c r="CU132" s="208"/>
      <c r="CV132" s="208"/>
      <c r="CW132" s="208"/>
      <c r="CX132" s="208"/>
      <c r="CY132" s="208"/>
      <c r="CZ132" s="208"/>
      <c r="DA132" s="208"/>
      <c r="DB132" s="208"/>
      <c r="DC132" s="208"/>
      <c r="DD132" s="208"/>
      <c r="DE132" s="208"/>
      <c r="DF132" s="208"/>
      <c r="DG132" s="208"/>
      <c r="DH132" s="208"/>
      <c r="DI132" s="208"/>
      <c r="DJ132" s="208"/>
      <c r="DK132" s="208"/>
      <c r="DL132" s="208"/>
      <c r="DM132" s="208"/>
      <c r="DN132" s="208"/>
      <c r="DO132" s="208"/>
      <c r="DP132" s="208"/>
      <c r="DQ132" s="208"/>
      <c r="DR132" s="208"/>
      <c r="DS132" s="208"/>
      <c r="DT132" s="208"/>
      <c r="DU132" s="208"/>
      <c r="DV132" s="208"/>
      <c r="DW132" s="208"/>
      <c r="DX132" s="208"/>
      <c r="DY132" s="208"/>
      <c r="DZ132" s="208"/>
      <c r="EA132" s="208"/>
      <c r="EB132" s="208"/>
      <c r="EC132" s="208"/>
      <c r="ED132" s="208"/>
      <c r="EE132" s="208"/>
      <c r="EF132" s="208"/>
      <c r="EG132" s="208"/>
      <c r="EH132" s="208"/>
      <c r="EI132" s="208"/>
      <c r="EJ132" s="208"/>
      <c r="EK132" s="208"/>
      <c r="EL132" s="209"/>
      <c r="EM132" s="209"/>
      <c r="EN132" s="209"/>
      <c r="EO132" s="209"/>
      <c r="EP132" s="209"/>
      <c r="EQ132" s="209"/>
      <c r="ER132" s="209"/>
      <c r="ES132" s="209"/>
      <c r="ET132" s="209"/>
      <c r="EU132" s="209"/>
      <c r="EV132" s="209"/>
      <c r="EW132" s="209"/>
    </row>
    <row r="133" spans="1:153" ht="12" customHeight="1" x14ac:dyDescent="0.35">
      <c r="A133" s="18">
        <v>30</v>
      </c>
      <c r="B133" s="7"/>
      <c r="C133" s="7" t="s">
        <v>151</v>
      </c>
      <c r="D133" s="1" t="s">
        <v>92</v>
      </c>
      <c r="E133" s="26">
        <v>2154</v>
      </c>
      <c r="F133" s="26">
        <v>2076</v>
      </c>
      <c r="G133" s="26">
        <v>1938</v>
      </c>
      <c r="H133" s="26">
        <v>1841</v>
      </c>
      <c r="I133" s="26">
        <v>1718</v>
      </c>
      <c r="J133" s="26">
        <v>1896</v>
      </c>
      <c r="K133" s="26">
        <v>1810</v>
      </c>
      <c r="L133" s="26">
        <v>2506</v>
      </c>
      <c r="M133" s="26">
        <v>2432</v>
      </c>
      <c r="N133" s="26">
        <v>2767</v>
      </c>
      <c r="O133" s="26">
        <v>2469</v>
      </c>
      <c r="P133" s="26">
        <v>2325</v>
      </c>
      <c r="Q133" s="26">
        <v>1898</v>
      </c>
      <c r="R133" s="26">
        <v>1964</v>
      </c>
      <c r="S133" s="26">
        <v>1720</v>
      </c>
      <c r="T133" s="26">
        <v>1906</v>
      </c>
      <c r="U133" s="26">
        <v>1827</v>
      </c>
      <c r="V133" s="26">
        <v>1959</v>
      </c>
      <c r="W133" s="26">
        <v>2033</v>
      </c>
      <c r="X133" s="26">
        <v>2089</v>
      </c>
      <c r="Y133" s="26">
        <v>2196</v>
      </c>
      <c r="Z133" s="26">
        <v>2076</v>
      </c>
      <c r="AA133" s="26">
        <v>2044</v>
      </c>
      <c r="AB133" s="26">
        <v>2455</v>
      </c>
      <c r="AC133" s="26">
        <v>2147</v>
      </c>
      <c r="AD133" s="26">
        <v>2116</v>
      </c>
      <c r="AE133" s="26">
        <v>1996</v>
      </c>
      <c r="AF133" s="26">
        <v>1947</v>
      </c>
      <c r="AG133" s="26">
        <v>1755</v>
      </c>
      <c r="AH133" s="26">
        <v>1627</v>
      </c>
      <c r="AI133" s="26">
        <v>1529</v>
      </c>
      <c r="AJ133" s="26">
        <v>1414</v>
      </c>
      <c r="AK133" s="26">
        <v>1397</v>
      </c>
      <c r="AL133" s="26">
        <v>1026</v>
      </c>
      <c r="AM133" s="26">
        <v>868</v>
      </c>
      <c r="AN133" s="26">
        <v>806</v>
      </c>
      <c r="AO133" s="26">
        <v>775</v>
      </c>
      <c r="AP133" s="26">
        <v>745</v>
      </c>
      <c r="AQ133" s="26">
        <v>655</v>
      </c>
      <c r="AR133" s="26">
        <v>655</v>
      </c>
      <c r="AS133" s="26">
        <v>690</v>
      </c>
      <c r="AT133" s="26">
        <v>717</v>
      </c>
      <c r="AU133" s="26">
        <v>642</v>
      </c>
      <c r="AV133" s="26">
        <v>705</v>
      </c>
      <c r="AW133" s="26">
        <v>662</v>
      </c>
      <c r="AX133" s="26">
        <v>696</v>
      </c>
      <c r="AY133" s="26">
        <v>571</v>
      </c>
      <c r="AZ133" s="26">
        <v>552</v>
      </c>
      <c r="BA133" s="26">
        <v>566</v>
      </c>
      <c r="BB133" s="26">
        <v>599</v>
      </c>
      <c r="BC133" s="26">
        <v>495</v>
      </c>
      <c r="BD133" s="26">
        <v>781</v>
      </c>
      <c r="BE133" s="26">
        <v>657</v>
      </c>
      <c r="BF133" s="26">
        <v>339</v>
      </c>
      <c r="BG133" s="26">
        <v>377</v>
      </c>
      <c r="BH133" s="26">
        <v>356</v>
      </c>
      <c r="BI133" s="26">
        <v>222</v>
      </c>
      <c r="BJ133" s="26">
        <v>184</v>
      </c>
      <c r="BK133" s="26">
        <v>168</v>
      </c>
      <c r="BL133" s="26">
        <v>224</v>
      </c>
      <c r="BM133" s="26">
        <v>186</v>
      </c>
      <c r="BN133" s="26">
        <v>236</v>
      </c>
      <c r="BO133" s="26">
        <v>270</v>
      </c>
      <c r="BP133" s="26">
        <v>287</v>
      </c>
      <c r="BQ133" s="26">
        <v>291</v>
      </c>
      <c r="BR133" s="26">
        <v>303</v>
      </c>
      <c r="BS133" s="26">
        <v>311</v>
      </c>
      <c r="BT133" s="26">
        <v>323</v>
      </c>
      <c r="BU133" s="26">
        <v>281</v>
      </c>
      <c r="BV133" s="26">
        <v>330</v>
      </c>
      <c r="BW133" s="26">
        <v>363</v>
      </c>
      <c r="BX133" s="208">
        <v>433</v>
      </c>
      <c r="BY133" s="208"/>
      <c r="BZ133" s="208"/>
      <c r="CA133" s="208"/>
      <c r="CB133" s="208"/>
      <c r="CC133" s="208"/>
      <c r="CD133" s="208"/>
      <c r="CE133" s="208"/>
      <c r="CF133" s="208"/>
      <c r="CG133" s="208"/>
      <c r="CH133" s="208"/>
      <c r="CI133" s="208"/>
      <c r="CJ133" s="208"/>
      <c r="CK133" s="208"/>
      <c r="CL133" s="208"/>
      <c r="CM133" s="208"/>
      <c r="CN133" s="208"/>
      <c r="CO133" s="208"/>
      <c r="CP133" s="208"/>
      <c r="CQ133" s="208"/>
      <c r="CR133" s="208"/>
      <c r="CS133" s="208"/>
      <c r="CT133" s="208"/>
      <c r="CU133" s="208"/>
      <c r="CV133" s="208"/>
      <c r="CW133" s="208"/>
      <c r="CX133" s="208"/>
      <c r="CY133" s="208"/>
      <c r="CZ133" s="208"/>
      <c r="DA133" s="208"/>
      <c r="DB133" s="208"/>
      <c r="DC133" s="208"/>
      <c r="DD133" s="208"/>
      <c r="DE133" s="208"/>
      <c r="DF133" s="208"/>
      <c r="DG133" s="208"/>
      <c r="DH133" s="208"/>
      <c r="DI133" s="208"/>
      <c r="DJ133" s="208"/>
      <c r="DK133" s="208"/>
      <c r="DL133" s="208"/>
      <c r="DM133" s="208"/>
      <c r="DN133" s="208"/>
      <c r="DO133" s="208"/>
      <c r="DP133" s="208"/>
      <c r="DQ133" s="208"/>
      <c r="DR133" s="208"/>
      <c r="DS133" s="208"/>
      <c r="DT133" s="208"/>
      <c r="DU133" s="208"/>
      <c r="DV133" s="208"/>
      <c r="DW133" s="208"/>
      <c r="DX133" s="208"/>
      <c r="DY133" s="208"/>
      <c r="DZ133" s="208"/>
      <c r="EA133" s="208"/>
      <c r="EB133" s="208"/>
      <c r="EC133" s="208"/>
      <c r="ED133" s="208"/>
      <c r="EE133" s="208"/>
      <c r="EF133" s="208"/>
      <c r="EG133" s="208"/>
      <c r="EH133" s="208"/>
      <c r="EI133" s="208"/>
      <c r="EJ133" s="208"/>
      <c r="EK133" s="208"/>
      <c r="EL133" s="209"/>
      <c r="EM133" s="209"/>
      <c r="EN133" s="209"/>
      <c r="EO133" s="209"/>
      <c r="EP133" s="209"/>
      <c r="EQ133" s="209"/>
      <c r="ER133" s="209"/>
      <c r="ES133" s="209"/>
      <c r="ET133" s="209"/>
      <c r="EU133" s="209"/>
      <c r="EV133" s="209"/>
      <c r="EW133" s="209"/>
    </row>
    <row r="134" spans="1:153" ht="12" customHeight="1" x14ac:dyDescent="0.35">
      <c r="A134" s="18">
        <v>31</v>
      </c>
      <c r="B134" s="7"/>
      <c r="C134" s="7" t="s">
        <v>152</v>
      </c>
      <c r="D134" s="1" t="s">
        <v>92</v>
      </c>
      <c r="E134" s="26">
        <v>4283</v>
      </c>
      <c r="F134" s="26">
        <v>4091</v>
      </c>
      <c r="G134" s="26">
        <v>3920</v>
      </c>
      <c r="H134" s="26">
        <v>4428</v>
      </c>
      <c r="I134" s="26">
        <v>4521</v>
      </c>
      <c r="J134" s="26">
        <v>5014</v>
      </c>
      <c r="K134" s="26">
        <v>5776</v>
      </c>
      <c r="L134" s="26">
        <v>5684</v>
      </c>
      <c r="M134" s="26">
        <v>5695</v>
      </c>
      <c r="N134" s="26">
        <v>5030</v>
      </c>
      <c r="O134" s="26">
        <v>4714</v>
      </c>
      <c r="P134" s="26">
        <v>4018</v>
      </c>
      <c r="Q134" s="26">
        <v>4061</v>
      </c>
      <c r="R134" s="26">
        <v>4037</v>
      </c>
      <c r="S134" s="26">
        <v>4024</v>
      </c>
      <c r="T134" s="26">
        <v>3763</v>
      </c>
      <c r="U134" s="26">
        <v>3968</v>
      </c>
      <c r="V134" s="26">
        <v>4087</v>
      </c>
      <c r="W134" s="26">
        <v>4125</v>
      </c>
      <c r="X134" s="26">
        <v>3963</v>
      </c>
      <c r="Y134" s="26">
        <v>4095</v>
      </c>
      <c r="Z134" s="26">
        <v>4049</v>
      </c>
      <c r="AA134" s="26">
        <v>4116</v>
      </c>
      <c r="AB134" s="26">
        <v>3681</v>
      </c>
      <c r="AC134" s="26">
        <v>3370</v>
      </c>
      <c r="AD134" s="26">
        <v>3186</v>
      </c>
      <c r="AE134" s="26">
        <v>3090</v>
      </c>
      <c r="AF134" s="26">
        <v>2738</v>
      </c>
      <c r="AG134" s="26">
        <v>2994</v>
      </c>
      <c r="AH134" s="26">
        <v>3005</v>
      </c>
      <c r="AI134" s="26">
        <v>2819</v>
      </c>
      <c r="AJ134" s="26">
        <v>2506</v>
      </c>
      <c r="AK134" s="26">
        <v>2003</v>
      </c>
      <c r="AL134" s="26">
        <v>1739</v>
      </c>
      <c r="AM134" s="26">
        <v>1616</v>
      </c>
      <c r="AN134" s="26">
        <v>1517</v>
      </c>
      <c r="AO134" s="26">
        <v>1506</v>
      </c>
      <c r="AP134" s="26">
        <v>1385</v>
      </c>
      <c r="AQ134" s="26">
        <v>1308</v>
      </c>
      <c r="AR134" s="26">
        <v>1364</v>
      </c>
      <c r="AS134" s="26">
        <v>1404</v>
      </c>
      <c r="AT134" s="26">
        <v>1355</v>
      </c>
      <c r="AU134" s="26">
        <v>1419</v>
      </c>
      <c r="AV134" s="26">
        <v>1318</v>
      </c>
      <c r="AW134" s="26">
        <v>1283</v>
      </c>
      <c r="AX134" s="26">
        <v>1143</v>
      </c>
      <c r="AY134" s="26">
        <v>1137</v>
      </c>
      <c r="AZ134" s="26">
        <v>1134</v>
      </c>
      <c r="BA134" s="26">
        <v>1174</v>
      </c>
      <c r="BB134" s="26">
        <v>1180</v>
      </c>
      <c r="BC134" s="26">
        <v>1371</v>
      </c>
      <c r="BD134" s="26">
        <v>1337</v>
      </c>
      <c r="BE134" s="26">
        <v>1292</v>
      </c>
      <c r="BF134" s="26">
        <v>1019</v>
      </c>
      <c r="BG134" s="26">
        <v>806</v>
      </c>
      <c r="BH134" s="26">
        <v>697</v>
      </c>
      <c r="BI134" s="26">
        <v>438</v>
      </c>
      <c r="BJ134" s="26">
        <v>431</v>
      </c>
      <c r="BK134" s="26">
        <v>499</v>
      </c>
      <c r="BL134" s="26">
        <v>518</v>
      </c>
      <c r="BM134" s="26">
        <v>637</v>
      </c>
      <c r="BN134" s="26">
        <v>694</v>
      </c>
      <c r="BO134" s="26">
        <v>821</v>
      </c>
      <c r="BP134" s="26">
        <v>802</v>
      </c>
      <c r="BQ134" s="26">
        <v>853</v>
      </c>
      <c r="BR134" s="26">
        <v>928</v>
      </c>
      <c r="BS134" s="26">
        <v>917</v>
      </c>
      <c r="BT134" s="26">
        <v>896</v>
      </c>
      <c r="BU134" s="26">
        <v>1028</v>
      </c>
      <c r="BV134" s="26">
        <v>1145</v>
      </c>
      <c r="BW134" s="26">
        <v>1291</v>
      </c>
      <c r="BX134" s="208">
        <v>1288</v>
      </c>
      <c r="BY134" s="208"/>
      <c r="BZ134" s="208"/>
      <c r="CA134" s="208"/>
      <c r="CB134" s="208"/>
      <c r="CC134" s="208"/>
      <c r="CD134" s="208"/>
      <c r="CE134" s="208"/>
      <c r="CF134" s="208"/>
      <c r="CG134" s="208"/>
      <c r="CH134" s="208"/>
      <c r="CI134" s="208"/>
      <c r="CJ134" s="208"/>
      <c r="CK134" s="208"/>
      <c r="CL134" s="208"/>
      <c r="CM134" s="208"/>
      <c r="CN134" s="208"/>
      <c r="CO134" s="208"/>
      <c r="CP134" s="208"/>
      <c r="CQ134" s="208"/>
      <c r="CR134" s="208"/>
      <c r="CS134" s="208"/>
      <c r="CT134" s="208"/>
      <c r="CU134" s="208"/>
      <c r="CV134" s="208"/>
      <c r="CW134" s="208"/>
      <c r="CX134" s="208"/>
      <c r="CY134" s="208"/>
      <c r="CZ134" s="208"/>
      <c r="DA134" s="208"/>
      <c r="DB134" s="208"/>
      <c r="DC134" s="208"/>
      <c r="DD134" s="208"/>
      <c r="DE134" s="208"/>
      <c r="DF134" s="208"/>
      <c r="DG134" s="208"/>
      <c r="DH134" s="208"/>
      <c r="DI134" s="208"/>
      <c r="DJ134" s="208"/>
      <c r="DK134" s="208"/>
      <c r="DL134" s="208"/>
      <c r="DM134" s="208"/>
      <c r="DN134" s="208"/>
      <c r="DO134" s="208"/>
      <c r="DP134" s="208"/>
      <c r="DQ134" s="208"/>
      <c r="DR134" s="208"/>
      <c r="DS134" s="208"/>
      <c r="DT134" s="208"/>
      <c r="DU134" s="208"/>
      <c r="DV134" s="208"/>
      <c r="DW134" s="208"/>
      <c r="DX134" s="208"/>
      <c r="DY134" s="208"/>
      <c r="DZ134" s="208"/>
      <c r="EA134" s="208"/>
      <c r="EB134" s="208"/>
      <c r="EC134" s="208"/>
      <c r="ED134" s="208"/>
      <c r="EE134" s="208"/>
      <c r="EF134" s="208"/>
      <c r="EG134" s="208"/>
      <c r="EH134" s="208"/>
      <c r="EI134" s="208"/>
      <c r="EJ134" s="208"/>
      <c r="EK134" s="208"/>
      <c r="EL134" s="209"/>
      <c r="EM134" s="209"/>
      <c r="EN134" s="209"/>
      <c r="EO134" s="209"/>
      <c r="EP134" s="209"/>
      <c r="EQ134" s="209"/>
      <c r="ER134" s="209"/>
      <c r="ES134" s="209"/>
      <c r="ET134" s="209"/>
      <c r="EU134" s="209"/>
      <c r="EV134" s="209"/>
      <c r="EW134" s="209"/>
    </row>
    <row r="135" spans="1:153" ht="12" customHeight="1" x14ac:dyDescent="0.35">
      <c r="A135" s="18"/>
      <c r="B135" s="7"/>
      <c r="C135" s="144"/>
      <c r="D135" s="1"/>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c r="BD135" s="24"/>
      <c r="BE135" s="24"/>
      <c r="BF135" s="24"/>
      <c r="BG135" s="24"/>
      <c r="BH135" s="24"/>
      <c r="BI135" s="24"/>
      <c r="BJ135" s="24"/>
      <c r="BK135" s="24"/>
      <c r="BL135" s="24"/>
      <c r="BM135" s="24"/>
      <c r="BN135" s="24"/>
      <c r="BO135" s="24"/>
      <c r="BP135" s="24"/>
      <c r="BQ135" s="24"/>
      <c r="BR135" s="24"/>
      <c r="BS135" s="24"/>
      <c r="BT135" s="24"/>
      <c r="BU135" s="24"/>
      <c r="BV135" s="24"/>
      <c r="BW135" s="24"/>
      <c r="BX135" s="203"/>
      <c r="BY135" s="203"/>
      <c r="BZ135" s="203"/>
      <c r="CA135" s="203"/>
      <c r="CB135" s="203"/>
      <c r="CC135" s="203"/>
      <c r="CD135" s="203"/>
      <c r="CE135" s="203"/>
      <c r="CF135" s="203"/>
      <c r="CG135" s="203"/>
      <c r="CH135" s="203"/>
      <c r="CI135" s="203"/>
      <c r="CJ135" s="203"/>
      <c r="CK135" s="203"/>
      <c r="CL135" s="203"/>
      <c r="CM135" s="203"/>
      <c r="CN135" s="203"/>
      <c r="CO135" s="203"/>
      <c r="CP135" s="203"/>
      <c r="CQ135" s="203"/>
      <c r="CR135" s="203"/>
      <c r="CS135" s="203"/>
      <c r="CT135" s="203"/>
      <c r="CU135" s="203"/>
      <c r="CV135" s="203"/>
      <c r="CW135" s="203"/>
      <c r="CX135" s="203"/>
      <c r="CY135" s="203"/>
      <c r="CZ135" s="203"/>
      <c r="DA135" s="203"/>
      <c r="DB135" s="203"/>
      <c r="DC135" s="203"/>
      <c r="DD135" s="203"/>
      <c r="DE135" s="203"/>
      <c r="DF135" s="203"/>
      <c r="DG135" s="203"/>
      <c r="DH135" s="203"/>
      <c r="DI135" s="203"/>
      <c r="DJ135" s="203"/>
      <c r="DK135" s="203"/>
      <c r="DL135" s="203"/>
      <c r="DM135" s="203"/>
      <c r="DN135" s="203"/>
      <c r="DO135" s="203"/>
      <c r="DP135" s="203"/>
      <c r="DQ135" s="203"/>
      <c r="DR135" s="203"/>
      <c r="DS135" s="203"/>
      <c r="DT135" s="203"/>
      <c r="DU135" s="203"/>
      <c r="DV135" s="203"/>
      <c r="DW135" s="203"/>
      <c r="DX135" s="203"/>
      <c r="DY135" s="203"/>
      <c r="DZ135" s="203"/>
      <c r="EA135" s="203"/>
      <c r="EB135" s="203"/>
      <c r="EC135" s="203"/>
      <c r="ED135" s="203"/>
      <c r="EE135" s="203"/>
      <c r="EF135" s="203"/>
      <c r="EG135" s="203"/>
      <c r="EH135" s="203"/>
      <c r="EI135" s="203"/>
      <c r="EJ135" s="203"/>
      <c r="EK135" s="203"/>
      <c r="EL135" s="205"/>
      <c r="EM135" s="205"/>
      <c r="EN135" s="205"/>
      <c r="EO135" s="205"/>
      <c r="EP135" s="205"/>
      <c r="EQ135" s="205"/>
      <c r="ER135" s="205"/>
      <c r="ES135" s="205"/>
      <c r="ET135" s="205"/>
      <c r="EU135" s="205"/>
      <c r="EV135" s="205"/>
      <c r="EW135" s="205"/>
    </row>
    <row r="136" spans="1:153" ht="12" customHeight="1" x14ac:dyDescent="0.35">
      <c r="A136" s="18"/>
      <c r="B136" s="7"/>
      <c r="C136" s="7" t="s">
        <v>112</v>
      </c>
      <c r="D136" s="1"/>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c r="BD136" s="24"/>
      <c r="BE136" s="24"/>
      <c r="BF136" s="24"/>
      <c r="BG136" s="24"/>
      <c r="BH136" s="24"/>
      <c r="BI136" s="24"/>
      <c r="BJ136" s="24"/>
      <c r="BK136" s="24"/>
      <c r="BL136" s="24"/>
      <c r="BM136" s="24"/>
      <c r="BN136" s="24"/>
      <c r="BO136" s="24"/>
      <c r="BP136" s="24"/>
      <c r="BQ136" s="24"/>
      <c r="BR136" s="24"/>
      <c r="BS136" s="24"/>
      <c r="BT136" s="24"/>
      <c r="BU136" s="24"/>
      <c r="BV136" s="24"/>
      <c r="BW136" s="24"/>
      <c r="BX136" s="203"/>
      <c r="BY136" s="203"/>
      <c r="BZ136" s="203"/>
      <c r="CA136" s="203"/>
      <c r="CB136" s="203"/>
      <c r="CC136" s="203"/>
      <c r="CD136" s="203"/>
      <c r="CE136" s="203"/>
      <c r="CF136" s="203"/>
      <c r="CG136" s="203"/>
      <c r="CH136" s="203"/>
      <c r="CI136" s="203"/>
      <c r="CJ136" s="203"/>
      <c r="CK136" s="203"/>
      <c r="CL136" s="203"/>
      <c r="CM136" s="203"/>
      <c r="CN136" s="203"/>
      <c r="CO136" s="203"/>
      <c r="CP136" s="203"/>
      <c r="CQ136" s="203"/>
      <c r="CR136" s="203"/>
      <c r="CS136" s="203"/>
      <c r="CT136" s="203"/>
      <c r="CU136" s="203"/>
      <c r="CV136" s="203"/>
      <c r="CW136" s="203"/>
      <c r="CX136" s="203"/>
      <c r="CY136" s="203"/>
      <c r="CZ136" s="203"/>
      <c r="DA136" s="203"/>
      <c r="DB136" s="203"/>
      <c r="DC136" s="203"/>
      <c r="DD136" s="203"/>
      <c r="DE136" s="203"/>
      <c r="DF136" s="203"/>
      <c r="DG136" s="203"/>
      <c r="DH136" s="203"/>
      <c r="DI136" s="203"/>
      <c r="DJ136" s="203"/>
      <c r="DK136" s="203"/>
      <c r="DL136" s="203"/>
      <c r="DM136" s="203"/>
      <c r="DN136" s="203"/>
      <c r="DO136" s="203"/>
      <c r="DP136" s="203"/>
      <c r="DQ136" s="203"/>
      <c r="DR136" s="203"/>
      <c r="DS136" s="203"/>
      <c r="DT136" s="203"/>
      <c r="DU136" s="203"/>
      <c r="DV136" s="203"/>
      <c r="DW136" s="203"/>
      <c r="DX136" s="203"/>
      <c r="DY136" s="203"/>
      <c r="DZ136" s="203"/>
      <c r="EA136" s="203"/>
      <c r="EB136" s="203"/>
      <c r="EC136" s="203"/>
      <c r="ED136" s="203"/>
      <c r="EE136" s="203"/>
      <c r="EF136" s="203"/>
      <c r="EG136" s="203"/>
      <c r="EH136" s="203"/>
      <c r="EI136" s="203"/>
      <c r="EJ136" s="203"/>
      <c r="EK136" s="203"/>
      <c r="EL136" s="205"/>
      <c r="EM136" s="205"/>
      <c r="EN136" s="205"/>
      <c r="EO136" s="205"/>
      <c r="EP136" s="205"/>
      <c r="EQ136" s="205"/>
      <c r="ER136" s="205"/>
      <c r="ES136" s="205"/>
      <c r="ET136" s="205"/>
      <c r="EU136" s="205"/>
      <c r="EV136" s="205"/>
      <c r="EW136" s="205"/>
    </row>
    <row r="137" spans="1:153" ht="12" customHeight="1" x14ac:dyDescent="0.35">
      <c r="A137" s="18">
        <v>32</v>
      </c>
      <c r="B137" s="7"/>
      <c r="C137" s="144" t="s">
        <v>154</v>
      </c>
      <c r="D137" s="1" t="s">
        <v>92</v>
      </c>
      <c r="E137" s="26" t="s">
        <v>238</v>
      </c>
      <c r="F137" s="26" t="s">
        <v>238</v>
      </c>
      <c r="G137" s="26" t="s">
        <v>238</v>
      </c>
      <c r="H137" s="26" t="s">
        <v>238</v>
      </c>
      <c r="I137" s="26" t="s">
        <v>238</v>
      </c>
      <c r="J137" s="26" t="s">
        <v>238</v>
      </c>
      <c r="K137" s="26" t="s">
        <v>238</v>
      </c>
      <c r="L137" s="26" t="s">
        <v>238</v>
      </c>
      <c r="M137" s="26" t="s">
        <v>238</v>
      </c>
      <c r="N137" s="26">
        <v>5633</v>
      </c>
      <c r="O137" s="26">
        <v>7175</v>
      </c>
      <c r="P137" s="26">
        <v>6063</v>
      </c>
      <c r="Q137" s="26">
        <v>5577</v>
      </c>
      <c r="R137" s="26">
        <v>5920</v>
      </c>
      <c r="S137" s="26">
        <v>4924</v>
      </c>
      <c r="T137" s="26">
        <v>4339</v>
      </c>
      <c r="U137" s="26">
        <v>4361</v>
      </c>
      <c r="V137" s="26">
        <v>4573</v>
      </c>
      <c r="W137" s="26">
        <v>3475</v>
      </c>
      <c r="X137" s="26">
        <v>2809</v>
      </c>
      <c r="Y137" s="26">
        <v>2344</v>
      </c>
      <c r="Z137" s="26">
        <v>2491</v>
      </c>
      <c r="AA137" s="26">
        <v>2386</v>
      </c>
      <c r="AB137" s="26">
        <v>2612</v>
      </c>
      <c r="AC137" s="26">
        <v>2422</v>
      </c>
      <c r="AD137" s="26">
        <v>2150</v>
      </c>
      <c r="AE137" s="26">
        <v>2028</v>
      </c>
      <c r="AF137" s="26">
        <v>1666</v>
      </c>
      <c r="AG137" s="26">
        <v>1467</v>
      </c>
      <c r="AH137" s="26">
        <v>1359</v>
      </c>
      <c r="AI137" s="26">
        <v>1381</v>
      </c>
      <c r="AJ137" s="26">
        <v>1454</v>
      </c>
      <c r="AK137" s="26">
        <v>1329</v>
      </c>
      <c r="AL137" s="26">
        <v>1059</v>
      </c>
      <c r="AM137" s="26">
        <v>839</v>
      </c>
      <c r="AN137" s="26">
        <v>647</v>
      </c>
      <c r="AO137" s="26">
        <v>531</v>
      </c>
      <c r="AP137" s="26">
        <v>543</v>
      </c>
      <c r="AQ137" s="26">
        <v>700</v>
      </c>
      <c r="AR137" s="26">
        <v>480</v>
      </c>
      <c r="AS137" s="26">
        <v>472</v>
      </c>
      <c r="AT137" s="26">
        <v>424</v>
      </c>
      <c r="AU137" s="26">
        <v>514</v>
      </c>
      <c r="AV137" s="26">
        <v>458</v>
      </c>
      <c r="AW137" s="26">
        <v>408</v>
      </c>
      <c r="AX137" s="26">
        <v>343</v>
      </c>
      <c r="AY137" s="26">
        <v>347</v>
      </c>
      <c r="AZ137" s="26">
        <v>338</v>
      </c>
      <c r="BA137" s="26">
        <v>345</v>
      </c>
      <c r="BB137" s="26">
        <v>235</v>
      </c>
      <c r="BC137" s="26">
        <v>266</v>
      </c>
      <c r="BD137" s="26">
        <v>257</v>
      </c>
      <c r="BE137" s="26">
        <v>227</v>
      </c>
      <c r="BF137" s="26">
        <v>243</v>
      </c>
      <c r="BG137" s="26">
        <v>340</v>
      </c>
      <c r="BH137" s="26">
        <v>184</v>
      </c>
      <c r="BI137" s="26">
        <v>212</v>
      </c>
      <c r="BJ137" s="26">
        <v>162</v>
      </c>
      <c r="BK137" s="26">
        <v>167</v>
      </c>
      <c r="BL137" s="26">
        <v>159</v>
      </c>
      <c r="BM137" s="26">
        <v>168</v>
      </c>
      <c r="BN137" s="26">
        <v>150</v>
      </c>
      <c r="BO137" s="26">
        <v>201</v>
      </c>
      <c r="BP137" s="26">
        <v>134</v>
      </c>
      <c r="BQ137" s="26">
        <v>116</v>
      </c>
      <c r="BR137" s="26">
        <v>135</v>
      </c>
      <c r="BS137" s="26">
        <v>86</v>
      </c>
      <c r="BT137" s="26">
        <v>93</v>
      </c>
      <c r="BU137" s="26">
        <v>97</v>
      </c>
      <c r="BV137" s="26">
        <v>91</v>
      </c>
      <c r="BW137" s="26">
        <v>112</v>
      </c>
      <c r="BX137" s="208">
        <v>126</v>
      </c>
      <c r="BY137" s="208"/>
      <c r="BZ137" s="208"/>
      <c r="CA137" s="208"/>
      <c r="CB137" s="208"/>
      <c r="CC137" s="208"/>
      <c r="CD137" s="208"/>
      <c r="CE137" s="208"/>
      <c r="CF137" s="208"/>
      <c r="CG137" s="208"/>
      <c r="CH137" s="208"/>
      <c r="CI137" s="208"/>
      <c r="CJ137" s="208"/>
      <c r="CK137" s="208"/>
      <c r="CL137" s="208"/>
      <c r="CM137" s="208"/>
      <c r="CN137" s="208"/>
      <c r="CO137" s="208"/>
      <c r="CP137" s="208"/>
      <c r="CQ137" s="208"/>
      <c r="CR137" s="208"/>
      <c r="CS137" s="208"/>
      <c r="CT137" s="208"/>
      <c r="CU137" s="208"/>
      <c r="CV137" s="208"/>
      <c r="CW137" s="208"/>
      <c r="CX137" s="208"/>
      <c r="CY137" s="208"/>
      <c r="CZ137" s="208"/>
      <c r="DA137" s="208"/>
      <c r="DB137" s="208"/>
      <c r="DC137" s="208"/>
      <c r="DD137" s="208"/>
      <c r="DE137" s="208"/>
      <c r="DF137" s="208"/>
      <c r="DG137" s="208"/>
      <c r="DH137" s="208"/>
      <c r="DI137" s="208"/>
      <c r="DJ137" s="208"/>
      <c r="DK137" s="208"/>
      <c r="DL137" s="208"/>
      <c r="DM137" s="208"/>
      <c r="DN137" s="208"/>
      <c r="DO137" s="208"/>
      <c r="DP137" s="208"/>
      <c r="DQ137" s="208"/>
      <c r="DR137" s="208"/>
      <c r="DS137" s="208"/>
      <c r="DT137" s="208"/>
      <c r="DU137" s="208"/>
      <c r="DV137" s="208"/>
      <c r="DW137" s="208"/>
      <c r="DX137" s="208"/>
      <c r="DY137" s="208"/>
      <c r="DZ137" s="208"/>
      <c r="EA137" s="208"/>
      <c r="EB137" s="208"/>
      <c r="EC137" s="208"/>
      <c r="ED137" s="208"/>
      <c r="EE137" s="208"/>
      <c r="EF137" s="208"/>
      <c r="EG137" s="208"/>
      <c r="EH137" s="208"/>
      <c r="EI137" s="208"/>
      <c r="EJ137" s="208"/>
      <c r="EK137" s="208"/>
      <c r="EL137" s="209"/>
      <c r="EM137" s="209"/>
      <c r="EN137" s="209"/>
      <c r="EO137" s="209"/>
      <c r="EP137" s="209"/>
      <c r="EQ137" s="209"/>
      <c r="ER137" s="209"/>
      <c r="ES137" s="209"/>
      <c r="ET137" s="209"/>
      <c r="EU137" s="209"/>
      <c r="EV137" s="209"/>
      <c r="EW137" s="209"/>
    </row>
    <row r="138" spans="1:153" ht="12" customHeight="1" x14ac:dyDescent="0.35">
      <c r="A138" s="18">
        <v>33</v>
      </c>
      <c r="B138" s="7"/>
      <c r="C138" s="144" t="s">
        <v>153</v>
      </c>
      <c r="D138" s="1" t="s">
        <v>9</v>
      </c>
      <c r="E138" s="26" t="s">
        <v>238</v>
      </c>
      <c r="F138" s="26" t="s">
        <v>238</v>
      </c>
      <c r="G138" s="26" t="s">
        <v>238</v>
      </c>
      <c r="H138" s="26" t="s">
        <v>238</v>
      </c>
      <c r="I138" s="26" t="s">
        <v>238</v>
      </c>
      <c r="J138" s="26" t="s">
        <v>238</v>
      </c>
      <c r="K138" s="26" t="s">
        <v>238</v>
      </c>
      <c r="L138" s="26" t="s">
        <v>238</v>
      </c>
      <c r="M138" s="26" t="s">
        <v>238</v>
      </c>
      <c r="N138" s="26">
        <v>10.942</v>
      </c>
      <c r="O138" s="26">
        <v>17.239000000000001</v>
      </c>
      <c r="P138" s="26">
        <v>15.568</v>
      </c>
      <c r="Q138" s="26">
        <v>15.94</v>
      </c>
      <c r="R138" s="26">
        <v>15.301</v>
      </c>
      <c r="S138" s="26">
        <v>9.6929999999999996</v>
      </c>
      <c r="T138" s="26">
        <v>7.6189999999999998</v>
      </c>
      <c r="U138" s="26">
        <v>7.3250000000000002</v>
      </c>
      <c r="V138" s="26">
        <v>8.9410000000000007</v>
      </c>
      <c r="W138" s="26">
        <v>7.2039999999999997</v>
      </c>
      <c r="X138" s="26">
        <v>7.22</v>
      </c>
      <c r="Y138" s="26">
        <v>6.3220000000000001</v>
      </c>
      <c r="Z138" s="26">
        <v>5.6660000000000004</v>
      </c>
      <c r="AA138" s="26">
        <v>5.4059999999999997</v>
      </c>
      <c r="AB138" s="26">
        <v>6.3360000000000003</v>
      </c>
      <c r="AC138" s="26">
        <v>5.8310000000000004</v>
      </c>
      <c r="AD138" s="26">
        <v>4.9649999999999999</v>
      </c>
      <c r="AE138" s="26">
        <v>5.15</v>
      </c>
      <c r="AF138" s="26">
        <v>5.1260000000000003</v>
      </c>
      <c r="AG138" s="26">
        <v>5.5839999999999996</v>
      </c>
      <c r="AH138" s="26">
        <v>4.7149999999999999</v>
      </c>
      <c r="AI138" s="26">
        <v>4.391</v>
      </c>
      <c r="AJ138" s="26">
        <v>5.5609999999999999</v>
      </c>
      <c r="AK138" s="26">
        <v>5.335</v>
      </c>
      <c r="AL138" s="26">
        <v>4.5869999999999997</v>
      </c>
      <c r="AM138" s="26">
        <v>3.4780000000000002</v>
      </c>
      <c r="AN138" s="26">
        <v>2.73</v>
      </c>
      <c r="AO138" s="26">
        <v>2.9239999999999999</v>
      </c>
      <c r="AP138" s="26">
        <v>2.2799999999999998</v>
      </c>
      <c r="AQ138" s="26">
        <v>3.2509999999999999</v>
      </c>
      <c r="AR138" s="26">
        <v>1.946</v>
      </c>
      <c r="AS138" s="26">
        <v>2.1040000000000001</v>
      </c>
      <c r="AT138" s="26">
        <v>2.1360000000000001</v>
      </c>
      <c r="AU138" s="26">
        <v>2.5979999999999999</v>
      </c>
      <c r="AV138" s="26">
        <v>2.903</v>
      </c>
      <c r="AW138" s="26">
        <v>2.4849999999999999</v>
      </c>
      <c r="AX138" s="26">
        <v>2.3010000000000002</v>
      </c>
      <c r="AY138" s="26">
        <v>2.036</v>
      </c>
      <c r="AZ138" s="26">
        <v>4.4260000000000002</v>
      </c>
      <c r="BA138" s="26">
        <v>3.5449999999999999</v>
      </c>
      <c r="BB138" s="26">
        <v>3.28</v>
      </c>
      <c r="BC138" s="26">
        <v>3.5910000000000002</v>
      </c>
      <c r="BD138" s="26">
        <v>4.0039999999999996</v>
      </c>
      <c r="BE138" s="26">
        <v>1.833</v>
      </c>
      <c r="BF138" s="26">
        <v>0.72499999999999998</v>
      </c>
      <c r="BG138" s="26">
        <v>5</v>
      </c>
      <c r="BH138" s="26">
        <v>5.4080000000000004</v>
      </c>
      <c r="BI138" s="26">
        <v>2.94</v>
      </c>
      <c r="BJ138" s="26">
        <v>11.669</v>
      </c>
      <c r="BK138" s="26">
        <v>4.1689999999999996</v>
      </c>
      <c r="BL138" s="26">
        <v>2.5489999999999999</v>
      </c>
      <c r="BM138" s="26">
        <v>1.143</v>
      </c>
      <c r="BN138" s="26">
        <v>2.4820000000000002</v>
      </c>
      <c r="BO138" s="26">
        <v>7.7690000000000001</v>
      </c>
      <c r="BP138" s="26">
        <v>1.3149999999999999</v>
      </c>
      <c r="BQ138" s="26">
        <v>0.95899999999999996</v>
      </c>
      <c r="BR138" s="26">
        <v>1.1619999999999999</v>
      </c>
      <c r="BS138" s="26">
        <v>0.623</v>
      </c>
      <c r="BT138" s="26">
        <v>0.67400000000000004</v>
      </c>
      <c r="BU138" s="26">
        <v>0.76500000000000001</v>
      </c>
      <c r="BV138" s="26">
        <v>2.9780000000000002</v>
      </c>
      <c r="BW138" s="26">
        <v>8.6289999999999996</v>
      </c>
      <c r="BX138" s="208">
        <v>0.79</v>
      </c>
      <c r="BY138" s="208"/>
      <c r="BZ138" s="208"/>
      <c r="CA138" s="208"/>
      <c r="CB138" s="208"/>
      <c r="CC138" s="208"/>
      <c r="CD138" s="208"/>
      <c r="CE138" s="208"/>
      <c r="CF138" s="208"/>
      <c r="CG138" s="208"/>
      <c r="CH138" s="208"/>
      <c r="CI138" s="208"/>
      <c r="CJ138" s="208"/>
      <c r="CK138" s="208"/>
      <c r="CL138" s="208"/>
      <c r="CM138" s="208"/>
      <c r="CN138" s="208"/>
      <c r="CO138" s="208"/>
      <c r="CP138" s="208"/>
      <c r="CQ138" s="208"/>
      <c r="CR138" s="208"/>
      <c r="CS138" s="208"/>
      <c r="CT138" s="208"/>
      <c r="CU138" s="208"/>
      <c r="CV138" s="208"/>
      <c r="CW138" s="208"/>
      <c r="CX138" s="208"/>
      <c r="CY138" s="208"/>
      <c r="CZ138" s="208"/>
      <c r="DA138" s="208"/>
      <c r="DB138" s="208"/>
      <c r="DC138" s="208"/>
      <c r="DD138" s="208"/>
      <c r="DE138" s="208"/>
      <c r="DF138" s="208"/>
      <c r="DG138" s="208"/>
      <c r="DH138" s="208"/>
      <c r="DI138" s="208"/>
      <c r="DJ138" s="208"/>
      <c r="DK138" s="208"/>
      <c r="DL138" s="208"/>
      <c r="DM138" s="208"/>
      <c r="DN138" s="208"/>
      <c r="DO138" s="208"/>
      <c r="DP138" s="208"/>
      <c r="DQ138" s="208"/>
      <c r="DR138" s="208"/>
      <c r="DS138" s="208"/>
      <c r="DT138" s="208"/>
      <c r="DU138" s="208"/>
      <c r="DV138" s="208"/>
      <c r="DW138" s="208"/>
      <c r="DX138" s="208"/>
      <c r="DY138" s="208"/>
      <c r="DZ138" s="208"/>
      <c r="EA138" s="208"/>
      <c r="EB138" s="208"/>
      <c r="EC138" s="208"/>
      <c r="ED138" s="208"/>
      <c r="EE138" s="208"/>
      <c r="EF138" s="208"/>
      <c r="EG138" s="208"/>
      <c r="EH138" s="208"/>
      <c r="EI138" s="208"/>
      <c r="EJ138" s="208"/>
      <c r="EK138" s="208"/>
      <c r="EL138" s="209"/>
      <c r="EM138" s="209"/>
      <c r="EN138" s="209"/>
      <c r="EO138" s="209"/>
      <c r="EP138" s="209"/>
      <c r="EQ138" s="209"/>
      <c r="ER138" s="209"/>
      <c r="ES138" s="209"/>
      <c r="ET138" s="209"/>
      <c r="EU138" s="209"/>
      <c r="EV138" s="209"/>
      <c r="EW138" s="209"/>
    </row>
    <row r="139" spans="1:153" ht="12" customHeight="1" x14ac:dyDescent="0.35">
      <c r="A139" s="18">
        <v>34</v>
      </c>
      <c r="B139" s="7"/>
      <c r="C139" s="144" t="s">
        <v>30</v>
      </c>
      <c r="D139" s="1" t="s">
        <v>9</v>
      </c>
      <c r="E139" s="26" t="s">
        <v>238</v>
      </c>
      <c r="F139" s="26" t="s">
        <v>238</v>
      </c>
      <c r="G139" s="26" t="s">
        <v>238</v>
      </c>
      <c r="H139" s="26" t="s">
        <v>238</v>
      </c>
      <c r="I139" s="26" t="s">
        <v>238</v>
      </c>
      <c r="J139" s="26" t="s">
        <v>238</v>
      </c>
      <c r="K139" s="26" t="s">
        <v>238</v>
      </c>
      <c r="L139" s="26" t="s">
        <v>238</v>
      </c>
      <c r="M139" s="26" t="s">
        <v>238</v>
      </c>
      <c r="N139" s="26">
        <v>426.30900000000003</v>
      </c>
      <c r="O139" s="26">
        <v>588.31299999999999</v>
      </c>
      <c r="P139" s="26">
        <v>477.80700000000002</v>
      </c>
      <c r="Q139" s="26">
        <v>429.685</v>
      </c>
      <c r="R139" s="26">
        <v>424.77100000000002</v>
      </c>
      <c r="S139" s="26">
        <v>331.45800000000003</v>
      </c>
      <c r="T139" s="26">
        <v>279.93400000000003</v>
      </c>
      <c r="U139" s="26">
        <v>245.06800000000001</v>
      </c>
      <c r="V139" s="26">
        <v>281.12799999999999</v>
      </c>
      <c r="W139" s="26">
        <v>242.696</v>
      </c>
      <c r="X139" s="26">
        <v>186.119</v>
      </c>
      <c r="Y139" s="26">
        <v>180.11500000000001</v>
      </c>
      <c r="Z139" s="26">
        <v>137.20599999999999</v>
      </c>
      <c r="AA139" s="26">
        <v>158.738</v>
      </c>
      <c r="AB139" s="26">
        <v>177.03299999999999</v>
      </c>
      <c r="AC139" s="26">
        <v>174.488</v>
      </c>
      <c r="AD139" s="26">
        <v>143.63499999999999</v>
      </c>
      <c r="AE139" s="26">
        <v>140.86600000000001</v>
      </c>
      <c r="AF139" s="26">
        <v>111.614</v>
      </c>
      <c r="AG139" s="26">
        <v>113.258</v>
      </c>
      <c r="AH139" s="26">
        <v>102.66800000000001</v>
      </c>
      <c r="AI139" s="26">
        <v>122.131</v>
      </c>
      <c r="AJ139" s="26">
        <v>128.89599999999999</v>
      </c>
      <c r="AK139" s="26">
        <v>137.215</v>
      </c>
      <c r="AL139" s="26">
        <v>116.587</v>
      </c>
      <c r="AM139" s="26">
        <v>70.320999999999998</v>
      </c>
      <c r="AN139" s="26">
        <v>51.88</v>
      </c>
      <c r="AO139" s="26">
        <v>41.055999999999997</v>
      </c>
      <c r="AP139" s="26">
        <v>39.026000000000003</v>
      </c>
      <c r="AQ139" s="26">
        <v>54.716000000000001</v>
      </c>
      <c r="AR139" s="26">
        <v>35.722999999999999</v>
      </c>
      <c r="AS139" s="26">
        <v>34.811</v>
      </c>
      <c r="AT139" s="26">
        <v>32.463000000000001</v>
      </c>
      <c r="AU139" s="26">
        <v>42.48</v>
      </c>
      <c r="AV139" s="26">
        <v>37.954000000000001</v>
      </c>
      <c r="AW139" s="26">
        <v>32.814999999999998</v>
      </c>
      <c r="AX139" s="26">
        <v>28.431000000000001</v>
      </c>
      <c r="AY139" s="26">
        <v>22.484999999999999</v>
      </c>
      <c r="AZ139" s="26">
        <v>25.48</v>
      </c>
      <c r="BA139" s="26">
        <v>22.948</v>
      </c>
      <c r="BB139" s="26">
        <v>20.292000000000002</v>
      </c>
      <c r="BC139" s="26">
        <v>24.658000000000001</v>
      </c>
      <c r="BD139" s="26">
        <v>23.510999999999999</v>
      </c>
      <c r="BE139" s="26">
        <v>20.78</v>
      </c>
      <c r="BF139" s="26">
        <v>12.313000000000001</v>
      </c>
      <c r="BG139" s="26">
        <v>17.126999999999999</v>
      </c>
      <c r="BH139" s="26">
        <v>14.529</v>
      </c>
      <c r="BI139" s="26">
        <v>15.093999999999999</v>
      </c>
      <c r="BJ139" s="26">
        <v>21.63</v>
      </c>
      <c r="BK139" s="26">
        <v>16.529</v>
      </c>
      <c r="BL139" s="26">
        <v>20.233000000000001</v>
      </c>
      <c r="BM139" s="26">
        <v>15.045999999999999</v>
      </c>
      <c r="BN139" s="26">
        <v>13.164999999999999</v>
      </c>
      <c r="BO139" s="26">
        <v>21.686</v>
      </c>
      <c r="BP139" s="26">
        <v>11.32</v>
      </c>
      <c r="BQ139" s="26">
        <v>10.423</v>
      </c>
      <c r="BR139" s="26">
        <v>9.3789999999999996</v>
      </c>
      <c r="BS139" s="26">
        <v>6.1550000000000002</v>
      </c>
      <c r="BT139" s="26">
        <v>7.2309999999999999</v>
      </c>
      <c r="BU139" s="26">
        <v>9.6329999999999991</v>
      </c>
      <c r="BV139" s="26">
        <v>10.927</v>
      </c>
      <c r="BW139" s="26">
        <v>21.024000000000001</v>
      </c>
      <c r="BX139" s="208">
        <v>14.122</v>
      </c>
      <c r="BY139" s="208"/>
      <c r="BZ139" s="208"/>
      <c r="CA139" s="208"/>
      <c r="CB139" s="208"/>
      <c r="CC139" s="208"/>
      <c r="CD139" s="208"/>
      <c r="CE139" s="208"/>
      <c r="CF139" s="208"/>
      <c r="CG139" s="208"/>
      <c r="CH139" s="208"/>
      <c r="CI139" s="208"/>
      <c r="CJ139" s="208"/>
      <c r="CK139" s="208"/>
      <c r="CL139" s="208"/>
      <c r="CM139" s="208"/>
      <c r="CN139" s="208"/>
      <c r="CO139" s="208"/>
      <c r="CP139" s="208"/>
      <c r="CQ139" s="208"/>
      <c r="CR139" s="208"/>
      <c r="CS139" s="208"/>
      <c r="CT139" s="208"/>
      <c r="CU139" s="208"/>
      <c r="CV139" s="208"/>
      <c r="CW139" s="208"/>
      <c r="CX139" s="208"/>
      <c r="CY139" s="208"/>
      <c r="CZ139" s="208"/>
      <c r="DA139" s="208"/>
      <c r="DB139" s="208"/>
      <c r="DC139" s="208"/>
      <c r="DD139" s="208"/>
      <c r="DE139" s="208"/>
      <c r="DF139" s="208"/>
      <c r="DG139" s="208"/>
      <c r="DH139" s="208"/>
      <c r="DI139" s="208"/>
      <c r="DJ139" s="208"/>
      <c r="DK139" s="208"/>
      <c r="DL139" s="208"/>
      <c r="DM139" s="208"/>
      <c r="DN139" s="208"/>
      <c r="DO139" s="208"/>
      <c r="DP139" s="208"/>
      <c r="DQ139" s="208"/>
      <c r="DR139" s="208"/>
      <c r="DS139" s="208"/>
      <c r="DT139" s="208"/>
      <c r="DU139" s="208"/>
      <c r="DV139" s="208"/>
      <c r="DW139" s="208"/>
      <c r="DX139" s="208"/>
      <c r="DY139" s="208"/>
      <c r="DZ139" s="208"/>
      <c r="EA139" s="208"/>
      <c r="EB139" s="208"/>
      <c r="EC139" s="208"/>
      <c r="ED139" s="208"/>
      <c r="EE139" s="208"/>
      <c r="EF139" s="208"/>
      <c r="EG139" s="208"/>
      <c r="EH139" s="208"/>
      <c r="EI139" s="208"/>
      <c r="EJ139" s="208"/>
      <c r="EK139" s="208"/>
      <c r="EL139" s="209"/>
      <c r="EM139" s="209"/>
      <c r="EN139" s="209"/>
      <c r="EO139" s="209"/>
      <c r="EP139" s="209"/>
      <c r="EQ139" s="209"/>
      <c r="ER139" s="209"/>
      <c r="ES139" s="209"/>
      <c r="ET139" s="209"/>
      <c r="EU139" s="209"/>
      <c r="EV139" s="209"/>
      <c r="EW139" s="209"/>
    </row>
    <row r="140" spans="1:153" ht="12" customHeight="1" x14ac:dyDescent="0.35">
      <c r="A140" s="18"/>
      <c r="B140" s="7"/>
      <c r="C140" s="7"/>
      <c r="D140" s="1"/>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c r="BD140" s="24"/>
      <c r="BE140" s="24"/>
      <c r="BF140" s="24"/>
      <c r="BG140" s="24"/>
      <c r="BH140" s="24"/>
      <c r="BI140" s="24"/>
      <c r="BJ140" s="24"/>
      <c r="BK140" s="24"/>
      <c r="BL140" s="24"/>
      <c r="BM140" s="24"/>
      <c r="BN140" s="24"/>
      <c r="BO140" s="24"/>
      <c r="BP140" s="24"/>
      <c r="BQ140" s="24"/>
      <c r="BR140" s="24"/>
      <c r="BS140" s="24"/>
      <c r="BT140" s="24"/>
      <c r="BU140" s="24"/>
      <c r="BV140" s="24"/>
      <c r="BW140" s="24"/>
      <c r="BX140" s="203"/>
      <c r="BY140" s="203"/>
      <c r="BZ140" s="203"/>
      <c r="CA140" s="203"/>
      <c r="CB140" s="203"/>
      <c r="CC140" s="203"/>
      <c r="CD140" s="203"/>
      <c r="CE140" s="203"/>
      <c r="CF140" s="203"/>
      <c r="CG140" s="203"/>
      <c r="CH140" s="203"/>
      <c r="CI140" s="203"/>
      <c r="CJ140" s="203"/>
      <c r="CK140" s="203"/>
      <c r="CL140" s="203"/>
      <c r="CM140" s="203"/>
      <c r="CN140" s="203"/>
      <c r="CO140" s="203"/>
      <c r="CP140" s="203"/>
      <c r="CQ140" s="203"/>
      <c r="CR140" s="203"/>
      <c r="CS140" s="203"/>
      <c r="CT140" s="203"/>
      <c r="CU140" s="203"/>
      <c r="CV140" s="203"/>
      <c r="CW140" s="203"/>
      <c r="CX140" s="203"/>
      <c r="CY140" s="203"/>
      <c r="CZ140" s="203"/>
      <c r="DA140" s="203"/>
      <c r="DB140" s="203"/>
      <c r="DC140" s="203"/>
      <c r="DD140" s="203"/>
      <c r="DE140" s="203"/>
      <c r="DF140" s="203"/>
      <c r="DG140" s="203"/>
      <c r="DH140" s="203"/>
      <c r="DI140" s="203"/>
      <c r="DJ140" s="203"/>
      <c r="DK140" s="203"/>
      <c r="DL140" s="203"/>
      <c r="DM140" s="203"/>
      <c r="DN140" s="203"/>
      <c r="DO140" s="203"/>
      <c r="DP140" s="203"/>
      <c r="DQ140" s="203"/>
      <c r="DR140" s="203"/>
      <c r="DS140" s="203"/>
      <c r="DT140" s="203"/>
      <c r="DU140" s="203"/>
      <c r="DV140" s="203"/>
      <c r="DW140" s="203"/>
      <c r="DX140" s="203"/>
      <c r="DY140" s="203"/>
      <c r="DZ140" s="203"/>
      <c r="EA140" s="203"/>
      <c r="EB140" s="203"/>
      <c r="EC140" s="203"/>
      <c r="ED140" s="203"/>
      <c r="EE140" s="203"/>
      <c r="EF140" s="203"/>
      <c r="EG140" s="203"/>
      <c r="EH140" s="203"/>
      <c r="EI140" s="203"/>
      <c r="EJ140" s="203"/>
      <c r="EK140" s="203"/>
      <c r="EL140" s="205"/>
      <c r="EM140" s="205"/>
      <c r="EN140" s="205"/>
      <c r="EO140" s="205"/>
      <c r="EP140" s="205"/>
      <c r="EQ140" s="205"/>
      <c r="ER140" s="205"/>
      <c r="ES140" s="205"/>
      <c r="ET140" s="205"/>
      <c r="EU140" s="205"/>
      <c r="EV140" s="205"/>
      <c r="EW140" s="205"/>
    </row>
    <row r="141" spans="1:153" ht="12" customHeight="1" x14ac:dyDescent="0.35">
      <c r="A141" s="18"/>
      <c r="B141" s="7"/>
      <c r="C141" s="7" t="s">
        <v>155</v>
      </c>
      <c r="D141" s="1"/>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c r="BD141" s="24"/>
      <c r="BE141" s="24"/>
      <c r="BF141" s="24"/>
      <c r="BG141" s="24"/>
      <c r="BH141" s="24"/>
      <c r="BI141" s="24"/>
      <c r="BJ141" s="24"/>
      <c r="BK141" s="24"/>
      <c r="BL141" s="24"/>
      <c r="BM141" s="24"/>
      <c r="BN141" s="24"/>
      <c r="BO141" s="24"/>
      <c r="BP141" s="24"/>
      <c r="BQ141" s="24"/>
      <c r="BR141" s="24"/>
      <c r="BS141" s="24"/>
      <c r="BT141" s="24"/>
      <c r="BU141" s="24"/>
      <c r="BV141" s="24"/>
      <c r="BW141" s="24"/>
      <c r="BX141" s="203"/>
      <c r="BY141" s="203"/>
      <c r="BZ141" s="203"/>
      <c r="CA141" s="203"/>
      <c r="CB141" s="203"/>
      <c r="CC141" s="203"/>
      <c r="CD141" s="203"/>
      <c r="CE141" s="203"/>
      <c r="CF141" s="203"/>
      <c r="CG141" s="203"/>
      <c r="CH141" s="203"/>
      <c r="CI141" s="203"/>
      <c r="CJ141" s="203"/>
      <c r="CK141" s="203"/>
      <c r="CL141" s="203"/>
      <c r="CM141" s="203"/>
      <c r="CN141" s="203"/>
      <c r="CO141" s="203"/>
      <c r="CP141" s="203"/>
      <c r="CQ141" s="203"/>
      <c r="CR141" s="203"/>
      <c r="CS141" s="203"/>
      <c r="CT141" s="203"/>
      <c r="CU141" s="203"/>
      <c r="CV141" s="203"/>
      <c r="CW141" s="203"/>
      <c r="CX141" s="203"/>
      <c r="CY141" s="203"/>
      <c r="CZ141" s="203"/>
      <c r="DA141" s="203"/>
      <c r="DB141" s="203"/>
      <c r="DC141" s="203"/>
      <c r="DD141" s="203"/>
      <c r="DE141" s="203"/>
      <c r="DF141" s="203"/>
      <c r="DG141" s="203"/>
      <c r="DH141" s="203"/>
      <c r="DI141" s="203"/>
      <c r="DJ141" s="203"/>
      <c r="DK141" s="203"/>
      <c r="DL141" s="203"/>
      <c r="DM141" s="203"/>
      <c r="DN141" s="203"/>
      <c r="DO141" s="203"/>
      <c r="DP141" s="203"/>
      <c r="DQ141" s="203"/>
      <c r="DR141" s="203"/>
      <c r="DS141" s="203"/>
      <c r="DT141" s="203"/>
      <c r="DU141" s="203"/>
      <c r="DV141" s="203"/>
      <c r="DW141" s="203"/>
      <c r="DX141" s="203"/>
      <c r="DY141" s="203"/>
      <c r="DZ141" s="203"/>
      <c r="EA141" s="203"/>
      <c r="EB141" s="203"/>
      <c r="EC141" s="203"/>
      <c r="ED141" s="203"/>
      <c r="EE141" s="203"/>
      <c r="EF141" s="203"/>
      <c r="EG141" s="203"/>
      <c r="EH141" s="203"/>
      <c r="EI141" s="203"/>
      <c r="EJ141" s="203"/>
      <c r="EK141" s="203"/>
      <c r="EL141" s="205"/>
      <c r="EM141" s="205"/>
      <c r="EN141" s="205"/>
      <c r="EO141" s="205"/>
      <c r="EP141" s="205"/>
      <c r="EQ141" s="205"/>
      <c r="ER141" s="205"/>
      <c r="ES141" s="205"/>
      <c r="ET141" s="205"/>
      <c r="EU141" s="205"/>
      <c r="EV141" s="205"/>
      <c r="EW141" s="205"/>
    </row>
    <row r="142" spans="1:153" ht="12" customHeight="1" x14ac:dyDescent="0.35">
      <c r="A142" s="18">
        <v>35</v>
      </c>
      <c r="B142" s="7"/>
      <c r="C142" s="144" t="s">
        <v>113</v>
      </c>
      <c r="D142" s="1" t="s">
        <v>92</v>
      </c>
      <c r="E142" s="26">
        <v>7526764</v>
      </c>
      <c r="F142" s="26">
        <v>7242987</v>
      </c>
      <c r="G142" s="26">
        <v>6797274</v>
      </c>
      <c r="H142" s="26">
        <v>6670308</v>
      </c>
      <c r="I142" s="26">
        <v>6458604</v>
      </c>
      <c r="J142" s="26">
        <v>6194895</v>
      </c>
      <c r="K142" s="26">
        <v>5976052</v>
      </c>
      <c r="L142" s="26">
        <v>5706966</v>
      </c>
      <c r="M142" s="26">
        <v>5507104</v>
      </c>
      <c r="N142" s="26">
        <v>5339741</v>
      </c>
      <c r="O142" s="26">
        <v>5373014</v>
      </c>
      <c r="P142" s="26">
        <v>5265079</v>
      </c>
      <c r="Q142" s="26">
        <v>5218106</v>
      </c>
      <c r="R142" s="26">
        <v>5124351</v>
      </c>
      <c r="S142" s="26">
        <v>4986602</v>
      </c>
      <c r="T142" s="26">
        <v>4914770</v>
      </c>
      <c r="U142" s="26">
        <v>4779032</v>
      </c>
      <c r="V142" s="26">
        <v>4687210</v>
      </c>
      <c r="W142" s="26">
        <v>4659825</v>
      </c>
      <c r="X142" s="26">
        <v>4566503</v>
      </c>
      <c r="Y142" s="26">
        <v>4485618</v>
      </c>
      <c r="Z142" s="26">
        <v>4447162</v>
      </c>
      <c r="AA142" s="26">
        <v>4376915</v>
      </c>
      <c r="AB142" s="26">
        <v>4192958</v>
      </c>
      <c r="AC142" s="26">
        <v>4029734</v>
      </c>
      <c r="AD142" s="26">
        <v>3969831</v>
      </c>
      <c r="AE142" s="26">
        <v>3901804</v>
      </c>
      <c r="AF142" s="26">
        <v>3786862</v>
      </c>
      <c r="AG142" s="26">
        <v>3636690</v>
      </c>
      <c r="AH142" s="26">
        <v>3579801</v>
      </c>
      <c r="AI142" s="26">
        <v>3527720</v>
      </c>
      <c r="AJ142" s="26">
        <v>3466261</v>
      </c>
      <c r="AK142" s="26">
        <v>3446212</v>
      </c>
      <c r="AL142" s="26">
        <v>3425785</v>
      </c>
      <c r="AM142" s="26">
        <v>3338808</v>
      </c>
      <c r="AN142" s="26">
        <v>3303608</v>
      </c>
      <c r="AO142" s="26">
        <v>3230606</v>
      </c>
      <c r="AP142" s="26">
        <v>3234871</v>
      </c>
      <c r="AQ142" s="26">
        <v>3200568</v>
      </c>
      <c r="AR142" s="26">
        <v>3151526</v>
      </c>
      <c r="AS142" s="26">
        <v>3072575</v>
      </c>
      <c r="AT142" s="26">
        <v>2937439</v>
      </c>
      <c r="AU142" s="26">
        <v>2952360</v>
      </c>
      <c r="AV142" s="26">
        <v>2899728</v>
      </c>
      <c r="AW142" s="26">
        <v>2857733</v>
      </c>
      <c r="AX142" s="26">
        <v>2802691</v>
      </c>
      <c r="AY142" s="26">
        <v>2745568</v>
      </c>
      <c r="AZ142" s="26">
        <v>2706224</v>
      </c>
      <c r="BA142" s="26">
        <v>2659664</v>
      </c>
      <c r="BB142" s="26">
        <v>2645179</v>
      </c>
      <c r="BC142" s="26">
        <v>2609701</v>
      </c>
      <c r="BD142" s="26">
        <v>2588726</v>
      </c>
      <c r="BE142" s="26">
        <v>2556615</v>
      </c>
      <c r="BF142" s="26">
        <v>2531388</v>
      </c>
      <c r="BG142" s="26">
        <v>2514404</v>
      </c>
      <c r="BH142" s="26">
        <v>2496173</v>
      </c>
      <c r="BI142" s="26">
        <v>2461174</v>
      </c>
      <c r="BJ142" s="26">
        <v>2443124</v>
      </c>
      <c r="BK142" s="26">
        <v>2424634</v>
      </c>
      <c r="BL142" s="26">
        <v>2396534</v>
      </c>
      <c r="BM142" s="26">
        <v>2375084</v>
      </c>
      <c r="BN142" s="26">
        <v>2354631</v>
      </c>
      <c r="BO142" s="26">
        <v>2317907</v>
      </c>
      <c r="BP142" s="26">
        <v>2283679</v>
      </c>
      <c r="BQ142" s="26">
        <v>2233679</v>
      </c>
      <c r="BR142" s="26">
        <v>2189690</v>
      </c>
      <c r="BS142" s="26">
        <v>2145628</v>
      </c>
      <c r="BT142" s="26">
        <v>2107856</v>
      </c>
      <c r="BU142" s="26">
        <v>2075623</v>
      </c>
      <c r="BV142" s="26">
        <v>2046246</v>
      </c>
      <c r="BW142" s="26">
        <v>2018055</v>
      </c>
      <c r="BX142" s="208">
        <v>1983071</v>
      </c>
      <c r="BY142" s="208"/>
      <c r="BZ142" s="208"/>
      <c r="CA142" s="208"/>
      <c r="CB142" s="208"/>
      <c r="CC142" s="208"/>
      <c r="CD142" s="208"/>
      <c r="CE142" s="208"/>
      <c r="CF142" s="208"/>
      <c r="CG142" s="208"/>
      <c r="CH142" s="208"/>
      <c r="CI142" s="208"/>
      <c r="CJ142" s="208"/>
      <c r="CK142" s="208"/>
      <c r="CL142" s="208"/>
      <c r="CM142" s="208"/>
      <c r="CN142" s="208"/>
      <c r="CO142" s="208"/>
      <c r="CP142" s="208"/>
      <c r="CQ142" s="208"/>
      <c r="CR142" s="208"/>
      <c r="CS142" s="208"/>
      <c r="CT142" s="208"/>
      <c r="CU142" s="208"/>
      <c r="CV142" s="208"/>
      <c r="CW142" s="208"/>
      <c r="CX142" s="208"/>
      <c r="CY142" s="208"/>
      <c r="CZ142" s="208"/>
      <c r="DA142" s="208"/>
      <c r="DB142" s="208"/>
      <c r="DC142" s="208"/>
      <c r="DD142" s="208"/>
      <c r="DE142" s="208"/>
      <c r="DF142" s="208"/>
      <c r="DG142" s="208"/>
      <c r="DH142" s="208"/>
      <c r="DI142" s="208"/>
      <c r="DJ142" s="208"/>
      <c r="DK142" s="208"/>
      <c r="DL142" s="208"/>
      <c r="DM142" s="208"/>
      <c r="DN142" s="208"/>
      <c r="DO142" s="208"/>
      <c r="DP142" s="208"/>
      <c r="DQ142" s="208"/>
      <c r="DR142" s="208"/>
      <c r="DS142" s="208"/>
      <c r="DT142" s="208"/>
      <c r="DU142" s="208"/>
      <c r="DV142" s="208"/>
      <c r="DW142" s="208"/>
      <c r="DX142" s="208"/>
      <c r="DY142" s="208"/>
      <c r="DZ142" s="208"/>
      <c r="EA142" s="208"/>
      <c r="EB142" s="208"/>
      <c r="EC142" s="208"/>
      <c r="ED142" s="208"/>
      <c r="EE142" s="208"/>
      <c r="EF142" s="208"/>
      <c r="EG142" s="208"/>
      <c r="EH142" s="208"/>
      <c r="EI142" s="208"/>
      <c r="EJ142" s="208"/>
      <c r="EK142" s="208"/>
      <c r="EL142" s="209"/>
      <c r="EM142" s="209"/>
      <c r="EN142" s="209"/>
      <c r="EO142" s="209"/>
      <c r="EP142" s="209"/>
      <c r="EQ142" s="209"/>
      <c r="ER142" s="209"/>
      <c r="ES142" s="209"/>
      <c r="ET142" s="209"/>
      <c r="EU142" s="209"/>
      <c r="EV142" s="209"/>
      <c r="EW142" s="209"/>
    </row>
    <row r="143" spans="1:153" ht="12" customHeight="1" x14ac:dyDescent="0.35">
      <c r="A143" s="18">
        <v>36</v>
      </c>
      <c r="B143" s="7"/>
      <c r="C143" s="144" t="s">
        <v>114</v>
      </c>
      <c r="D143" s="1" t="s">
        <v>9</v>
      </c>
      <c r="E143" s="26">
        <v>374774.10100000002</v>
      </c>
      <c r="F143" s="26">
        <v>352646.43400000001</v>
      </c>
      <c r="G143" s="26">
        <v>331024.27899999998</v>
      </c>
      <c r="H143" s="26">
        <v>316916.67800000001</v>
      </c>
      <c r="I143" s="26">
        <v>311413.04399999999</v>
      </c>
      <c r="J143" s="26">
        <v>297600.201</v>
      </c>
      <c r="K143" s="26">
        <v>287014.79700000002</v>
      </c>
      <c r="L143" s="26">
        <v>278678.788</v>
      </c>
      <c r="M143" s="26">
        <v>272599.26899999997</v>
      </c>
      <c r="N143" s="26">
        <v>267258.29700000002</v>
      </c>
      <c r="O143" s="26">
        <v>270190.163</v>
      </c>
      <c r="P143" s="26">
        <v>265369.31199999998</v>
      </c>
      <c r="Q143" s="26">
        <v>268174.902</v>
      </c>
      <c r="R143" s="26">
        <v>264997.342</v>
      </c>
      <c r="S143" s="26">
        <v>260111.128</v>
      </c>
      <c r="T143" s="26">
        <v>258922.446</v>
      </c>
      <c r="U143" s="26">
        <v>255736.21400000001</v>
      </c>
      <c r="V143" s="26">
        <v>253261.777</v>
      </c>
      <c r="W143" s="26">
        <v>252084.94</v>
      </c>
      <c r="X143" s="26">
        <v>249792.24900000001</v>
      </c>
      <c r="Y143" s="26">
        <v>247005.65400000001</v>
      </c>
      <c r="Z143" s="26">
        <v>246529.92499999999</v>
      </c>
      <c r="AA143" s="26">
        <v>241704.65599999999</v>
      </c>
      <c r="AB143" s="26">
        <v>238802.228</v>
      </c>
      <c r="AC143" s="26">
        <v>238326.573</v>
      </c>
      <c r="AD143" s="26">
        <v>237298.65599999999</v>
      </c>
      <c r="AE143" s="26">
        <v>236614.97200000001</v>
      </c>
      <c r="AF143" s="26">
        <v>234168.742</v>
      </c>
      <c r="AG143" s="26">
        <v>235804.28599999999</v>
      </c>
      <c r="AH143" s="26">
        <v>235797.84400000001</v>
      </c>
      <c r="AI143" s="26">
        <v>236460.85399999999</v>
      </c>
      <c r="AJ143" s="26">
        <v>237266.473</v>
      </c>
      <c r="AK143" s="26">
        <v>239451.06</v>
      </c>
      <c r="AL143" s="26">
        <v>241698.55799999999</v>
      </c>
      <c r="AM143" s="26">
        <v>242870.33300000001</v>
      </c>
      <c r="AN143" s="26">
        <v>245126.08600000001</v>
      </c>
      <c r="AO143" s="26">
        <v>249298.671</v>
      </c>
      <c r="AP143" s="26">
        <v>253048.14199999999</v>
      </c>
      <c r="AQ143" s="26">
        <v>255061.06299999999</v>
      </c>
      <c r="AR143" s="26">
        <v>254714.717</v>
      </c>
      <c r="AS143" s="26">
        <v>253880.62100000001</v>
      </c>
      <c r="AT143" s="26">
        <v>242396.85800000001</v>
      </c>
      <c r="AU143" s="26">
        <v>248109.61199999999</v>
      </c>
      <c r="AV143" s="26">
        <v>247182.666</v>
      </c>
      <c r="AW143" s="26">
        <v>246998.47500000001</v>
      </c>
      <c r="AX143" s="26">
        <v>242660.51699999999</v>
      </c>
      <c r="AY143" s="26">
        <v>240877.01500000001</v>
      </c>
      <c r="AZ143" s="26">
        <v>241110.16800000001</v>
      </c>
      <c r="BA143" s="26">
        <v>241824.38099999999</v>
      </c>
      <c r="BB143" s="26">
        <v>245770.179</v>
      </c>
      <c r="BC143" s="26">
        <v>245985.82800000001</v>
      </c>
      <c r="BD143" s="26">
        <v>247972.03</v>
      </c>
      <c r="BE143" s="26">
        <v>249034.76</v>
      </c>
      <c r="BF143" s="26">
        <v>249214.38200000001</v>
      </c>
      <c r="BG143" s="26">
        <v>250014.91</v>
      </c>
      <c r="BH143" s="26">
        <v>251857.796</v>
      </c>
      <c r="BI143" s="26">
        <v>251662.272</v>
      </c>
      <c r="BJ143" s="26">
        <v>253819.5</v>
      </c>
      <c r="BK143" s="26">
        <v>254330.978</v>
      </c>
      <c r="BL143" s="26">
        <v>254987.14600000001</v>
      </c>
      <c r="BM143" s="26">
        <v>256467.58</v>
      </c>
      <c r="BN143" s="26">
        <v>258393.78899999999</v>
      </c>
      <c r="BO143" s="26">
        <v>259138.38699999999</v>
      </c>
      <c r="BP143" s="26">
        <v>259228.12700000001</v>
      </c>
      <c r="BQ143" s="26">
        <v>255813.758</v>
      </c>
      <c r="BR143" s="26">
        <v>252181.63</v>
      </c>
      <c r="BS143" s="26">
        <v>249428.49100000001</v>
      </c>
      <c r="BT143" s="26">
        <v>246317.36600000001</v>
      </c>
      <c r="BU143" s="26">
        <v>244462.55300000001</v>
      </c>
      <c r="BV143" s="26">
        <v>242773.326</v>
      </c>
      <c r="BW143" s="26">
        <v>240956.90900000001</v>
      </c>
      <c r="BX143" s="208">
        <v>238427.62700000001</v>
      </c>
      <c r="BY143" s="208"/>
      <c r="BZ143" s="208"/>
      <c r="CA143" s="208"/>
      <c r="CB143" s="208"/>
      <c r="CC143" s="208"/>
      <c r="CD143" s="208"/>
      <c r="CE143" s="208"/>
      <c r="CF143" s="208"/>
      <c r="CG143" s="208"/>
      <c r="CH143" s="208"/>
      <c r="CI143" s="208"/>
      <c r="CJ143" s="208"/>
      <c r="CK143" s="208"/>
      <c r="CL143" s="208"/>
      <c r="CM143" s="208"/>
      <c r="CN143" s="208"/>
      <c r="CO143" s="208"/>
      <c r="CP143" s="208"/>
      <c r="CQ143" s="208"/>
      <c r="CR143" s="208"/>
      <c r="CS143" s="208"/>
      <c r="CT143" s="208"/>
      <c r="CU143" s="208"/>
      <c r="CV143" s="208"/>
      <c r="CW143" s="208"/>
      <c r="CX143" s="208"/>
      <c r="CY143" s="208"/>
      <c r="CZ143" s="208"/>
      <c r="DA143" s="208"/>
      <c r="DB143" s="208"/>
      <c r="DC143" s="208"/>
      <c r="DD143" s="208"/>
      <c r="DE143" s="208"/>
      <c r="DF143" s="208"/>
      <c r="DG143" s="208"/>
      <c r="DH143" s="208"/>
      <c r="DI143" s="208"/>
      <c r="DJ143" s="208"/>
      <c r="DK143" s="208"/>
      <c r="DL143" s="208"/>
      <c r="DM143" s="208"/>
      <c r="DN143" s="208"/>
      <c r="DO143" s="208"/>
      <c r="DP143" s="208"/>
      <c r="DQ143" s="208"/>
      <c r="DR143" s="208"/>
      <c r="DS143" s="208"/>
      <c r="DT143" s="208"/>
      <c r="DU143" s="208"/>
      <c r="DV143" s="208"/>
      <c r="DW143" s="208"/>
      <c r="DX143" s="208"/>
      <c r="DY143" s="208"/>
      <c r="DZ143" s="208"/>
      <c r="EA143" s="208"/>
      <c r="EB143" s="208"/>
      <c r="EC143" s="208"/>
      <c r="ED143" s="208"/>
      <c r="EE143" s="208"/>
      <c r="EF143" s="208"/>
      <c r="EG143" s="208"/>
      <c r="EH143" s="208"/>
      <c r="EI143" s="208"/>
      <c r="EJ143" s="208"/>
      <c r="EK143" s="208"/>
      <c r="EL143" s="209"/>
      <c r="EM143" s="209"/>
      <c r="EN143" s="209"/>
      <c r="EO143" s="209"/>
      <c r="EP143" s="209"/>
      <c r="EQ143" s="209"/>
      <c r="ER143" s="209"/>
      <c r="ES143" s="209"/>
      <c r="ET143" s="209"/>
      <c r="EU143" s="209"/>
      <c r="EV143" s="209"/>
      <c r="EW143" s="209"/>
    </row>
    <row r="144" spans="1:153" ht="12" customHeight="1" x14ac:dyDescent="0.35">
      <c r="A144" s="17"/>
      <c r="B144" s="7"/>
      <c r="C144" s="7"/>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c r="BD144" s="24"/>
      <c r="BE144" s="24"/>
      <c r="BF144" s="24"/>
      <c r="BG144" s="24"/>
      <c r="BH144" s="24"/>
      <c r="BI144" s="24"/>
      <c r="BJ144" s="24"/>
      <c r="BK144" s="24"/>
      <c r="BL144" s="24"/>
      <c r="BM144" s="24"/>
      <c r="BN144" s="24"/>
      <c r="BO144" s="24"/>
      <c r="BP144" s="24"/>
      <c r="BQ144" s="24"/>
      <c r="BR144" s="24"/>
      <c r="BS144" s="24"/>
      <c r="BT144" s="24"/>
      <c r="BU144" s="24"/>
      <c r="BV144" s="24"/>
      <c r="BW144" s="24"/>
      <c r="BX144" s="203"/>
      <c r="BY144" s="203"/>
      <c r="BZ144" s="203"/>
      <c r="CA144" s="203"/>
      <c r="CB144" s="203"/>
      <c r="CC144" s="203"/>
      <c r="CD144" s="203"/>
      <c r="CE144" s="203"/>
      <c r="CF144" s="203"/>
      <c r="CG144" s="203"/>
      <c r="CH144" s="203"/>
      <c r="CI144" s="203"/>
      <c r="CJ144" s="203"/>
      <c r="CK144" s="203"/>
      <c r="CL144" s="203"/>
      <c r="CM144" s="203"/>
      <c r="CN144" s="203"/>
      <c r="CO144" s="203"/>
      <c r="CP144" s="203"/>
      <c r="CQ144" s="203"/>
      <c r="CR144" s="203"/>
      <c r="CS144" s="203"/>
      <c r="CT144" s="203"/>
      <c r="CU144" s="203"/>
      <c r="CV144" s="203"/>
      <c r="CW144" s="203"/>
      <c r="CX144" s="203"/>
      <c r="CY144" s="203"/>
      <c r="CZ144" s="203"/>
      <c r="DA144" s="203"/>
      <c r="DB144" s="203"/>
      <c r="DC144" s="203"/>
      <c r="DD144" s="203"/>
      <c r="DE144" s="203"/>
      <c r="DF144" s="203"/>
      <c r="DG144" s="203"/>
      <c r="DH144" s="203"/>
      <c r="DI144" s="203"/>
      <c r="DJ144" s="203"/>
      <c r="DK144" s="203"/>
      <c r="DL144" s="203"/>
      <c r="DM144" s="203"/>
      <c r="DN144" s="203"/>
      <c r="DO144" s="203"/>
      <c r="DP144" s="203"/>
      <c r="DQ144" s="203"/>
      <c r="DR144" s="203"/>
      <c r="DS144" s="203"/>
      <c r="DT144" s="203"/>
      <c r="DU144" s="203"/>
      <c r="DV144" s="203"/>
      <c r="DW144" s="203"/>
      <c r="DX144" s="203"/>
      <c r="DY144" s="203"/>
      <c r="DZ144" s="203"/>
      <c r="EA144" s="203"/>
      <c r="EB144" s="203"/>
      <c r="EC144" s="203"/>
      <c r="ED144" s="203"/>
      <c r="EE144" s="203"/>
      <c r="EF144" s="203"/>
      <c r="EG144" s="203"/>
      <c r="EH144" s="203"/>
      <c r="EI144" s="203"/>
      <c r="EJ144" s="203"/>
      <c r="EK144" s="203"/>
      <c r="EL144" s="205"/>
      <c r="EM144" s="205"/>
      <c r="EN144" s="205"/>
      <c r="EO144" s="205"/>
      <c r="EP144" s="205"/>
      <c r="EQ144" s="205"/>
      <c r="ER144" s="205"/>
      <c r="ES144" s="205"/>
      <c r="ET144" s="205"/>
      <c r="EU144" s="205"/>
      <c r="EV144" s="205"/>
      <c r="EW144" s="205"/>
    </row>
    <row r="145" spans="1:153" ht="12" customHeight="1" x14ac:dyDescent="0.35">
      <c r="A145" s="134"/>
      <c r="B145" s="7"/>
      <c r="C145" s="7"/>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c r="BD145" s="24"/>
      <c r="BE145" s="24"/>
      <c r="BF145" s="24"/>
      <c r="BG145" s="24"/>
      <c r="BH145" s="24"/>
      <c r="BI145" s="24"/>
      <c r="BJ145" s="24"/>
      <c r="BK145" s="24"/>
      <c r="BL145" s="24"/>
      <c r="BM145" s="24"/>
      <c r="BN145" s="24"/>
      <c r="BO145" s="24"/>
      <c r="BP145" s="24"/>
      <c r="BQ145" s="24"/>
      <c r="BR145" s="24"/>
      <c r="BS145" s="24"/>
      <c r="BT145" s="24"/>
      <c r="BU145" s="24"/>
      <c r="BV145" s="24"/>
      <c r="BW145" s="24"/>
      <c r="BX145" s="203"/>
      <c r="BY145" s="203"/>
      <c r="BZ145" s="203"/>
      <c r="CA145" s="203"/>
      <c r="CB145" s="203"/>
      <c r="CC145" s="203"/>
      <c r="CD145" s="203"/>
      <c r="CE145" s="203"/>
      <c r="CF145" s="203"/>
      <c r="CG145" s="203"/>
      <c r="CH145" s="203"/>
      <c r="CI145" s="203"/>
      <c r="CJ145" s="203"/>
      <c r="CK145" s="203"/>
      <c r="CL145" s="203"/>
      <c r="CM145" s="203"/>
      <c r="CN145" s="203"/>
      <c r="CO145" s="203"/>
      <c r="CP145" s="203"/>
      <c r="CQ145" s="203"/>
      <c r="CR145" s="203"/>
      <c r="CS145" s="203"/>
      <c r="CT145" s="203"/>
      <c r="CU145" s="203"/>
      <c r="CV145" s="203"/>
      <c r="CW145" s="203"/>
      <c r="CX145" s="203"/>
      <c r="CY145" s="203"/>
      <c r="CZ145" s="203"/>
      <c r="DA145" s="203"/>
      <c r="DB145" s="203"/>
      <c r="DC145" s="203"/>
      <c r="DD145" s="203"/>
      <c r="DE145" s="203"/>
      <c r="DF145" s="203"/>
      <c r="DG145" s="203"/>
      <c r="DH145" s="203"/>
      <c r="DI145" s="203"/>
      <c r="DJ145" s="203"/>
      <c r="DK145" s="203"/>
      <c r="DL145" s="203"/>
      <c r="DM145" s="203"/>
      <c r="DN145" s="203"/>
      <c r="DO145" s="203"/>
      <c r="DP145" s="203"/>
      <c r="DQ145" s="203"/>
      <c r="DR145" s="203"/>
      <c r="DS145" s="203"/>
      <c r="DT145" s="203"/>
      <c r="DU145" s="203"/>
      <c r="DV145" s="203"/>
      <c r="DW145" s="203"/>
      <c r="DX145" s="203"/>
      <c r="DY145" s="203"/>
      <c r="DZ145" s="203"/>
      <c r="EA145" s="203"/>
      <c r="EB145" s="203"/>
      <c r="EC145" s="203"/>
      <c r="ED145" s="203"/>
      <c r="EE145" s="203"/>
      <c r="EF145" s="203"/>
      <c r="EG145" s="203"/>
      <c r="EH145" s="203"/>
      <c r="EI145" s="203"/>
      <c r="EJ145" s="203"/>
      <c r="EK145" s="203"/>
      <c r="EL145" s="205"/>
      <c r="EM145" s="205"/>
      <c r="EN145" s="205"/>
      <c r="EO145" s="205"/>
      <c r="EP145" s="205"/>
      <c r="EQ145" s="205"/>
      <c r="ER145" s="205"/>
      <c r="ES145" s="205"/>
      <c r="ET145" s="205"/>
      <c r="EU145" s="205"/>
      <c r="EV145" s="205"/>
      <c r="EW145" s="205"/>
    </row>
    <row r="146" spans="1:153" ht="12" customHeight="1" x14ac:dyDescent="0.35">
      <c r="A146" s="18"/>
      <c r="B146" s="7"/>
      <c r="C146" s="7"/>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c r="BD146" s="24"/>
      <c r="BE146" s="24"/>
      <c r="BF146" s="24"/>
      <c r="BG146" s="24"/>
      <c r="BH146" s="24"/>
      <c r="BI146" s="24"/>
      <c r="BJ146" s="24"/>
      <c r="BK146" s="24"/>
      <c r="BL146" s="24"/>
      <c r="BM146" s="24"/>
      <c r="BN146" s="24"/>
      <c r="BO146" s="24"/>
      <c r="BP146" s="24"/>
      <c r="BQ146" s="24"/>
      <c r="BR146" s="24"/>
      <c r="BS146" s="24"/>
      <c r="BT146" s="24"/>
      <c r="BU146" s="24"/>
      <c r="BV146" s="24"/>
      <c r="BW146" s="24"/>
      <c r="BX146" s="203"/>
      <c r="BY146" s="203"/>
      <c r="BZ146" s="203"/>
      <c r="CA146" s="203"/>
      <c r="CB146" s="203"/>
      <c r="CC146" s="203"/>
      <c r="CD146" s="203"/>
      <c r="CE146" s="203"/>
      <c r="CF146" s="203"/>
      <c r="CG146" s="203"/>
      <c r="CH146" s="203"/>
      <c r="CI146" s="203"/>
      <c r="CJ146" s="203"/>
      <c r="CK146" s="203"/>
      <c r="CL146" s="203"/>
      <c r="CM146" s="203"/>
      <c r="CN146" s="203"/>
      <c r="CO146" s="203"/>
      <c r="CP146" s="203"/>
      <c r="CQ146" s="203"/>
      <c r="CR146" s="203"/>
      <c r="CS146" s="203"/>
      <c r="CT146" s="203"/>
      <c r="CU146" s="203"/>
      <c r="CV146" s="203"/>
      <c r="CW146" s="203"/>
      <c r="CX146" s="203"/>
      <c r="CY146" s="203"/>
      <c r="CZ146" s="203"/>
      <c r="DA146" s="203"/>
      <c r="DB146" s="203"/>
      <c r="DC146" s="203"/>
      <c r="DD146" s="203"/>
      <c r="DE146" s="203"/>
      <c r="DF146" s="203"/>
      <c r="DG146" s="203"/>
      <c r="DH146" s="203"/>
      <c r="DI146" s="203"/>
      <c r="DJ146" s="203"/>
      <c r="DK146" s="203"/>
      <c r="DL146" s="203"/>
      <c r="DM146" s="203"/>
      <c r="DN146" s="203"/>
      <c r="DO146" s="203"/>
      <c r="DP146" s="203"/>
      <c r="DQ146" s="203"/>
      <c r="DR146" s="203"/>
      <c r="DS146" s="203"/>
      <c r="DT146" s="203"/>
      <c r="DU146" s="203"/>
      <c r="DV146" s="203"/>
      <c r="DW146" s="203"/>
      <c r="DX146" s="203"/>
      <c r="DY146" s="203"/>
      <c r="DZ146" s="203"/>
      <c r="EA146" s="203"/>
      <c r="EB146" s="203"/>
      <c r="EC146" s="203"/>
      <c r="ED146" s="203"/>
      <c r="EE146" s="203"/>
      <c r="EF146" s="203"/>
      <c r="EG146" s="203"/>
      <c r="EH146" s="203"/>
      <c r="EI146" s="203"/>
      <c r="EJ146" s="203"/>
      <c r="EK146" s="203"/>
      <c r="EL146" s="205"/>
      <c r="EM146" s="205"/>
      <c r="EN146" s="205"/>
      <c r="EO146" s="205"/>
      <c r="EP146" s="205"/>
      <c r="EQ146" s="205"/>
      <c r="ER146" s="205"/>
      <c r="ES146" s="205"/>
      <c r="ET146" s="205"/>
      <c r="EU146" s="205"/>
      <c r="EV146" s="205"/>
      <c r="EW146" s="205"/>
    </row>
    <row r="147" spans="1:153" ht="12" customHeight="1" x14ac:dyDescent="0.35">
      <c r="A147" s="123" t="s">
        <v>26</v>
      </c>
      <c r="B147" s="7"/>
      <c r="C147" s="17" t="s">
        <v>173</v>
      </c>
      <c r="D147" s="1"/>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c r="BD147" s="24"/>
      <c r="BE147" s="24"/>
      <c r="BF147" s="24"/>
      <c r="BG147" s="24"/>
      <c r="BH147" s="24"/>
      <c r="BI147" s="24"/>
      <c r="BJ147" s="24"/>
      <c r="BK147" s="24"/>
      <c r="BL147" s="24"/>
      <c r="BM147" s="24"/>
      <c r="BN147" s="24"/>
      <c r="BO147" s="24"/>
      <c r="BP147" s="24"/>
      <c r="BQ147" s="24"/>
      <c r="BR147" s="24"/>
      <c r="BS147" s="24"/>
      <c r="BT147" s="24"/>
      <c r="BU147" s="24"/>
      <c r="BV147" s="24"/>
      <c r="BW147" s="24"/>
      <c r="BX147" s="203"/>
      <c r="BY147" s="203"/>
      <c r="BZ147" s="203"/>
      <c r="CA147" s="203"/>
      <c r="CB147" s="203"/>
      <c r="CC147" s="203"/>
      <c r="CD147" s="203"/>
      <c r="CE147" s="203"/>
      <c r="CF147" s="203"/>
      <c r="CG147" s="203"/>
      <c r="CH147" s="203"/>
      <c r="CI147" s="203"/>
      <c r="CJ147" s="203"/>
      <c r="CK147" s="203"/>
      <c r="CL147" s="203"/>
      <c r="CM147" s="203"/>
      <c r="CN147" s="203"/>
      <c r="CO147" s="203"/>
      <c r="CP147" s="203"/>
      <c r="CQ147" s="203"/>
      <c r="CR147" s="203"/>
      <c r="CS147" s="203"/>
      <c r="CT147" s="203"/>
      <c r="CU147" s="203"/>
      <c r="CV147" s="203"/>
      <c r="CW147" s="203"/>
      <c r="CX147" s="203"/>
      <c r="CY147" s="203"/>
      <c r="CZ147" s="203"/>
      <c r="DA147" s="203"/>
      <c r="DB147" s="203"/>
      <c r="DC147" s="203"/>
      <c r="DD147" s="203"/>
      <c r="DE147" s="203"/>
      <c r="DF147" s="203"/>
      <c r="DG147" s="203"/>
      <c r="DH147" s="203"/>
      <c r="DI147" s="203"/>
      <c r="DJ147" s="203"/>
      <c r="DK147" s="203"/>
      <c r="DL147" s="203"/>
      <c r="DM147" s="203"/>
      <c r="DN147" s="203"/>
      <c r="DO147" s="203"/>
      <c r="DP147" s="203"/>
      <c r="DQ147" s="203"/>
      <c r="DR147" s="203"/>
      <c r="DS147" s="203"/>
      <c r="DT147" s="203"/>
      <c r="DU147" s="203"/>
      <c r="DV147" s="203"/>
      <c r="DW147" s="203"/>
      <c r="DX147" s="203"/>
      <c r="DY147" s="203"/>
      <c r="DZ147" s="203"/>
      <c r="EA147" s="203"/>
      <c r="EB147" s="203"/>
      <c r="EC147" s="203"/>
      <c r="ED147" s="203"/>
      <c r="EE147" s="203"/>
      <c r="EF147" s="203"/>
      <c r="EG147" s="203"/>
      <c r="EH147" s="203"/>
      <c r="EI147" s="203"/>
      <c r="EJ147" s="203"/>
      <c r="EK147" s="203"/>
      <c r="EL147" s="205"/>
      <c r="EM147" s="205"/>
      <c r="EN147" s="205"/>
      <c r="EO147" s="205"/>
      <c r="EP147" s="205"/>
      <c r="EQ147" s="205"/>
      <c r="ER147" s="205"/>
      <c r="ES147" s="205"/>
      <c r="ET147" s="205"/>
      <c r="EU147" s="205"/>
      <c r="EV147" s="205"/>
      <c r="EW147" s="205"/>
    </row>
    <row r="148" spans="1:153" ht="12" customHeight="1" x14ac:dyDescent="0.35">
      <c r="A148" s="123"/>
      <c r="B148" s="17"/>
      <c r="C148" s="17" t="s">
        <v>171</v>
      </c>
      <c r="D148" s="134"/>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c r="AA148" s="165"/>
      <c r="AB148" s="165"/>
      <c r="AC148" s="165"/>
      <c r="AD148" s="165"/>
      <c r="AE148" s="165"/>
      <c r="AF148" s="165"/>
      <c r="AG148" s="165"/>
      <c r="AH148" s="165"/>
      <c r="AI148" s="165"/>
      <c r="AJ148" s="165"/>
      <c r="AK148" s="165"/>
      <c r="AL148" s="165"/>
      <c r="AM148" s="165"/>
      <c r="AN148" s="165"/>
      <c r="AO148" s="165"/>
      <c r="AP148" s="165"/>
      <c r="AQ148" s="165"/>
      <c r="AR148" s="165"/>
      <c r="AS148" s="165"/>
      <c r="AT148" s="165"/>
      <c r="AU148" s="165"/>
      <c r="AV148" s="165"/>
      <c r="AW148" s="165"/>
      <c r="AX148" s="165"/>
      <c r="AY148" s="165"/>
      <c r="AZ148" s="165"/>
      <c r="BA148" s="165"/>
      <c r="BB148" s="165"/>
      <c r="BC148" s="165"/>
      <c r="BD148" s="165"/>
      <c r="BE148" s="165"/>
      <c r="BF148" s="165"/>
      <c r="BG148" s="165"/>
      <c r="BH148" s="165"/>
      <c r="BI148" s="165"/>
      <c r="BJ148" s="165"/>
      <c r="BK148" s="165"/>
      <c r="BL148" s="165"/>
      <c r="BM148" s="165"/>
      <c r="BN148" s="165"/>
      <c r="BO148" s="165"/>
      <c r="BP148" s="165"/>
      <c r="BQ148" s="165"/>
      <c r="BR148" s="165"/>
      <c r="BS148" s="165"/>
      <c r="BT148" s="165"/>
      <c r="BU148" s="165"/>
      <c r="BV148" s="165"/>
      <c r="BW148" s="165"/>
      <c r="BX148" s="207"/>
      <c r="BY148" s="203"/>
      <c r="BZ148" s="203"/>
      <c r="CA148" s="203"/>
      <c r="CB148" s="203"/>
      <c r="CC148" s="203"/>
      <c r="CD148" s="203"/>
      <c r="CE148" s="203"/>
      <c r="CF148" s="203"/>
      <c r="CG148" s="203"/>
      <c r="CH148" s="203"/>
      <c r="CI148" s="203"/>
      <c r="CJ148" s="203"/>
      <c r="CK148" s="203"/>
      <c r="CL148" s="203"/>
      <c r="CM148" s="203"/>
      <c r="CN148" s="203"/>
      <c r="CO148" s="203"/>
      <c r="CP148" s="203"/>
      <c r="CQ148" s="203"/>
      <c r="CR148" s="203"/>
      <c r="CS148" s="203"/>
      <c r="CT148" s="203"/>
      <c r="CU148" s="203"/>
      <c r="CV148" s="203"/>
      <c r="CW148" s="203"/>
      <c r="CX148" s="203"/>
      <c r="CY148" s="203"/>
      <c r="CZ148" s="203"/>
      <c r="DA148" s="203"/>
      <c r="DB148" s="203"/>
      <c r="DC148" s="203"/>
      <c r="DD148" s="203"/>
      <c r="DE148" s="203"/>
      <c r="DF148" s="203"/>
      <c r="DG148" s="203"/>
      <c r="DH148" s="203"/>
      <c r="DI148" s="203"/>
      <c r="DJ148" s="203"/>
      <c r="DK148" s="203"/>
      <c r="DL148" s="203"/>
      <c r="DM148" s="203"/>
      <c r="DN148" s="203"/>
      <c r="DO148" s="203"/>
      <c r="DP148" s="203"/>
      <c r="DQ148" s="203"/>
      <c r="DR148" s="203"/>
      <c r="DS148" s="203"/>
      <c r="DT148" s="203"/>
      <c r="DU148" s="203"/>
      <c r="DV148" s="203"/>
      <c r="DW148" s="203"/>
      <c r="DX148" s="203"/>
      <c r="DY148" s="203"/>
      <c r="DZ148" s="203"/>
      <c r="EA148" s="203"/>
      <c r="EB148" s="203"/>
      <c r="EC148" s="203"/>
      <c r="ED148" s="203"/>
      <c r="EE148" s="203"/>
      <c r="EF148" s="203"/>
      <c r="EG148" s="203"/>
      <c r="EH148" s="203"/>
      <c r="EI148" s="203"/>
      <c r="EJ148" s="203"/>
      <c r="EK148" s="203"/>
      <c r="EL148" s="205"/>
      <c r="EM148" s="205"/>
      <c r="EN148" s="205"/>
      <c r="EO148" s="205"/>
      <c r="EP148" s="205"/>
      <c r="EQ148" s="205"/>
      <c r="ER148" s="205"/>
      <c r="ES148" s="205"/>
      <c r="ET148" s="205"/>
      <c r="EU148" s="205"/>
      <c r="EV148" s="205"/>
      <c r="EW148" s="205"/>
    </row>
    <row r="149" spans="1:153" ht="12" customHeight="1" x14ac:dyDescent="0.35">
      <c r="A149" s="18"/>
      <c r="B149" s="7"/>
      <c r="C149" s="1" t="s">
        <v>172</v>
      </c>
      <c r="D149" s="1"/>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c r="BD149" s="24"/>
      <c r="BE149" s="24"/>
      <c r="BF149" s="24"/>
      <c r="BG149" s="24"/>
      <c r="BH149" s="24"/>
      <c r="BI149" s="24"/>
      <c r="BJ149" s="24"/>
      <c r="BK149" s="24"/>
      <c r="BL149" s="24"/>
      <c r="BM149" s="24"/>
      <c r="BN149" s="24"/>
      <c r="BO149" s="24"/>
      <c r="BP149" s="24"/>
      <c r="BQ149" s="24"/>
      <c r="BR149" s="24"/>
      <c r="BS149" s="24"/>
      <c r="BT149" s="24"/>
      <c r="BU149" s="24"/>
      <c r="BV149" s="24"/>
      <c r="BW149" s="24"/>
      <c r="BX149" s="203"/>
      <c r="BY149" s="203"/>
      <c r="BZ149" s="203"/>
      <c r="CA149" s="203"/>
      <c r="CB149" s="203"/>
      <c r="CC149" s="203"/>
      <c r="CD149" s="203"/>
      <c r="CE149" s="203"/>
      <c r="CF149" s="203"/>
      <c r="CG149" s="203"/>
      <c r="CH149" s="203"/>
      <c r="CI149" s="203"/>
      <c r="CJ149" s="203"/>
      <c r="CK149" s="203"/>
      <c r="CL149" s="203"/>
      <c r="CM149" s="203"/>
      <c r="CN149" s="203"/>
      <c r="CO149" s="203"/>
      <c r="CP149" s="203"/>
      <c r="CQ149" s="203"/>
      <c r="CR149" s="203"/>
      <c r="CS149" s="203"/>
      <c r="CT149" s="203"/>
      <c r="CU149" s="203"/>
      <c r="CV149" s="203"/>
      <c r="CW149" s="203"/>
      <c r="CX149" s="203"/>
      <c r="CY149" s="203"/>
      <c r="CZ149" s="203"/>
      <c r="DA149" s="203"/>
      <c r="DB149" s="203"/>
      <c r="DC149" s="203"/>
      <c r="DD149" s="203"/>
      <c r="DE149" s="203"/>
      <c r="DF149" s="203"/>
      <c r="DG149" s="203"/>
      <c r="DH149" s="203"/>
      <c r="DI149" s="203"/>
      <c r="DJ149" s="203"/>
      <c r="DK149" s="203"/>
      <c r="DL149" s="203"/>
      <c r="DM149" s="203"/>
      <c r="DN149" s="203"/>
      <c r="DO149" s="203"/>
      <c r="DP149" s="203"/>
      <c r="DQ149" s="203"/>
      <c r="DR149" s="203"/>
      <c r="DS149" s="203"/>
      <c r="DT149" s="203"/>
      <c r="DU149" s="203"/>
      <c r="DV149" s="203"/>
      <c r="DW149" s="203"/>
      <c r="DX149" s="203"/>
      <c r="DY149" s="203"/>
      <c r="DZ149" s="203"/>
      <c r="EA149" s="203"/>
      <c r="EB149" s="203"/>
      <c r="EC149" s="203"/>
      <c r="ED149" s="203"/>
      <c r="EE149" s="203"/>
      <c r="EF149" s="203"/>
      <c r="EG149" s="203"/>
      <c r="EH149" s="203"/>
      <c r="EI149" s="203"/>
      <c r="EJ149" s="203"/>
      <c r="EK149" s="203"/>
      <c r="EL149" s="205"/>
      <c r="EM149" s="205"/>
      <c r="EN149" s="205"/>
      <c r="EO149" s="205"/>
      <c r="EP149" s="205"/>
      <c r="EQ149" s="205"/>
      <c r="ER149" s="205"/>
      <c r="ES149" s="205"/>
      <c r="ET149" s="205"/>
      <c r="EU149" s="205"/>
      <c r="EV149" s="205"/>
      <c r="EW149" s="205"/>
    </row>
    <row r="150" spans="1:153" ht="12" customHeight="1" x14ac:dyDescent="0.35">
      <c r="A150" s="18">
        <v>1</v>
      </c>
      <c r="B150" s="7"/>
      <c r="C150" s="1" t="s">
        <v>91</v>
      </c>
      <c r="D150" s="1" t="s">
        <v>92</v>
      </c>
      <c r="E150" s="26">
        <v>35727</v>
      </c>
      <c r="F150" s="26">
        <v>36462</v>
      </c>
      <c r="G150" s="26">
        <v>36732</v>
      </c>
      <c r="H150" s="26">
        <v>37661</v>
      </c>
      <c r="I150" s="26">
        <v>37146</v>
      </c>
      <c r="J150" s="26">
        <v>37124</v>
      </c>
      <c r="K150" s="26">
        <v>40339</v>
      </c>
      <c r="L150" s="26">
        <v>46209</v>
      </c>
      <c r="M150" s="26">
        <v>40750</v>
      </c>
      <c r="N150" s="26">
        <v>36569</v>
      </c>
      <c r="O150" s="26">
        <v>33936</v>
      </c>
      <c r="P150" s="26">
        <v>31410</v>
      </c>
      <c r="Q150" s="26">
        <v>31017</v>
      </c>
      <c r="R150" s="26">
        <v>30829</v>
      </c>
      <c r="S150" s="26">
        <v>29870</v>
      </c>
      <c r="T150" s="26">
        <v>32518</v>
      </c>
      <c r="U150" s="26">
        <v>29621</v>
      </c>
      <c r="V150" s="26">
        <v>28743</v>
      </c>
      <c r="W150" s="26">
        <v>28516</v>
      </c>
      <c r="X150" s="26">
        <v>28305</v>
      </c>
      <c r="Y150" s="26">
        <v>28417</v>
      </c>
      <c r="Z150" s="26">
        <v>28541</v>
      </c>
      <c r="AA150" s="26">
        <v>29480</v>
      </c>
      <c r="AB150" s="26">
        <v>28649</v>
      </c>
      <c r="AC150" s="26">
        <v>31250</v>
      </c>
      <c r="AD150" s="26">
        <v>27541</v>
      </c>
      <c r="AE150" s="26">
        <v>25758</v>
      </c>
      <c r="AF150" s="26">
        <v>24663</v>
      </c>
      <c r="AG150" s="26">
        <v>23288</v>
      </c>
      <c r="AH150" s="26">
        <v>21260</v>
      </c>
      <c r="AI150" s="26">
        <v>20663</v>
      </c>
      <c r="AJ150" s="26">
        <v>19642</v>
      </c>
      <c r="AK150" s="26">
        <v>18660</v>
      </c>
      <c r="AL150" s="26">
        <v>17849</v>
      </c>
      <c r="AM150" s="26">
        <v>16870</v>
      </c>
      <c r="AN150" s="26">
        <v>16889</v>
      </c>
      <c r="AO150" s="26">
        <v>16481</v>
      </c>
      <c r="AP150" s="26">
        <v>16572</v>
      </c>
      <c r="AQ150" s="26">
        <v>16229</v>
      </c>
      <c r="AR150" s="26">
        <v>15813</v>
      </c>
      <c r="AS150" s="26">
        <v>14694</v>
      </c>
      <c r="AT150" s="26">
        <v>14201</v>
      </c>
      <c r="AU150" s="26">
        <v>14619</v>
      </c>
      <c r="AV150" s="26">
        <v>14318</v>
      </c>
      <c r="AW150" s="26">
        <v>14222</v>
      </c>
      <c r="AX150" s="26">
        <v>13496</v>
      </c>
      <c r="AY150" s="26">
        <v>14892</v>
      </c>
      <c r="AZ150" s="26">
        <v>14161</v>
      </c>
      <c r="BA150" s="26">
        <v>14029</v>
      </c>
      <c r="BB150" s="26">
        <v>13046</v>
      </c>
      <c r="BC150" s="26">
        <v>12044</v>
      </c>
      <c r="BD150" s="26">
        <v>13167</v>
      </c>
      <c r="BE150" s="26">
        <v>14594</v>
      </c>
      <c r="BF150" s="26">
        <v>11727</v>
      </c>
      <c r="BG150" s="26">
        <v>9729</v>
      </c>
      <c r="BH150" s="26">
        <v>12303</v>
      </c>
      <c r="BI150" s="26">
        <v>11381</v>
      </c>
      <c r="BJ150" s="26">
        <v>9000</v>
      </c>
      <c r="BK150" s="26">
        <v>8780</v>
      </c>
      <c r="BL150" s="26">
        <v>9022</v>
      </c>
      <c r="BM150" s="26">
        <v>8716</v>
      </c>
      <c r="BN150" s="26">
        <v>9443</v>
      </c>
      <c r="BO150" s="26">
        <v>9971</v>
      </c>
      <c r="BP150" s="26">
        <v>11882</v>
      </c>
      <c r="BQ150" s="26">
        <v>13571</v>
      </c>
      <c r="BR150" s="26">
        <v>14932</v>
      </c>
      <c r="BS150" s="26">
        <v>16048</v>
      </c>
      <c r="BT150" s="26">
        <v>15229</v>
      </c>
      <c r="BU150" s="26">
        <v>13868</v>
      </c>
      <c r="BV150" s="26">
        <v>12884</v>
      </c>
      <c r="BW150" s="26">
        <v>11965</v>
      </c>
      <c r="BX150" s="208">
        <v>11764</v>
      </c>
      <c r="BY150" s="208"/>
      <c r="BZ150" s="208"/>
      <c r="CA150" s="208"/>
      <c r="CB150" s="208"/>
      <c r="CC150" s="208"/>
      <c r="CD150" s="208"/>
      <c r="CE150" s="208"/>
      <c r="CF150" s="208"/>
      <c r="CG150" s="208"/>
      <c r="CH150" s="208"/>
      <c r="CI150" s="208"/>
      <c r="CJ150" s="208"/>
      <c r="CK150" s="208"/>
      <c r="CL150" s="208"/>
      <c r="CM150" s="208"/>
      <c r="CN150" s="208"/>
      <c r="CO150" s="208"/>
      <c r="CP150" s="208"/>
      <c r="CQ150" s="208"/>
      <c r="CR150" s="208"/>
      <c r="CS150" s="208"/>
      <c r="CT150" s="208"/>
      <c r="CU150" s="208"/>
      <c r="CV150" s="208"/>
      <c r="CW150" s="208"/>
      <c r="CX150" s="208"/>
      <c r="CY150" s="208"/>
      <c r="CZ150" s="208"/>
      <c r="DA150" s="208"/>
      <c r="DB150" s="208"/>
      <c r="DC150" s="208"/>
      <c r="DD150" s="208"/>
      <c r="DE150" s="208"/>
      <c r="DF150" s="208"/>
      <c r="DG150" s="208"/>
      <c r="DH150" s="208"/>
      <c r="DI150" s="208"/>
      <c r="DJ150" s="208"/>
      <c r="DK150" s="208"/>
      <c r="DL150" s="208"/>
      <c r="DM150" s="208"/>
      <c r="DN150" s="208"/>
      <c r="DO150" s="208"/>
      <c r="DP150" s="208"/>
      <c r="DQ150" s="208"/>
      <c r="DR150" s="208"/>
      <c r="DS150" s="208"/>
      <c r="DT150" s="208"/>
      <c r="DU150" s="208"/>
      <c r="DV150" s="208"/>
      <c r="DW150" s="208"/>
      <c r="DX150" s="208"/>
      <c r="DY150" s="208"/>
      <c r="DZ150" s="208"/>
      <c r="EA150" s="208"/>
      <c r="EB150" s="208"/>
      <c r="EC150" s="208"/>
      <c r="ED150" s="208"/>
      <c r="EE150" s="208"/>
      <c r="EF150" s="208"/>
      <c r="EG150" s="208"/>
      <c r="EH150" s="208"/>
      <c r="EI150" s="208"/>
      <c r="EJ150" s="208"/>
      <c r="EK150" s="208"/>
      <c r="EL150" s="209"/>
      <c r="EM150" s="209"/>
      <c r="EN150" s="209"/>
      <c r="EO150" s="209"/>
      <c r="EP150" s="209"/>
      <c r="EQ150" s="209"/>
      <c r="ER150" s="209"/>
      <c r="ES150" s="209"/>
      <c r="ET150" s="209"/>
      <c r="EU150" s="209"/>
      <c r="EV150" s="209"/>
      <c r="EW150" s="209"/>
    </row>
    <row r="151" spans="1:153" ht="12" customHeight="1" x14ac:dyDescent="0.35">
      <c r="A151" s="18">
        <v>2</v>
      </c>
      <c r="B151" s="7"/>
      <c r="C151" s="7" t="s">
        <v>93</v>
      </c>
      <c r="D151" s="1" t="s">
        <v>9</v>
      </c>
      <c r="E151" s="26">
        <v>62.271999999999998</v>
      </c>
      <c r="F151" s="26">
        <v>63.311999999999998</v>
      </c>
      <c r="G151" s="26">
        <v>65.911000000000001</v>
      </c>
      <c r="H151" s="26">
        <v>69.912999999999997</v>
      </c>
      <c r="I151" s="26">
        <v>72.962999999999994</v>
      </c>
      <c r="J151" s="26">
        <v>72.88</v>
      </c>
      <c r="K151" s="26">
        <v>86.290999999999997</v>
      </c>
      <c r="L151" s="26">
        <v>103.52200000000001</v>
      </c>
      <c r="M151" s="26">
        <v>88.793000000000006</v>
      </c>
      <c r="N151" s="26">
        <v>74.819000000000003</v>
      </c>
      <c r="O151" s="26">
        <v>68.325000000000003</v>
      </c>
      <c r="P151" s="26">
        <v>63.384</v>
      </c>
      <c r="Q151" s="26">
        <v>62.832999999999998</v>
      </c>
      <c r="R151" s="26">
        <v>61.554000000000002</v>
      </c>
      <c r="S151" s="26">
        <v>58.095999999999997</v>
      </c>
      <c r="T151" s="26">
        <v>62.863</v>
      </c>
      <c r="U151" s="26">
        <v>57.658999999999999</v>
      </c>
      <c r="V151" s="26">
        <v>55.505000000000003</v>
      </c>
      <c r="W151" s="26">
        <v>54.4</v>
      </c>
      <c r="X151" s="26">
        <v>53.965000000000003</v>
      </c>
      <c r="Y151" s="26">
        <v>54.987000000000002</v>
      </c>
      <c r="Z151" s="26">
        <v>55.546999999999997</v>
      </c>
      <c r="AA151" s="26">
        <v>55.517000000000003</v>
      </c>
      <c r="AB151" s="26">
        <v>54.34</v>
      </c>
      <c r="AC151" s="26">
        <v>57.533000000000001</v>
      </c>
      <c r="AD151" s="26">
        <v>51.828000000000003</v>
      </c>
      <c r="AE151" s="26">
        <v>47.997999999999998</v>
      </c>
      <c r="AF151" s="26">
        <v>46.438000000000002</v>
      </c>
      <c r="AG151" s="26">
        <v>43.82</v>
      </c>
      <c r="AH151" s="26">
        <v>39.823999999999998</v>
      </c>
      <c r="AI151" s="26">
        <v>38.286999999999999</v>
      </c>
      <c r="AJ151" s="26">
        <v>35.698999999999998</v>
      </c>
      <c r="AK151" s="26">
        <v>34.274999999999999</v>
      </c>
      <c r="AL151" s="26">
        <v>33.506</v>
      </c>
      <c r="AM151" s="26">
        <v>31.026</v>
      </c>
      <c r="AN151" s="26">
        <v>30.715</v>
      </c>
      <c r="AO151" s="26">
        <v>29.468</v>
      </c>
      <c r="AP151" s="26">
        <v>28.98</v>
      </c>
      <c r="AQ151" s="26">
        <v>28.602</v>
      </c>
      <c r="AR151" s="26">
        <v>26.76</v>
      </c>
      <c r="AS151" s="26">
        <v>24.954000000000001</v>
      </c>
      <c r="AT151" s="26">
        <v>24.597999999999999</v>
      </c>
      <c r="AU151" s="26">
        <v>25.274999999999999</v>
      </c>
      <c r="AV151" s="26">
        <v>24.43</v>
      </c>
      <c r="AW151" s="26">
        <v>24.288</v>
      </c>
      <c r="AX151" s="26">
        <v>23.210999999999999</v>
      </c>
      <c r="AY151" s="26">
        <v>26.991</v>
      </c>
      <c r="AZ151" s="26">
        <v>25.814</v>
      </c>
      <c r="BA151" s="26">
        <v>26.076000000000001</v>
      </c>
      <c r="BB151" s="26">
        <v>23.710999999999999</v>
      </c>
      <c r="BC151" s="26">
        <v>22.609000000000002</v>
      </c>
      <c r="BD151" s="26">
        <v>24.004999999999999</v>
      </c>
      <c r="BE151" s="26">
        <v>26.574999999999999</v>
      </c>
      <c r="BF151" s="26">
        <v>22.734000000000002</v>
      </c>
      <c r="BG151" s="26">
        <v>17.419</v>
      </c>
      <c r="BH151" s="26">
        <v>24.358000000000001</v>
      </c>
      <c r="BI151" s="26">
        <v>25.594999999999999</v>
      </c>
      <c r="BJ151" s="26">
        <v>18.763999999999999</v>
      </c>
      <c r="BK151" s="26">
        <v>16.503</v>
      </c>
      <c r="BL151" s="26">
        <v>16.408000000000001</v>
      </c>
      <c r="BM151" s="26">
        <v>16.161000000000001</v>
      </c>
      <c r="BN151" s="26">
        <v>17.617999999999999</v>
      </c>
      <c r="BO151" s="26">
        <v>20.459</v>
      </c>
      <c r="BP151" s="26">
        <v>24.646000000000001</v>
      </c>
      <c r="BQ151" s="26">
        <v>32.636000000000003</v>
      </c>
      <c r="BR151" s="26">
        <v>37.457000000000001</v>
      </c>
      <c r="BS151" s="26">
        <v>42.030999999999999</v>
      </c>
      <c r="BT151" s="26">
        <v>39.607999999999997</v>
      </c>
      <c r="BU151" s="26">
        <v>35.768999999999998</v>
      </c>
      <c r="BV151" s="26">
        <v>36.68</v>
      </c>
      <c r="BW151" s="26">
        <v>32.790999999999997</v>
      </c>
      <c r="BX151" s="208">
        <v>42.258000000000003</v>
      </c>
      <c r="BY151" s="208"/>
      <c r="BZ151" s="208"/>
      <c r="CA151" s="208"/>
      <c r="CB151" s="208"/>
      <c r="CC151" s="208"/>
      <c r="CD151" s="208"/>
      <c r="CE151" s="208"/>
      <c r="CF151" s="208"/>
      <c r="CG151" s="208"/>
      <c r="CH151" s="208"/>
      <c r="CI151" s="208"/>
      <c r="CJ151" s="208"/>
      <c r="CK151" s="208"/>
      <c r="CL151" s="208"/>
      <c r="CM151" s="208"/>
      <c r="CN151" s="208"/>
      <c r="CO151" s="208"/>
      <c r="CP151" s="208"/>
      <c r="CQ151" s="208"/>
      <c r="CR151" s="208"/>
      <c r="CS151" s="208"/>
      <c r="CT151" s="208"/>
      <c r="CU151" s="208"/>
      <c r="CV151" s="208"/>
      <c r="CW151" s="208"/>
      <c r="CX151" s="208"/>
      <c r="CY151" s="208"/>
      <c r="CZ151" s="208"/>
      <c r="DA151" s="208"/>
      <c r="DB151" s="208"/>
      <c r="DC151" s="208"/>
      <c r="DD151" s="208"/>
      <c r="DE151" s="208"/>
      <c r="DF151" s="208"/>
      <c r="DG151" s="208"/>
      <c r="DH151" s="208"/>
      <c r="DI151" s="208"/>
      <c r="DJ151" s="208"/>
      <c r="DK151" s="208"/>
      <c r="DL151" s="208"/>
      <c r="DM151" s="208"/>
      <c r="DN151" s="208"/>
      <c r="DO151" s="208"/>
      <c r="DP151" s="208"/>
      <c r="DQ151" s="208"/>
      <c r="DR151" s="208"/>
      <c r="DS151" s="208"/>
      <c r="DT151" s="208"/>
      <c r="DU151" s="208"/>
      <c r="DV151" s="208"/>
      <c r="DW151" s="208"/>
      <c r="DX151" s="208"/>
      <c r="DY151" s="208"/>
      <c r="DZ151" s="208"/>
      <c r="EA151" s="208"/>
      <c r="EB151" s="208"/>
      <c r="EC151" s="208"/>
      <c r="ED151" s="208"/>
      <c r="EE151" s="208"/>
      <c r="EF151" s="208"/>
      <c r="EG151" s="208"/>
      <c r="EH151" s="208"/>
      <c r="EI151" s="208"/>
      <c r="EJ151" s="208"/>
      <c r="EK151" s="208"/>
      <c r="EL151" s="209"/>
      <c r="EM151" s="209"/>
      <c r="EN151" s="209"/>
      <c r="EO151" s="209"/>
      <c r="EP151" s="209"/>
      <c r="EQ151" s="209"/>
      <c r="ER151" s="209"/>
      <c r="ES151" s="209"/>
      <c r="ET151" s="209"/>
      <c r="EU151" s="209"/>
      <c r="EV151" s="209"/>
      <c r="EW151" s="209"/>
    </row>
    <row r="152" spans="1:153" ht="12" customHeight="1" x14ac:dyDescent="0.35">
      <c r="A152" s="18">
        <v>3</v>
      </c>
      <c r="B152" s="7"/>
      <c r="C152" s="7" t="s">
        <v>30</v>
      </c>
      <c r="D152" s="1" t="s">
        <v>9</v>
      </c>
      <c r="E152" s="26">
        <v>3252.4839999999999</v>
      </c>
      <c r="F152" s="26">
        <v>3293.5949999999998</v>
      </c>
      <c r="G152" s="26">
        <v>3434.0250000000001</v>
      </c>
      <c r="H152" s="26">
        <v>3636.8339999999998</v>
      </c>
      <c r="I152" s="26">
        <v>3799.42</v>
      </c>
      <c r="J152" s="26">
        <v>3802.6840000000002</v>
      </c>
      <c r="K152" s="26">
        <v>4523.4110000000001</v>
      </c>
      <c r="L152" s="26">
        <v>5396.3860000000004</v>
      </c>
      <c r="M152" s="26">
        <v>4647.3100000000004</v>
      </c>
      <c r="N152" s="26">
        <v>3928.826</v>
      </c>
      <c r="O152" s="26">
        <v>3637.6120000000001</v>
      </c>
      <c r="P152" s="26">
        <v>3357.0450000000001</v>
      </c>
      <c r="Q152" s="26">
        <v>3329.183</v>
      </c>
      <c r="R152" s="26">
        <v>3277.174</v>
      </c>
      <c r="S152" s="26">
        <v>3081.2170000000001</v>
      </c>
      <c r="T152" s="26">
        <v>3380.4250000000002</v>
      </c>
      <c r="U152" s="26">
        <v>3098.0929999999998</v>
      </c>
      <c r="V152" s="26">
        <v>2988.9580000000001</v>
      </c>
      <c r="W152" s="26">
        <v>2935.1019999999999</v>
      </c>
      <c r="X152" s="26">
        <v>2904.2779999999998</v>
      </c>
      <c r="Y152" s="26">
        <v>2962.1080000000002</v>
      </c>
      <c r="Z152" s="26">
        <v>2989.643</v>
      </c>
      <c r="AA152" s="26">
        <v>2985.81</v>
      </c>
      <c r="AB152" s="26">
        <v>2924.0079999999998</v>
      </c>
      <c r="AC152" s="26">
        <v>3098.703</v>
      </c>
      <c r="AD152" s="26">
        <v>2789.68</v>
      </c>
      <c r="AE152" s="26">
        <v>2585.2640000000001</v>
      </c>
      <c r="AF152" s="26">
        <v>2500.4769999999999</v>
      </c>
      <c r="AG152" s="26">
        <v>2361.5909999999999</v>
      </c>
      <c r="AH152" s="26">
        <v>2142.9380000000001</v>
      </c>
      <c r="AI152" s="26">
        <v>2059.056</v>
      </c>
      <c r="AJ152" s="26">
        <v>1920.154</v>
      </c>
      <c r="AK152" s="26">
        <v>1845.049</v>
      </c>
      <c r="AL152" s="26">
        <v>1803.9849999999999</v>
      </c>
      <c r="AM152" s="26">
        <v>1667.1980000000001</v>
      </c>
      <c r="AN152" s="26">
        <v>1651.481</v>
      </c>
      <c r="AO152" s="26">
        <v>1567.6849999999999</v>
      </c>
      <c r="AP152" s="26">
        <v>1560.932</v>
      </c>
      <c r="AQ152" s="26">
        <v>1540.1980000000001</v>
      </c>
      <c r="AR152" s="26">
        <v>1415.1690000000001</v>
      </c>
      <c r="AS152" s="26">
        <v>1338.982</v>
      </c>
      <c r="AT152" s="26">
        <v>1316.71</v>
      </c>
      <c r="AU152" s="26">
        <v>1355.1410000000001</v>
      </c>
      <c r="AV152" s="26">
        <v>1316.047</v>
      </c>
      <c r="AW152" s="26">
        <v>1306.0550000000001</v>
      </c>
      <c r="AX152" s="26">
        <v>1246.115</v>
      </c>
      <c r="AY152" s="26">
        <v>1437.636</v>
      </c>
      <c r="AZ152" s="26">
        <v>1378.1959999999999</v>
      </c>
      <c r="BA152" s="26">
        <v>1396.3489999999999</v>
      </c>
      <c r="BB152" s="26">
        <v>1271.5070000000001</v>
      </c>
      <c r="BC152" s="26">
        <v>1205.2180000000001</v>
      </c>
      <c r="BD152" s="26">
        <v>1283.6869999999999</v>
      </c>
      <c r="BE152" s="26">
        <v>1412.471</v>
      </c>
      <c r="BF152" s="26">
        <v>1213.8430000000001</v>
      </c>
      <c r="BG152" s="26">
        <v>932.64300000000003</v>
      </c>
      <c r="BH152" s="26">
        <v>1302.847</v>
      </c>
      <c r="BI152" s="26">
        <v>1356.1790000000001</v>
      </c>
      <c r="BJ152" s="26">
        <v>998.46</v>
      </c>
      <c r="BK152" s="26">
        <v>880.43799999999999</v>
      </c>
      <c r="BL152" s="26">
        <v>873.99599999999998</v>
      </c>
      <c r="BM152" s="26">
        <v>858.85699999999997</v>
      </c>
      <c r="BN152" s="26">
        <v>939.94</v>
      </c>
      <c r="BO152" s="26">
        <v>1088.5250000000001</v>
      </c>
      <c r="BP152" s="26">
        <v>1307.259</v>
      </c>
      <c r="BQ152" s="26">
        <v>1720.72</v>
      </c>
      <c r="BR152" s="26">
        <v>1978.807</v>
      </c>
      <c r="BS152" s="26">
        <v>2211.1709999999998</v>
      </c>
      <c r="BT152" s="26">
        <v>2069.058</v>
      </c>
      <c r="BU152" s="26">
        <v>1881.55</v>
      </c>
      <c r="BV152" s="26">
        <v>1950.5709999999999</v>
      </c>
      <c r="BW152" s="26">
        <v>1731.9960000000001</v>
      </c>
      <c r="BX152" s="208">
        <v>2246.4839999999999</v>
      </c>
      <c r="BY152" s="208"/>
      <c r="BZ152" s="208"/>
      <c r="CA152" s="208"/>
      <c r="CB152" s="208"/>
      <c r="CC152" s="208"/>
      <c r="CD152" s="208"/>
      <c r="CE152" s="208"/>
      <c r="CF152" s="208"/>
      <c r="CG152" s="208"/>
      <c r="CH152" s="208"/>
      <c r="CI152" s="208"/>
      <c r="CJ152" s="208"/>
      <c r="CK152" s="208"/>
      <c r="CL152" s="208"/>
      <c r="CM152" s="208"/>
      <c r="CN152" s="208"/>
      <c r="CO152" s="208"/>
      <c r="CP152" s="208"/>
      <c r="CQ152" s="208"/>
      <c r="CR152" s="208"/>
      <c r="CS152" s="208"/>
      <c r="CT152" s="208"/>
      <c r="CU152" s="208"/>
      <c r="CV152" s="208"/>
      <c r="CW152" s="208"/>
      <c r="CX152" s="208"/>
      <c r="CY152" s="208"/>
      <c r="CZ152" s="208"/>
      <c r="DA152" s="208"/>
      <c r="DB152" s="208"/>
      <c r="DC152" s="208"/>
      <c r="DD152" s="208"/>
      <c r="DE152" s="208"/>
      <c r="DF152" s="208"/>
      <c r="DG152" s="208"/>
      <c r="DH152" s="208"/>
      <c r="DI152" s="208"/>
      <c r="DJ152" s="208"/>
      <c r="DK152" s="208"/>
      <c r="DL152" s="208"/>
      <c r="DM152" s="208"/>
      <c r="DN152" s="208"/>
      <c r="DO152" s="208"/>
      <c r="DP152" s="208"/>
      <c r="DQ152" s="208"/>
      <c r="DR152" s="208"/>
      <c r="DS152" s="208"/>
      <c r="DT152" s="208"/>
      <c r="DU152" s="208"/>
      <c r="DV152" s="208"/>
      <c r="DW152" s="208"/>
      <c r="DX152" s="208"/>
      <c r="DY152" s="208"/>
      <c r="DZ152" s="208"/>
      <c r="EA152" s="208"/>
      <c r="EB152" s="208"/>
      <c r="EC152" s="208"/>
      <c r="ED152" s="208"/>
      <c r="EE152" s="208"/>
      <c r="EF152" s="208"/>
      <c r="EG152" s="208"/>
      <c r="EH152" s="208"/>
      <c r="EI152" s="208"/>
      <c r="EJ152" s="208"/>
      <c r="EK152" s="208"/>
      <c r="EL152" s="209"/>
      <c r="EM152" s="209"/>
      <c r="EN152" s="209"/>
      <c r="EO152" s="209"/>
      <c r="EP152" s="209"/>
      <c r="EQ152" s="209"/>
      <c r="ER152" s="209"/>
      <c r="ES152" s="209"/>
      <c r="ET152" s="209"/>
      <c r="EU152" s="209"/>
      <c r="EV152" s="209"/>
      <c r="EW152" s="209"/>
    </row>
    <row r="153" spans="1:153" ht="12" customHeight="1" x14ac:dyDescent="0.35">
      <c r="A153" s="18"/>
      <c r="B153" s="7"/>
      <c r="C153" s="7"/>
      <c r="D153" s="1"/>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c r="BD153" s="24"/>
      <c r="BE153" s="24"/>
      <c r="BF153" s="24"/>
      <c r="BG153" s="24"/>
      <c r="BH153" s="24"/>
      <c r="BI153" s="24"/>
      <c r="BJ153" s="24"/>
      <c r="BK153" s="24"/>
      <c r="BL153" s="24"/>
      <c r="BM153" s="24"/>
      <c r="BN153" s="24"/>
      <c r="BO153" s="24"/>
      <c r="BP153" s="24"/>
      <c r="BQ153" s="24"/>
      <c r="BR153" s="24"/>
      <c r="BS153" s="24"/>
      <c r="BT153" s="24"/>
      <c r="BU153" s="24"/>
      <c r="BV153" s="24"/>
      <c r="BW153" s="24"/>
      <c r="BX153" s="203"/>
      <c r="BY153" s="203"/>
      <c r="BZ153" s="203"/>
      <c r="CA153" s="203"/>
      <c r="CB153" s="203"/>
      <c r="CC153" s="203"/>
      <c r="CD153" s="203"/>
      <c r="CE153" s="203"/>
      <c r="CF153" s="203"/>
      <c r="CG153" s="203"/>
      <c r="CH153" s="203"/>
      <c r="CI153" s="203"/>
      <c r="CJ153" s="203"/>
      <c r="CK153" s="203"/>
      <c r="CL153" s="203"/>
      <c r="CM153" s="203"/>
      <c r="CN153" s="203"/>
      <c r="CO153" s="203"/>
      <c r="CP153" s="203"/>
      <c r="CQ153" s="203"/>
      <c r="CR153" s="203"/>
      <c r="CS153" s="203"/>
      <c r="CT153" s="203"/>
      <c r="CU153" s="203"/>
      <c r="CV153" s="203"/>
      <c r="CW153" s="203"/>
      <c r="CX153" s="203"/>
      <c r="CY153" s="203"/>
      <c r="CZ153" s="203"/>
      <c r="DA153" s="203"/>
      <c r="DB153" s="203"/>
      <c r="DC153" s="203"/>
      <c r="DD153" s="203"/>
      <c r="DE153" s="203"/>
      <c r="DF153" s="203"/>
      <c r="DG153" s="203"/>
      <c r="DH153" s="203"/>
      <c r="DI153" s="203"/>
      <c r="DJ153" s="203"/>
      <c r="DK153" s="203"/>
      <c r="DL153" s="203"/>
      <c r="DM153" s="203"/>
      <c r="DN153" s="203"/>
      <c r="DO153" s="203"/>
      <c r="DP153" s="203"/>
      <c r="DQ153" s="203"/>
      <c r="DR153" s="203"/>
      <c r="DS153" s="203"/>
      <c r="DT153" s="203"/>
      <c r="DU153" s="203"/>
      <c r="DV153" s="203"/>
      <c r="DW153" s="203"/>
      <c r="DX153" s="203"/>
      <c r="DY153" s="203"/>
      <c r="DZ153" s="203"/>
      <c r="EA153" s="203"/>
      <c r="EB153" s="203"/>
      <c r="EC153" s="203"/>
      <c r="ED153" s="203"/>
      <c r="EE153" s="203"/>
      <c r="EF153" s="203"/>
      <c r="EG153" s="203"/>
      <c r="EH153" s="203"/>
      <c r="EI153" s="203"/>
      <c r="EJ153" s="203"/>
      <c r="EK153" s="203"/>
      <c r="EL153" s="205"/>
      <c r="EM153" s="205"/>
      <c r="EN153" s="205"/>
      <c r="EO153" s="205"/>
      <c r="EP153" s="205"/>
      <c r="EQ153" s="205"/>
      <c r="ER153" s="205"/>
      <c r="ES153" s="205"/>
      <c r="ET153" s="205"/>
      <c r="EU153" s="205"/>
      <c r="EV153" s="205"/>
      <c r="EW153" s="205"/>
    </row>
    <row r="154" spans="1:153" ht="12" customHeight="1" x14ac:dyDescent="0.35">
      <c r="A154" s="18">
        <v>4</v>
      </c>
      <c r="B154" s="7"/>
      <c r="C154" s="7" t="s">
        <v>94</v>
      </c>
      <c r="D154" s="1" t="s">
        <v>29</v>
      </c>
      <c r="E154" s="24">
        <v>22.343</v>
      </c>
      <c r="F154" s="24">
        <v>21.74</v>
      </c>
      <c r="G154" s="24">
        <v>21.427</v>
      </c>
      <c r="H154" s="24">
        <v>20.943000000000001</v>
      </c>
      <c r="I154" s="24">
        <v>20.108000000000001</v>
      </c>
      <c r="J154" s="24">
        <v>19.364000000000001</v>
      </c>
      <c r="K154" s="24">
        <v>20.106999999999999</v>
      </c>
      <c r="L154" s="24">
        <v>20.413</v>
      </c>
      <c r="M154" s="24">
        <v>16.318000000000001</v>
      </c>
      <c r="N154" s="24">
        <v>13.478</v>
      </c>
      <c r="O154" s="24">
        <v>12.305</v>
      </c>
      <c r="P154" s="24">
        <v>11.634</v>
      </c>
      <c r="Q154" s="24">
        <v>11.648</v>
      </c>
      <c r="R154" s="24">
        <v>11.778</v>
      </c>
      <c r="S154" s="24">
        <v>11.52</v>
      </c>
      <c r="T154" s="24">
        <v>12.61</v>
      </c>
      <c r="U154" s="24">
        <v>11.808</v>
      </c>
      <c r="V154" s="24">
        <v>11.605</v>
      </c>
      <c r="W154" s="24">
        <v>11.670999999999999</v>
      </c>
      <c r="X154" s="24">
        <v>11.96</v>
      </c>
      <c r="Y154" s="24">
        <v>12.617000000000001</v>
      </c>
      <c r="Z154" s="24">
        <v>12.849</v>
      </c>
      <c r="AA154" s="24">
        <v>12.771000000000001</v>
      </c>
      <c r="AB154" s="24">
        <v>12.791</v>
      </c>
      <c r="AC154" s="24">
        <v>13.476000000000001</v>
      </c>
      <c r="AD154" s="24">
        <v>12.43</v>
      </c>
      <c r="AE154" s="24">
        <v>12.013999999999999</v>
      </c>
      <c r="AF154" s="24">
        <v>12.228</v>
      </c>
      <c r="AG154" s="24">
        <v>11.891999999999999</v>
      </c>
      <c r="AH154" s="24">
        <v>11.416</v>
      </c>
      <c r="AI154" s="24">
        <v>11.781000000000001</v>
      </c>
      <c r="AJ154" s="24">
        <v>11.833</v>
      </c>
      <c r="AK154" s="24">
        <v>11.816000000000001</v>
      </c>
      <c r="AL154" s="24">
        <v>11.968999999999999</v>
      </c>
      <c r="AM154" s="24">
        <v>11.646000000000001</v>
      </c>
      <c r="AN154" s="24">
        <v>11.862</v>
      </c>
      <c r="AO154" s="24">
        <v>11.391</v>
      </c>
      <c r="AP154" s="24">
        <v>11.207000000000001</v>
      </c>
      <c r="AQ154" s="24">
        <v>11.170999999999999</v>
      </c>
      <c r="AR154" s="24">
        <v>10.507999999999999</v>
      </c>
      <c r="AS154" s="24">
        <v>10.135</v>
      </c>
      <c r="AT154" s="24">
        <v>10.189</v>
      </c>
      <c r="AU154" s="24">
        <v>10.715999999999999</v>
      </c>
      <c r="AV154" s="24">
        <v>10.677</v>
      </c>
      <c r="AW154" s="24">
        <v>10.726000000000001</v>
      </c>
      <c r="AX154" s="24">
        <v>10.59</v>
      </c>
      <c r="AY154" s="24">
        <v>12.032</v>
      </c>
      <c r="AZ154" s="24">
        <v>11.58</v>
      </c>
      <c r="BA154" s="24">
        <v>11.696</v>
      </c>
      <c r="BB154" s="24">
        <v>11.147</v>
      </c>
      <c r="BC154" s="24">
        <v>11.016</v>
      </c>
      <c r="BD154" s="24">
        <v>11.9</v>
      </c>
      <c r="BE154" s="24">
        <v>12.972</v>
      </c>
      <c r="BF154" s="24">
        <v>10.896000000000001</v>
      </c>
      <c r="BG154" s="24">
        <v>8.5559999999999992</v>
      </c>
      <c r="BH154" s="24">
        <v>11.554</v>
      </c>
      <c r="BI154" s="24">
        <v>11.811</v>
      </c>
      <c r="BJ154" s="24">
        <v>8.9960000000000004</v>
      </c>
      <c r="BK154" s="24">
        <v>8.2420000000000009</v>
      </c>
      <c r="BL154" s="24">
        <v>8.3689999999999998</v>
      </c>
      <c r="BM154" s="24">
        <v>8.3520000000000003</v>
      </c>
      <c r="BN154" s="24">
        <v>9.3390000000000004</v>
      </c>
      <c r="BO154" s="24">
        <v>11.096</v>
      </c>
      <c r="BP154" s="24">
        <v>12.955</v>
      </c>
      <c r="BQ154" s="24">
        <v>16.420000000000002</v>
      </c>
      <c r="BR154" s="24">
        <v>16.765999999999998</v>
      </c>
      <c r="BS154" s="24">
        <v>16.815000000000001</v>
      </c>
      <c r="BT154" s="24">
        <v>14.391</v>
      </c>
      <c r="BU154" s="24">
        <v>12.582000000000001</v>
      </c>
      <c r="BV154" s="24">
        <v>12.673999999999999</v>
      </c>
      <c r="BW154" s="24">
        <v>11.266999999999999</v>
      </c>
      <c r="BX154" s="203">
        <v>14.686</v>
      </c>
      <c r="BY154" s="203"/>
      <c r="BZ154" s="203"/>
      <c r="CA154" s="203"/>
      <c r="CB154" s="203"/>
      <c r="CC154" s="203"/>
      <c r="CD154" s="203"/>
      <c r="CE154" s="203"/>
      <c r="CF154" s="203"/>
      <c r="CG154" s="203"/>
      <c r="CH154" s="203"/>
      <c r="CI154" s="203"/>
      <c r="CJ154" s="203"/>
      <c r="CK154" s="203"/>
      <c r="CL154" s="203"/>
      <c r="CM154" s="203"/>
      <c r="CN154" s="203"/>
      <c r="CO154" s="203"/>
      <c r="CP154" s="203"/>
      <c r="CQ154" s="203"/>
      <c r="CR154" s="203"/>
      <c r="CS154" s="203"/>
      <c r="CT154" s="203"/>
      <c r="CU154" s="203"/>
      <c r="CV154" s="203"/>
      <c r="CW154" s="203"/>
      <c r="CX154" s="203"/>
      <c r="CY154" s="203"/>
      <c r="CZ154" s="203"/>
      <c r="DA154" s="203"/>
      <c r="DB154" s="203"/>
      <c r="DC154" s="203"/>
      <c r="DD154" s="203"/>
      <c r="DE154" s="203"/>
      <c r="DF154" s="203"/>
      <c r="DG154" s="203"/>
      <c r="DH154" s="203"/>
      <c r="DI154" s="203"/>
      <c r="DJ154" s="203"/>
      <c r="DK154" s="203"/>
      <c r="DL154" s="203"/>
      <c r="DM154" s="203"/>
      <c r="DN154" s="203"/>
      <c r="DO154" s="203"/>
      <c r="DP154" s="203"/>
      <c r="DQ154" s="203"/>
      <c r="DR154" s="203"/>
      <c r="DS154" s="203"/>
      <c r="DT154" s="203"/>
      <c r="DU154" s="203"/>
      <c r="DV154" s="203"/>
      <c r="DW154" s="203"/>
      <c r="DX154" s="203"/>
      <c r="DY154" s="203"/>
      <c r="DZ154" s="203"/>
      <c r="EA154" s="203"/>
      <c r="EB154" s="203"/>
      <c r="EC154" s="203"/>
      <c r="ED154" s="203"/>
      <c r="EE154" s="203"/>
      <c r="EF154" s="203"/>
      <c r="EG154" s="203"/>
      <c r="EH154" s="203"/>
      <c r="EI154" s="203"/>
      <c r="EJ154" s="203"/>
      <c r="EK154" s="203"/>
      <c r="EL154" s="205"/>
      <c r="EM154" s="205"/>
      <c r="EN154" s="205"/>
      <c r="EO154" s="205"/>
      <c r="EP154" s="205"/>
      <c r="EQ154" s="205"/>
      <c r="ER154" s="205"/>
      <c r="ES154" s="205"/>
      <c r="ET154" s="205"/>
      <c r="EU154" s="205"/>
      <c r="EV154" s="205"/>
      <c r="EW154" s="205"/>
    </row>
    <row r="155" spans="1:153" ht="12" customHeight="1" x14ac:dyDescent="0.35">
      <c r="A155" s="18"/>
      <c r="B155" s="7"/>
      <c r="C155" s="7" t="s">
        <v>95</v>
      </c>
      <c r="D155" s="1"/>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c r="BD155" s="24"/>
      <c r="BE155" s="24"/>
      <c r="BF155" s="24"/>
      <c r="BG155" s="24"/>
      <c r="BH155" s="24"/>
      <c r="BI155" s="24"/>
      <c r="BJ155" s="24"/>
      <c r="BK155" s="24"/>
      <c r="BL155" s="24"/>
      <c r="BM155" s="24"/>
      <c r="BN155" s="24"/>
      <c r="BO155" s="24"/>
      <c r="BP155" s="24"/>
      <c r="BQ155" s="24"/>
      <c r="BR155" s="24"/>
      <c r="BS155" s="24"/>
      <c r="BT155" s="24"/>
      <c r="BU155" s="24"/>
      <c r="BV155" s="24"/>
      <c r="BW155" s="24"/>
      <c r="BX155" s="203"/>
      <c r="BY155" s="203"/>
      <c r="BZ155" s="203"/>
      <c r="CA155" s="203"/>
      <c r="CB155" s="203"/>
      <c r="CC155" s="203"/>
      <c r="CD155" s="203"/>
      <c r="CE155" s="203"/>
      <c r="CF155" s="203"/>
      <c r="CG155" s="203"/>
      <c r="CH155" s="203"/>
      <c r="CI155" s="203"/>
      <c r="CJ155" s="203"/>
      <c r="CK155" s="203"/>
      <c r="CL155" s="203"/>
      <c r="CM155" s="203"/>
      <c r="CN155" s="203"/>
      <c r="CO155" s="203"/>
      <c r="CP155" s="203"/>
      <c r="CQ155" s="203"/>
      <c r="CR155" s="203"/>
      <c r="CS155" s="203"/>
      <c r="CT155" s="203"/>
      <c r="CU155" s="203"/>
      <c r="CV155" s="203"/>
      <c r="CW155" s="203"/>
      <c r="CX155" s="203"/>
      <c r="CY155" s="203"/>
      <c r="CZ155" s="203"/>
      <c r="DA155" s="203"/>
      <c r="DB155" s="203"/>
      <c r="DC155" s="203"/>
      <c r="DD155" s="203"/>
      <c r="DE155" s="203"/>
      <c r="DF155" s="203"/>
      <c r="DG155" s="203"/>
      <c r="DH155" s="203"/>
      <c r="DI155" s="203"/>
      <c r="DJ155" s="203"/>
      <c r="DK155" s="203"/>
      <c r="DL155" s="203"/>
      <c r="DM155" s="203"/>
      <c r="DN155" s="203"/>
      <c r="DO155" s="203"/>
      <c r="DP155" s="203"/>
      <c r="DQ155" s="203"/>
      <c r="DR155" s="203"/>
      <c r="DS155" s="203"/>
      <c r="DT155" s="203"/>
      <c r="DU155" s="203"/>
      <c r="DV155" s="203"/>
      <c r="DW155" s="203"/>
      <c r="DX155" s="203"/>
      <c r="DY155" s="203"/>
      <c r="DZ155" s="203"/>
      <c r="EA155" s="203"/>
      <c r="EB155" s="203"/>
      <c r="EC155" s="203"/>
      <c r="ED155" s="203"/>
      <c r="EE155" s="203"/>
      <c r="EF155" s="203"/>
      <c r="EG155" s="203"/>
      <c r="EH155" s="203"/>
      <c r="EI155" s="203"/>
      <c r="EJ155" s="203"/>
      <c r="EK155" s="203"/>
      <c r="EL155" s="205"/>
      <c r="EM155" s="205"/>
      <c r="EN155" s="205"/>
      <c r="EO155" s="205"/>
      <c r="EP155" s="205"/>
      <c r="EQ155" s="205"/>
      <c r="ER155" s="205"/>
      <c r="ES155" s="205"/>
      <c r="ET155" s="205"/>
      <c r="EU155" s="205"/>
      <c r="EV155" s="205"/>
      <c r="EW155" s="205"/>
    </row>
    <row r="156" spans="1:153" ht="12" customHeight="1" x14ac:dyDescent="0.35">
      <c r="A156" s="18"/>
      <c r="B156" s="7"/>
      <c r="C156" s="7"/>
      <c r="D156" s="1"/>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c r="BD156" s="24"/>
      <c r="BE156" s="24"/>
      <c r="BF156" s="24"/>
      <c r="BG156" s="24"/>
      <c r="BH156" s="24"/>
      <c r="BI156" s="24"/>
      <c r="BJ156" s="24"/>
      <c r="BK156" s="24"/>
      <c r="BL156" s="24"/>
      <c r="BM156" s="24"/>
      <c r="BN156" s="24"/>
      <c r="BO156" s="24"/>
      <c r="BP156" s="24"/>
      <c r="BQ156" s="24"/>
      <c r="BR156" s="24"/>
      <c r="BS156" s="24"/>
      <c r="BT156" s="24"/>
      <c r="BU156" s="24"/>
      <c r="BV156" s="24"/>
      <c r="BW156" s="24"/>
      <c r="BX156" s="203"/>
      <c r="BY156" s="203"/>
      <c r="BZ156" s="203"/>
      <c r="CA156" s="203"/>
      <c r="CB156" s="203"/>
      <c r="CC156" s="203"/>
      <c r="CD156" s="203"/>
      <c r="CE156" s="203"/>
      <c r="CF156" s="203"/>
      <c r="CG156" s="203"/>
      <c r="CH156" s="203"/>
      <c r="CI156" s="203"/>
      <c r="CJ156" s="203"/>
      <c r="CK156" s="203"/>
      <c r="CL156" s="203"/>
      <c r="CM156" s="203"/>
      <c r="CN156" s="203"/>
      <c r="CO156" s="203"/>
      <c r="CP156" s="203"/>
      <c r="CQ156" s="203"/>
      <c r="CR156" s="203"/>
      <c r="CS156" s="203"/>
      <c r="CT156" s="203"/>
      <c r="CU156" s="203"/>
      <c r="CV156" s="203"/>
      <c r="CW156" s="203"/>
      <c r="CX156" s="203"/>
      <c r="CY156" s="203"/>
      <c r="CZ156" s="203"/>
      <c r="DA156" s="203"/>
      <c r="DB156" s="203"/>
      <c r="DC156" s="203"/>
      <c r="DD156" s="203"/>
      <c r="DE156" s="203"/>
      <c r="DF156" s="203"/>
      <c r="DG156" s="203"/>
      <c r="DH156" s="203"/>
      <c r="DI156" s="203"/>
      <c r="DJ156" s="203"/>
      <c r="DK156" s="203"/>
      <c r="DL156" s="203"/>
      <c r="DM156" s="203"/>
      <c r="DN156" s="203"/>
      <c r="DO156" s="203"/>
      <c r="DP156" s="203"/>
      <c r="DQ156" s="203"/>
      <c r="DR156" s="203"/>
      <c r="DS156" s="203"/>
      <c r="DT156" s="203"/>
      <c r="DU156" s="203"/>
      <c r="DV156" s="203"/>
      <c r="DW156" s="203"/>
      <c r="DX156" s="203"/>
      <c r="DY156" s="203"/>
      <c r="DZ156" s="203"/>
      <c r="EA156" s="203"/>
      <c r="EB156" s="203"/>
      <c r="EC156" s="203"/>
      <c r="ED156" s="203"/>
      <c r="EE156" s="203"/>
      <c r="EF156" s="203"/>
      <c r="EG156" s="203"/>
      <c r="EH156" s="203"/>
      <c r="EI156" s="203"/>
      <c r="EJ156" s="203"/>
      <c r="EK156" s="203"/>
      <c r="EL156" s="205"/>
      <c r="EM156" s="205"/>
      <c r="EN156" s="205"/>
      <c r="EO156" s="205"/>
      <c r="EP156" s="205"/>
      <c r="EQ156" s="205"/>
      <c r="ER156" s="205"/>
      <c r="ES156" s="205"/>
      <c r="ET156" s="205"/>
      <c r="EU156" s="205"/>
      <c r="EV156" s="205"/>
      <c r="EW156" s="205"/>
    </row>
    <row r="157" spans="1:153" ht="12" customHeight="1" x14ac:dyDescent="0.35">
      <c r="A157" s="18"/>
      <c r="B157" s="7"/>
      <c r="C157" s="1" t="s">
        <v>146</v>
      </c>
      <c r="D157" s="1"/>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c r="BD157" s="24"/>
      <c r="BE157" s="24"/>
      <c r="BF157" s="24"/>
      <c r="BG157" s="24"/>
      <c r="BH157" s="24"/>
      <c r="BI157" s="24"/>
      <c r="BJ157" s="24"/>
      <c r="BK157" s="24"/>
      <c r="BL157" s="24"/>
      <c r="BM157" s="24"/>
      <c r="BN157" s="24"/>
      <c r="BO157" s="24"/>
      <c r="BP157" s="24"/>
      <c r="BQ157" s="24"/>
      <c r="BR157" s="24"/>
      <c r="BS157" s="24"/>
      <c r="BT157" s="24"/>
      <c r="BU157" s="24"/>
      <c r="BV157" s="24"/>
      <c r="BW157" s="24"/>
      <c r="BX157" s="203"/>
      <c r="BY157" s="203"/>
      <c r="BZ157" s="203"/>
      <c r="CA157" s="203"/>
      <c r="CB157" s="203"/>
      <c r="CC157" s="203"/>
      <c r="CD157" s="203"/>
      <c r="CE157" s="203"/>
      <c r="CF157" s="203"/>
      <c r="CG157" s="203"/>
      <c r="CH157" s="203"/>
      <c r="CI157" s="203"/>
      <c r="CJ157" s="203"/>
      <c r="CK157" s="203"/>
      <c r="CL157" s="203"/>
      <c r="CM157" s="203"/>
      <c r="CN157" s="203"/>
      <c r="CO157" s="203"/>
      <c r="CP157" s="203"/>
      <c r="CQ157" s="203"/>
      <c r="CR157" s="203"/>
      <c r="CS157" s="203"/>
      <c r="CT157" s="203"/>
      <c r="CU157" s="203"/>
      <c r="CV157" s="203"/>
      <c r="CW157" s="203"/>
      <c r="CX157" s="203"/>
      <c r="CY157" s="203"/>
      <c r="CZ157" s="203"/>
      <c r="DA157" s="203"/>
      <c r="DB157" s="203"/>
      <c r="DC157" s="203"/>
      <c r="DD157" s="203"/>
      <c r="DE157" s="203"/>
      <c r="DF157" s="203"/>
      <c r="DG157" s="203"/>
      <c r="DH157" s="203"/>
      <c r="DI157" s="203"/>
      <c r="DJ157" s="203"/>
      <c r="DK157" s="203"/>
      <c r="DL157" s="203"/>
      <c r="DM157" s="203"/>
      <c r="DN157" s="203"/>
      <c r="DO157" s="203"/>
      <c r="DP157" s="203"/>
      <c r="DQ157" s="203"/>
      <c r="DR157" s="203"/>
      <c r="DS157" s="203"/>
      <c r="DT157" s="203"/>
      <c r="DU157" s="203"/>
      <c r="DV157" s="203"/>
      <c r="DW157" s="203"/>
      <c r="DX157" s="203"/>
      <c r="DY157" s="203"/>
      <c r="DZ157" s="203"/>
      <c r="EA157" s="203"/>
      <c r="EB157" s="203"/>
      <c r="EC157" s="203"/>
      <c r="ED157" s="203"/>
      <c r="EE157" s="203"/>
      <c r="EF157" s="203"/>
      <c r="EG157" s="203"/>
      <c r="EH157" s="203"/>
      <c r="EI157" s="203"/>
      <c r="EJ157" s="203"/>
      <c r="EK157" s="203"/>
      <c r="EL157" s="205"/>
      <c r="EM157" s="205"/>
      <c r="EN157" s="205"/>
      <c r="EO157" s="205"/>
      <c r="EP157" s="205"/>
      <c r="EQ157" s="205"/>
      <c r="ER157" s="205"/>
      <c r="ES157" s="205"/>
      <c r="ET157" s="205"/>
      <c r="EU157" s="205"/>
      <c r="EV157" s="205"/>
      <c r="EW157" s="205"/>
    </row>
    <row r="158" spans="1:153" ht="12" customHeight="1" x14ac:dyDescent="0.35">
      <c r="A158" s="18">
        <v>5</v>
      </c>
      <c r="B158" s="7"/>
      <c r="C158" s="7" t="s">
        <v>96</v>
      </c>
      <c r="D158" s="1" t="s">
        <v>92</v>
      </c>
      <c r="E158" s="26">
        <v>183612</v>
      </c>
      <c r="F158" s="26">
        <v>187867</v>
      </c>
      <c r="G158" s="26">
        <v>192220</v>
      </c>
      <c r="H158" s="26">
        <v>201357</v>
      </c>
      <c r="I158" s="26">
        <v>209744</v>
      </c>
      <c r="J158" s="26">
        <v>212875</v>
      </c>
      <c r="K158" s="26">
        <v>229911</v>
      </c>
      <c r="L158" s="26">
        <v>255580</v>
      </c>
      <c r="M158" s="26">
        <v>269407</v>
      </c>
      <c r="N158" s="26">
        <v>276303</v>
      </c>
      <c r="O158" s="26">
        <v>278238</v>
      </c>
      <c r="P158" s="26">
        <v>269400</v>
      </c>
      <c r="Q158" s="26">
        <v>266385</v>
      </c>
      <c r="R158" s="26">
        <v>262190</v>
      </c>
      <c r="S158" s="26">
        <v>255670</v>
      </c>
      <c r="T158" s="26">
        <v>259912</v>
      </c>
      <c r="U158" s="26">
        <v>254775</v>
      </c>
      <c r="V158" s="26">
        <v>251627</v>
      </c>
      <c r="W158" s="26">
        <v>247625</v>
      </c>
      <c r="X158" s="26">
        <v>240210</v>
      </c>
      <c r="Y158" s="26">
        <v>231822</v>
      </c>
      <c r="Z158" s="26">
        <v>231798</v>
      </c>
      <c r="AA158" s="26">
        <v>238046</v>
      </c>
      <c r="AB158" s="26">
        <v>233504</v>
      </c>
      <c r="AC158" s="26">
        <v>236638</v>
      </c>
      <c r="AD158" s="26">
        <v>231660</v>
      </c>
      <c r="AE158" s="26">
        <v>222422</v>
      </c>
      <c r="AF158" s="26">
        <v>208002</v>
      </c>
      <c r="AG158" s="26">
        <v>203639</v>
      </c>
      <c r="AH158" s="26">
        <v>194155</v>
      </c>
      <c r="AI158" s="26">
        <v>184839</v>
      </c>
      <c r="AJ158" s="26">
        <v>174912</v>
      </c>
      <c r="AK158" s="26">
        <v>168104</v>
      </c>
      <c r="AL158" s="26">
        <v>163331</v>
      </c>
      <c r="AM158" s="26">
        <v>150824</v>
      </c>
      <c r="AN158" s="26">
        <v>148594</v>
      </c>
      <c r="AO158" s="26">
        <v>152343</v>
      </c>
      <c r="AP158" s="26">
        <v>161945</v>
      </c>
      <c r="AQ158" s="26">
        <v>164484</v>
      </c>
      <c r="AR158" s="26">
        <v>162664</v>
      </c>
      <c r="AS158" s="26">
        <v>157940</v>
      </c>
      <c r="AT158" s="26">
        <v>153652</v>
      </c>
      <c r="AU158" s="26">
        <v>150452</v>
      </c>
      <c r="AV158" s="26">
        <v>147151</v>
      </c>
      <c r="AW158" s="26">
        <v>144778</v>
      </c>
      <c r="AX158" s="26">
        <v>140318</v>
      </c>
      <c r="AY158" s="26">
        <v>141788</v>
      </c>
      <c r="AZ158" s="26">
        <v>139276</v>
      </c>
      <c r="BA158" s="26">
        <v>137732</v>
      </c>
      <c r="BB158" s="26">
        <v>133396</v>
      </c>
      <c r="BC158" s="26">
        <v>126939</v>
      </c>
      <c r="BD158" s="26">
        <v>126115</v>
      </c>
      <c r="BE158" s="26">
        <v>126843</v>
      </c>
      <c r="BF158" s="26">
        <v>126217</v>
      </c>
      <c r="BG158" s="26">
        <v>122574</v>
      </c>
      <c r="BH158" s="26">
        <v>124342</v>
      </c>
      <c r="BI158" s="26">
        <v>122910</v>
      </c>
      <c r="BJ158" s="26">
        <v>118324</v>
      </c>
      <c r="BK158" s="26">
        <v>113960</v>
      </c>
      <c r="BL158" s="26">
        <v>111266</v>
      </c>
      <c r="BM158" s="26">
        <v>108306</v>
      </c>
      <c r="BN158" s="26">
        <v>107060</v>
      </c>
      <c r="BO158" s="26">
        <v>102507</v>
      </c>
      <c r="BP158" s="26">
        <v>106577</v>
      </c>
      <c r="BQ158" s="26">
        <v>107921</v>
      </c>
      <c r="BR158" s="26">
        <v>113657</v>
      </c>
      <c r="BS158" s="26">
        <v>121036</v>
      </c>
      <c r="BT158" s="26">
        <v>127146</v>
      </c>
      <c r="BU158" s="26">
        <v>129644</v>
      </c>
      <c r="BV158" s="26">
        <v>129511</v>
      </c>
      <c r="BW158" s="26">
        <v>126494</v>
      </c>
      <c r="BX158" s="208">
        <v>120495</v>
      </c>
      <c r="BY158" s="208"/>
      <c r="BZ158" s="208"/>
      <c r="CA158" s="208"/>
      <c r="CB158" s="208"/>
      <c r="CC158" s="208"/>
      <c r="CD158" s="208"/>
      <c r="CE158" s="208"/>
      <c r="CF158" s="208"/>
      <c r="CG158" s="208"/>
      <c r="CH158" s="208"/>
      <c r="CI158" s="208"/>
      <c r="CJ158" s="208"/>
      <c r="CK158" s="208"/>
      <c r="CL158" s="208"/>
      <c r="CM158" s="208"/>
      <c r="CN158" s="208"/>
      <c r="CO158" s="208"/>
      <c r="CP158" s="208"/>
      <c r="CQ158" s="208"/>
      <c r="CR158" s="208"/>
      <c r="CS158" s="208"/>
      <c r="CT158" s="208"/>
      <c r="CU158" s="208"/>
      <c r="CV158" s="208"/>
      <c r="CW158" s="208"/>
      <c r="CX158" s="208"/>
      <c r="CY158" s="208"/>
      <c r="CZ158" s="208"/>
      <c r="DA158" s="208"/>
      <c r="DB158" s="208"/>
      <c r="DC158" s="208"/>
      <c r="DD158" s="208"/>
      <c r="DE158" s="208"/>
      <c r="DF158" s="208"/>
      <c r="DG158" s="208"/>
      <c r="DH158" s="208"/>
      <c r="DI158" s="208"/>
      <c r="DJ158" s="208"/>
      <c r="DK158" s="208"/>
      <c r="DL158" s="208"/>
      <c r="DM158" s="208"/>
      <c r="DN158" s="208"/>
      <c r="DO158" s="208"/>
      <c r="DP158" s="208"/>
      <c r="DQ158" s="208"/>
      <c r="DR158" s="208"/>
      <c r="DS158" s="208"/>
      <c r="DT158" s="208"/>
      <c r="DU158" s="208"/>
      <c r="DV158" s="208"/>
      <c r="DW158" s="208"/>
      <c r="DX158" s="208"/>
      <c r="DY158" s="208"/>
      <c r="DZ158" s="208"/>
      <c r="EA158" s="208"/>
      <c r="EB158" s="208"/>
      <c r="EC158" s="208"/>
      <c r="ED158" s="208"/>
      <c r="EE158" s="208"/>
      <c r="EF158" s="208"/>
      <c r="EG158" s="208"/>
      <c r="EH158" s="208"/>
      <c r="EI158" s="208"/>
      <c r="EJ158" s="208"/>
      <c r="EK158" s="208"/>
      <c r="EL158" s="209"/>
      <c r="EM158" s="209"/>
      <c r="EN158" s="209"/>
      <c r="EO158" s="209"/>
      <c r="EP158" s="209"/>
      <c r="EQ158" s="209"/>
      <c r="ER158" s="209"/>
      <c r="ES158" s="209"/>
      <c r="ET158" s="209"/>
      <c r="EU158" s="209"/>
      <c r="EV158" s="209"/>
      <c r="EW158" s="209"/>
    </row>
    <row r="159" spans="1:153" ht="12" customHeight="1" x14ac:dyDescent="0.35">
      <c r="A159" s="18"/>
      <c r="B159" s="7"/>
      <c r="C159" s="144" t="s">
        <v>177</v>
      </c>
      <c r="D159" s="1"/>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c r="BD159" s="24"/>
      <c r="BE159" s="24"/>
      <c r="BF159" s="24"/>
      <c r="BG159" s="24"/>
      <c r="BH159" s="24"/>
      <c r="BI159" s="24"/>
      <c r="BJ159" s="24"/>
      <c r="BK159" s="24"/>
      <c r="BL159" s="24"/>
      <c r="BM159" s="24"/>
      <c r="BN159" s="24"/>
      <c r="BO159" s="24"/>
      <c r="BP159" s="24"/>
      <c r="BQ159" s="24"/>
      <c r="BR159" s="24"/>
      <c r="BS159" s="24"/>
      <c r="BT159" s="24"/>
      <c r="BU159" s="24"/>
      <c r="BV159" s="24"/>
      <c r="BW159" s="24"/>
      <c r="BX159" s="203"/>
      <c r="BY159" s="203"/>
      <c r="BZ159" s="203"/>
      <c r="CA159" s="203"/>
      <c r="CB159" s="203"/>
      <c r="CC159" s="203"/>
      <c r="CD159" s="203"/>
      <c r="CE159" s="203"/>
      <c r="CF159" s="203"/>
      <c r="CG159" s="203"/>
      <c r="CH159" s="203"/>
      <c r="CI159" s="203"/>
      <c r="CJ159" s="203"/>
      <c r="CK159" s="203"/>
      <c r="CL159" s="203"/>
      <c r="CM159" s="203"/>
      <c r="CN159" s="203"/>
      <c r="CO159" s="203"/>
      <c r="CP159" s="203"/>
      <c r="CQ159" s="203"/>
      <c r="CR159" s="203"/>
      <c r="CS159" s="203"/>
      <c r="CT159" s="203"/>
      <c r="CU159" s="203"/>
      <c r="CV159" s="203"/>
      <c r="CW159" s="203"/>
      <c r="CX159" s="203"/>
      <c r="CY159" s="203"/>
      <c r="CZ159" s="203"/>
      <c r="DA159" s="203"/>
      <c r="DB159" s="203"/>
      <c r="DC159" s="203"/>
      <c r="DD159" s="203"/>
      <c r="DE159" s="203"/>
      <c r="DF159" s="203"/>
      <c r="DG159" s="203"/>
      <c r="DH159" s="203"/>
      <c r="DI159" s="203"/>
      <c r="DJ159" s="203"/>
      <c r="DK159" s="203"/>
      <c r="DL159" s="203"/>
      <c r="DM159" s="203"/>
      <c r="DN159" s="203"/>
      <c r="DO159" s="203"/>
      <c r="DP159" s="203"/>
      <c r="DQ159" s="203"/>
      <c r="DR159" s="203"/>
      <c r="DS159" s="203"/>
      <c r="DT159" s="203"/>
      <c r="DU159" s="203"/>
      <c r="DV159" s="203"/>
      <c r="DW159" s="203"/>
      <c r="DX159" s="203"/>
      <c r="DY159" s="203"/>
      <c r="DZ159" s="203"/>
      <c r="EA159" s="203"/>
      <c r="EB159" s="203"/>
      <c r="EC159" s="203"/>
      <c r="ED159" s="203"/>
      <c r="EE159" s="203"/>
      <c r="EF159" s="203"/>
      <c r="EG159" s="203"/>
      <c r="EH159" s="203"/>
      <c r="EI159" s="203"/>
      <c r="EJ159" s="203"/>
      <c r="EK159" s="203"/>
      <c r="EL159" s="205"/>
      <c r="EM159" s="205"/>
      <c r="EN159" s="205"/>
      <c r="EO159" s="205"/>
      <c r="EP159" s="205"/>
      <c r="EQ159" s="205"/>
      <c r="ER159" s="205"/>
      <c r="ES159" s="205"/>
      <c r="ET159" s="205"/>
      <c r="EU159" s="205"/>
      <c r="EV159" s="205"/>
      <c r="EW159" s="205"/>
    </row>
    <row r="160" spans="1:153" ht="12" customHeight="1" x14ac:dyDescent="0.35">
      <c r="A160" s="18">
        <v>6</v>
      </c>
      <c r="B160" s="7"/>
      <c r="C160" s="145" t="s">
        <v>97</v>
      </c>
      <c r="D160" s="1" t="s">
        <v>29</v>
      </c>
      <c r="E160" s="24">
        <v>5.1189999999999998</v>
      </c>
      <c r="F160" s="24">
        <v>6.1609999999999996</v>
      </c>
      <c r="G160" s="24">
        <v>5.694</v>
      </c>
      <c r="H160" s="24">
        <v>5.4119999999999999</v>
      </c>
      <c r="I160" s="24">
        <v>5.3179999999999996</v>
      </c>
      <c r="J160" s="24">
        <v>5.1109999999999998</v>
      </c>
      <c r="K160" s="24">
        <v>4.992</v>
      </c>
      <c r="L160" s="24">
        <v>5.2110000000000003</v>
      </c>
      <c r="M160" s="24">
        <v>5.0720000000000001</v>
      </c>
      <c r="N160" s="24">
        <v>6.3090000000000002</v>
      </c>
      <c r="O160" s="24">
        <v>6.4820000000000002</v>
      </c>
      <c r="P160" s="24">
        <v>5.3479999999999999</v>
      </c>
      <c r="Q160" s="24">
        <v>5.8380000000000001</v>
      </c>
      <c r="R160" s="24">
        <v>5.6920000000000002</v>
      </c>
      <c r="S160" s="24">
        <v>5.702</v>
      </c>
      <c r="T160" s="24">
        <v>5.3769999999999998</v>
      </c>
      <c r="U160" s="24">
        <v>5.8579999999999997</v>
      </c>
      <c r="V160" s="24">
        <v>5.9770000000000003</v>
      </c>
      <c r="W160" s="24">
        <v>5.4569999999999999</v>
      </c>
      <c r="X160" s="24">
        <v>5.1840000000000002</v>
      </c>
      <c r="Y160" s="24">
        <v>4.1749999999999998</v>
      </c>
      <c r="Z160" s="24">
        <v>4.8049999999999997</v>
      </c>
      <c r="AA160" s="24">
        <v>5.0270000000000001</v>
      </c>
      <c r="AB160" s="24">
        <v>5.1760000000000002</v>
      </c>
      <c r="AC160" s="24">
        <v>5.1420000000000003</v>
      </c>
      <c r="AD160" s="24">
        <v>5.2270000000000003</v>
      </c>
      <c r="AE160" s="24">
        <v>4.8499999999999996</v>
      </c>
      <c r="AF160" s="24">
        <v>4.5780000000000003</v>
      </c>
      <c r="AG160" s="24">
        <v>4.9400000000000004</v>
      </c>
      <c r="AH160" s="24">
        <v>4.109</v>
      </c>
      <c r="AI160" s="24">
        <v>4.3250000000000002</v>
      </c>
      <c r="AJ160" s="24">
        <v>4.335</v>
      </c>
      <c r="AK160" s="24">
        <v>4.1769999999999996</v>
      </c>
      <c r="AL160" s="24">
        <v>3.9260000000000002</v>
      </c>
      <c r="AM160" s="24">
        <v>3.8069999999999999</v>
      </c>
      <c r="AN160" s="24">
        <v>4.4119999999999999</v>
      </c>
      <c r="AO160" s="24">
        <v>3.7250000000000001</v>
      </c>
      <c r="AP160" s="24">
        <v>3.8639999999999999</v>
      </c>
      <c r="AQ160" s="24">
        <v>4.2290000000000001</v>
      </c>
      <c r="AR160" s="24">
        <v>4.4550000000000001</v>
      </c>
      <c r="AS160" s="24">
        <v>4.2789999999999999</v>
      </c>
      <c r="AT160" s="24">
        <v>4.0369999999999999</v>
      </c>
      <c r="AU160" s="24">
        <v>3.7250000000000001</v>
      </c>
      <c r="AV160" s="24">
        <v>4.8760000000000003</v>
      </c>
      <c r="AW160" s="24">
        <v>4.51</v>
      </c>
      <c r="AX160" s="24">
        <v>4.2850000000000001</v>
      </c>
      <c r="AY160" s="24">
        <v>4.7869999999999999</v>
      </c>
      <c r="AZ160" s="24">
        <v>4.7880000000000003</v>
      </c>
      <c r="BA160" s="24">
        <v>4.6529999999999996</v>
      </c>
      <c r="BB160" s="24">
        <v>4.7610000000000001</v>
      </c>
      <c r="BC160" s="24">
        <v>4.8559999999999999</v>
      </c>
      <c r="BD160" s="24">
        <v>4.8929999999999998</v>
      </c>
      <c r="BE160" s="24">
        <v>5.141</v>
      </c>
      <c r="BF160" s="24">
        <v>7.2110000000000003</v>
      </c>
      <c r="BG160" s="24">
        <v>5.9109999999999996</v>
      </c>
      <c r="BH160" s="24">
        <v>5.8259999999999996</v>
      </c>
      <c r="BI160" s="24">
        <v>6.3620000000000001</v>
      </c>
      <c r="BJ160" s="24">
        <v>5.8940000000000001</v>
      </c>
      <c r="BK160" s="24">
        <v>5.46</v>
      </c>
      <c r="BL160" s="24">
        <v>5.08</v>
      </c>
      <c r="BM160" s="24">
        <v>5.4420000000000002</v>
      </c>
      <c r="BN160" s="24">
        <v>5.14</v>
      </c>
      <c r="BO160" s="24">
        <v>5.2610000000000001</v>
      </c>
      <c r="BP160" s="24">
        <v>5.4989999999999997</v>
      </c>
      <c r="BQ160" s="24">
        <v>5.4649999999999999</v>
      </c>
      <c r="BR160" s="24">
        <v>5.117</v>
      </c>
      <c r="BS160" s="24">
        <v>5.0990000000000002</v>
      </c>
      <c r="BT160" s="24">
        <v>4.9980000000000002</v>
      </c>
      <c r="BU160" s="24">
        <v>5.1260000000000003</v>
      </c>
      <c r="BV160" s="24">
        <v>4.7969999999999997</v>
      </c>
      <c r="BW160" s="24">
        <v>4.6050000000000004</v>
      </c>
      <c r="BX160" s="203">
        <v>4.4820000000000002</v>
      </c>
      <c r="BY160" s="203"/>
      <c r="BZ160" s="203"/>
      <c r="CA160" s="203"/>
      <c r="CB160" s="203"/>
      <c r="CC160" s="203"/>
      <c r="CD160" s="203"/>
      <c r="CE160" s="203"/>
      <c r="CF160" s="203"/>
      <c r="CG160" s="203"/>
      <c r="CH160" s="203"/>
      <c r="CI160" s="203"/>
      <c r="CJ160" s="203"/>
      <c r="CK160" s="203"/>
      <c r="CL160" s="203"/>
      <c r="CM160" s="203"/>
      <c r="CN160" s="203"/>
      <c r="CO160" s="203"/>
      <c r="CP160" s="203"/>
      <c r="CQ160" s="203"/>
      <c r="CR160" s="203"/>
      <c r="CS160" s="203"/>
      <c r="CT160" s="203"/>
      <c r="CU160" s="203"/>
      <c r="CV160" s="203"/>
      <c r="CW160" s="203"/>
      <c r="CX160" s="203"/>
      <c r="CY160" s="203"/>
      <c r="CZ160" s="203"/>
      <c r="DA160" s="203"/>
      <c r="DB160" s="203"/>
      <c r="DC160" s="203"/>
      <c r="DD160" s="203"/>
      <c r="DE160" s="203"/>
      <c r="DF160" s="203"/>
      <c r="DG160" s="203"/>
      <c r="DH160" s="203"/>
      <c r="DI160" s="203"/>
      <c r="DJ160" s="203"/>
      <c r="DK160" s="203"/>
      <c r="DL160" s="203"/>
      <c r="DM160" s="203"/>
      <c r="DN160" s="203"/>
      <c r="DO160" s="203"/>
      <c r="DP160" s="203"/>
      <c r="DQ160" s="203"/>
      <c r="DR160" s="203"/>
      <c r="DS160" s="203"/>
      <c r="DT160" s="203"/>
      <c r="DU160" s="203"/>
      <c r="DV160" s="203"/>
      <c r="DW160" s="203"/>
      <c r="DX160" s="203"/>
      <c r="DY160" s="203"/>
      <c r="DZ160" s="203"/>
      <c r="EA160" s="203"/>
      <c r="EB160" s="203"/>
      <c r="EC160" s="203"/>
      <c r="ED160" s="203"/>
      <c r="EE160" s="203"/>
      <c r="EF160" s="203"/>
      <c r="EG160" s="203"/>
      <c r="EH160" s="203"/>
      <c r="EI160" s="203"/>
      <c r="EJ160" s="203"/>
      <c r="EK160" s="203"/>
      <c r="EL160" s="205"/>
      <c r="EM160" s="205"/>
      <c r="EN160" s="205"/>
      <c r="EO160" s="205"/>
      <c r="EP160" s="205"/>
      <c r="EQ160" s="205"/>
      <c r="ER160" s="205"/>
      <c r="ES160" s="205"/>
      <c r="ET160" s="205"/>
      <c r="EU160" s="205"/>
      <c r="EV160" s="205"/>
      <c r="EW160" s="205"/>
    </row>
    <row r="161" spans="1:153" ht="12" customHeight="1" x14ac:dyDescent="0.35">
      <c r="A161" s="18">
        <v>7</v>
      </c>
      <c r="B161" s="7"/>
      <c r="C161" s="145" t="s">
        <v>98</v>
      </c>
      <c r="D161" s="1" t="s">
        <v>29</v>
      </c>
      <c r="E161" s="24">
        <v>16.378</v>
      </c>
      <c r="F161" s="24">
        <v>14.929</v>
      </c>
      <c r="G161" s="24">
        <v>15.606</v>
      </c>
      <c r="H161" s="24">
        <v>13.975</v>
      </c>
      <c r="I161" s="24">
        <v>15.079000000000001</v>
      </c>
      <c r="J161" s="24">
        <v>15.811999999999999</v>
      </c>
      <c r="K161" s="24">
        <v>16.988</v>
      </c>
      <c r="L161" s="24">
        <v>16.946999999999999</v>
      </c>
      <c r="M161" s="24">
        <v>20.853000000000002</v>
      </c>
      <c r="N161" s="24">
        <v>24.213000000000001</v>
      </c>
      <c r="O161" s="24">
        <v>24.08</v>
      </c>
      <c r="P161" s="24">
        <v>26.312000000000001</v>
      </c>
      <c r="Q161" s="24">
        <v>27.164000000000001</v>
      </c>
      <c r="R161" s="24">
        <v>26.442</v>
      </c>
      <c r="S161" s="24">
        <v>26.414000000000001</v>
      </c>
      <c r="T161" s="24">
        <v>22.893999999999998</v>
      </c>
      <c r="U161" s="24">
        <v>24.785</v>
      </c>
      <c r="V161" s="24">
        <v>25.553000000000001</v>
      </c>
      <c r="W161" s="24">
        <v>26.227</v>
      </c>
      <c r="X161" s="24">
        <v>25.03</v>
      </c>
      <c r="Y161" s="24">
        <v>26.445</v>
      </c>
      <c r="Z161" s="24">
        <v>25.387</v>
      </c>
      <c r="AA161" s="24">
        <v>24.888000000000002</v>
      </c>
      <c r="AB161" s="24">
        <v>24.032</v>
      </c>
      <c r="AC161" s="24">
        <v>24.417000000000002</v>
      </c>
      <c r="AD161" s="24">
        <v>23.416</v>
      </c>
      <c r="AE161" s="24">
        <v>23.888000000000002</v>
      </c>
      <c r="AF161" s="24">
        <v>24.302</v>
      </c>
      <c r="AG161" s="24">
        <v>25.315000000000001</v>
      </c>
      <c r="AH161" s="24">
        <v>25.117000000000001</v>
      </c>
      <c r="AI161" s="24">
        <v>25.917000000000002</v>
      </c>
      <c r="AJ161" s="24">
        <v>25.029</v>
      </c>
      <c r="AK161" s="24">
        <v>24.760999999999999</v>
      </c>
      <c r="AL161" s="24">
        <v>23.038</v>
      </c>
      <c r="AM161" s="24">
        <v>22.012</v>
      </c>
      <c r="AN161" s="24">
        <v>21.074000000000002</v>
      </c>
      <c r="AO161" s="24">
        <v>22.506</v>
      </c>
      <c r="AP161" s="24">
        <v>21.236999999999998</v>
      </c>
      <c r="AQ161" s="24">
        <v>20.893000000000001</v>
      </c>
      <c r="AR161" s="24">
        <v>20.303999999999998</v>
      </c>
      <c r="AS161" s="24">
        <v>19.882000000000001</v>
      </c>
      <c r="AT161" s="24">
        <v>19.529</v>
      </c>
      <c r="AU161" s="24">
        <v>18.974</v>
      </c>
      <c r="AV161" s="24">
        <v>17.873999999999999</v>
      </c>
      <c r="AW161" s="24">
        <v>17.451000000000001</v>
      </c>
      <c r="AX161" s="24">
        <v>17.141999999999999</v>
      </c>
      <c r="AY161" s="24">
        <v>16.712</v>
      </c>
      <c r="AZ161" s="24">
        <v>16.861000000000001</v>
      </c>
      <c r="BA161" s="24">
        <v>17.774999999999999</v>
      </c>
      <c r="BB161" s="24">
        <v>16.411999999999999</v>
      </c>
      <c r="BC161" s="24">
        <v>16.356999999999999</v>
      </c>
      <c r="BD161" s="24">
        <v>16.462</v>
      </c>
      <c r="BE161" s="24">
        <v>12.641</v>
      </c>
      <c r="BF161" s="24">
        <v>9.3569999999999993</v>
      </c>
      <c r="BG161" s="24">
        <v>9.9610000000000003</v>
      </c>
      <c r="BH161" s="24">
        <v>10.009</v>
      </c>
      <c r="BI161" s="24">
        <v>10.629</v>
      </c>
      <c r="BJ161" s="24">
        <v>12.022</v>
      </c>
      <c r="BK161" s="24">
        <v>13.430999999999999</v>
      </c>
      <c r="BL161" s="24">
        <v>13.098000000000001</v>
      </c>
      <c r="BM161" s="24">
        <v>13.249000000000001</v>
      </c>
      <c r="BN161" s="24">
        <v>12.779</v>
      </c>
      <c r="BO161" s="24">
        <v>12.353999999999999</v>
      </c>
      <c r="BP161" s="24">
        <v>10.747999999999999</v>
      </c>
      <c r="BQ161" s="24">
        <v>10.731</v>
      </c>
      <c r="BR161" s="24">
        <v>10.891</v>
      </c>
      <c r="BS161" s="24">
        <v>10.513999999999999</v>
      </c>
      <c r="BT161" s="24">
        <v>11.132</v>
      </c>
      <c r="BU161" s="24">
        <v>11.771000000000001</v>
      </c>
      <c r="BV161" s="24">
        <v>12.536</v>
      </c>
      <c r="BW161" s="24">
        <v>13.215999999999999</v>
      </c>
      <c r="BX161" s="203">
        <v>13.202999999999999</v>
      </c>
      <c r="BY161" s="203"/>
      <c r="BZ161" s="203"/>
      <c r="CA161" s="203"/>
      <c r="CB161" s="203"/>
      <c r="CC161" s="203"/>
      <c r="CD161" s="203"/>
      <c r="CE161" s="203"/>
      <c r="CF161" s="203"/>
      <c r="CG161" s="203"/>
      <c r="CH161" s="203"/>
      <c r="CI161" s="203"/>
      <c r="CJ161" s="203"/>
      <c r="CK161" s="203"/>
      <c r="CL161" s="203"/>
      <c r="CM161" s="203"/>
      <c r="CN161" s="203"/>
      <c r="CO161" s="203"/>
      <c r="CP161" s="203"/>
      <c r="CQ161" s="203"/>
      <c r="CR161" s="203"/>
      <c r="CS161" s="203"/>
      <c r="CT161" s="203"/>
      <c r="CU161" s="203"/>
      <c r="CV161" s="203"/>
      <c r="CW161" s="203"/>
      <c r="CX161" s="203"/>
      <c r="CY161" s="203"/>
      <c r="CZ161" s="203"/>
      <c r="DA161" s="203"/>
      <c r="DB161" s="203"/>
      <c r="DC161" s="203"/>
      <c r="DD161" s="203"/>
      <c r="DE161" s="203"/>
      <c r="DF161" s="203"/>
      <c r="DG161" s="203"/>
      <c r="DH161" s="203"/>
      <c r="DI161" s="203"/>
      <c r="DJ161" s="203"/>
      <c r="DK161" s="203"/>
      <c r="DL161" s="203"/>
      <c r="DM161" s="203"/>
      <c r="DN161" s="203"/>
      <c r="DO161" s="203"/>
      <c r="DP161" s="203"/>
      <c r="DQ161" s="203"/>
      <c r="DR161" s="203"/>
      <c r="DS161" s="203"/>
      <c r="DT161" s="203"/>
      <c r="DU161" s="203"/>
      <c r="DV161" s="203"/>
      <c r="DW161" s="203"/>
      <c r="DX161" s="203"/>
      <c r="DY161" s="203"/>
      <c r="DZ161" s="203"/>
      <c r="EA161" s="203"/>
      <c r="EB161" s="203"/>
      <c r="EC161" s="203"/>
      <c r="ED161" s="203"/>
      <c r="EE161" s="203"/>
      <c r="EF161" s="203"/>
      <c r="EG161" s="203"/>
      <c r="EH161" s="203"/>
      <c r="EI161" s="203"/>
      <c r="EJ161" s="203"/>
      <c r="EK161" s="203"/>
      <c r="EL161" s="205"/>
      <c r="EM161" s="205"/>
      <c r="EN161" s="205"/>
      <c r="EO161" s="205"/>
      <c r="EP161" s="205"/>
      <c r="EQ161" s="205"/>
      <c r="ER161" s="205"/>
      <c r="ES161" s="205"/>
      <c r="ET161" s="205"/>
      <c r="EU161" s="205"/>
      <c r="EV161" s="205"/>
      <c r="EW161" s="205"/>
    </row>
    <row r="162" spans="1:153" ht="12" customHeight="1" x14ac:dyDescent="0.35">
      <c r="A162" s="18">
        <v>8</v>
      </c>
      <c r="B162" s="7"/>
      <c r="C162" s="145" t="s">
        <v>99</v>
      </c>
      <c r="D162" s="1" t="s">
        <v>29</v>
      </c>
      <c r="E162" s="24">
        <v>78.503</v>
      </c>
      <c r="F162" s="24">
        <v>78.911000000000001</v>
      </c>
      <c r="G162" s="24">
        <v>78.7</v>
      </c>
      <c r="H162" s="24">
        <v>80.614000000000004</v>
      </c>
      <c r="I162" s="24">
        <v>79.602000000000004</v>
      </c>
      <c r="J162" s="24">
        <v>79.076999999999998</v>
      </c>
      <c r="K162" s="24">
        <v>78.019000000000005</v>
      </c>
      <c r="L162" s="24">
        <v>77.843000000000004</v>
      </c>
      <c r="M162" s="24">
        <v>74.075999999999993</v>
      </c>
      <c r="N162" s="24">
        <v>69.477999999999994</v>
      </c>
      <c r="O162" s="24">
        <v>69.436999999999998</v>
      </c>
      <c r="P162" s="24">
        <v>68.34</v>
      </c>
      <c r="Q162" s="24">
        <v>66.998000000000005</v>
      </c>
      <c r="R162" s="24">
        <v>67.866</v>
      </c>
      <c r="S162" s="24">
        <v>67.884</v>
      </c>
      <c r="T162" s="24">
        <v>71.728999999999999</v>
      </c>
      <c r="U162" s="24">
        <v>69.356999999999999</v>
      </c>
      <c r="V162" s="24">
        <v>68.47</v>
      </c>
      <c r="W162" s="24">
        <v>68.314999999999998</v>
      </c>
      <c r="X162" s="24">
        <v>69.786000000000001</v>
      </c>
      <c r="Y162" s="24">
        <v>69.38</v>
      </c>
      <c r="Z162" s="24">
        <v>69.808000000000007</v>
      </c>
      <c r="AA162" s="24">
        <v>70.084999999999994</v>
      </c>
      <c r="AB162" s="24">
        <v>70.792000000000002</v>
      </c>
      <c r="AC162" s="24">
        <v>70.44</v>
      </c>
      <c r="AD162" s="24">
        <v>71.356999999999999</v>
      </c>
      <c r="AE162" s="24">
        <v>71.262</v>
      </c>
      <c r="AF162" s="24">
        <v>71.12</v>
      </c>
      <c r="AG162" s="24">
        <v>69.745000000000005</v>
      </c>
      <c r="AH162" s="24">
        <v>70.774000000000001</v>
      </c>
      <c r="AI162" s="24">
        <v>69.757999999999996</v>
      </c>
      <c r="AJ162" s="24">
        <v>70.635999999999996</v>
      </c>
      <c r="AK162" s="24">
        <v>71.061999999999998</v>
      </c>
      <c r="AL162" s="24">
        <v>73.034999999999997</v>
      </c>
      <c r="AM162" s="24">
        <v>74.180999999999997</v>
      </c>
      <c r="AN162" s="24">
        <v>74.513999999999996</v>
      </c>
      <c r="AO162" s="24">
        <v>73.768000000000001</v>
      </c>
      <c r="AP162" s="24">
        <v>74.897999999999996</v>
      </c>
      <c r="AQ162" s="24">
        <v>74.878</v>
      </c>
      <c r="AR162" s="24">
        <v>75.239999999999995</v>
      </c>
      <c r="AS162" s="24">
        <v>75.838999999999999</v>
      </c>
      <c r="AT162" s="24">
        <v>76.433999999999997</v>
      </c>
      <c r="AU162" s="24">
        <v>77.301000000000002</v>
      </c>
      <c r="AV162" s="24">
        <v>77.25</v>
      </c>
      <c r="AW162" s="24">
        <v>78.039000000000001</v>
      </c>
      <c r="AX162" s="24">
        <v>78.572999999999993</v>
      </c>
      <c r="AY162" s="24">
        <v>78.501000000000005</v>
      </c>
      <c r="AZ162" s="24">
        <v>78.350999999999999</v>
      </c>
      <c r="BA162" s="24">
        <v>77.572000000000003</v>
      </c>
      <c r="BB162" s="24">
        <v>78.826999999999998</v>
      </c>
      <c r="BC162" s="24">
        <v>78.787000000000006</v>
      </c>
      <c r="BD162" s="24">
        <v>78.644999999999996</v>
      </c>
      <c r="BE162" s="24">
        <v>82.218000000000004</v>
      </c>
      <c r="BF162" s="24">
        <v>83.433000000000007</v>
      </c>
      <c r="BG162" s="24">
        <v>84.128</v>
      </c>
      <c r="BH162" s="24">
        <v>84.165000000000006</v>
      </c>
      <c r="BI162" s="24">
        <v>83.01</v>
      </c>
      <c r="BJ162" s="24">
        <v>82.081000000000003</v>
      </c>
      <c r="BK162" s="24">
        <v>81.100999999999999</v>
      </c>
      <c r="BL162" s="24">
        <v>81.816999999999993</v>
      </c>
      <c r="BM162" s="24">
        <v>81.305000000000007</v>
      </c>
      <c r="BN162" s="24">
        <v>82.081000000000003</v>
      </c>
      <c r="BO162" s="24">
        <v>82.382999999999996</v>
      </c>
      <c r="BP162" s="24">
        <v>83.751999999999995</v>
      </c>
      <c r="BQ162" s="24">
        <v>83.804000000000002</v>
      </c>
      <c r="BR162" s="24">
        <v>83.99</v>
      </c>
      <c r="BS162" s="24">
        <v>84.385000000000005</v>
      </c>
      <c r="BT162" s="24">
        <v>83.867999999999995</v>
      </c>
      <c r="BU162" s="24">
        <v>83.100999999999999</v>
      </c>
      <c r="BV162" s="24">
        <v>82.662999999999997</v>
      </c>
      <c r="BW162" s="24">
        <v>82.176000000000002</v>
      </c>
      <c r="BX162" s="203">
        <v>82.316000000000003</v>
      </c>
      <c r="BY162" s="203"/>
      <c r="BZ162" s="203"/>
      <c r="CA162" s="203"/>
      <c r="CB162" s="203"/>
      <c r="CC162" s="203"/>
      <c r="CD162" s="203"/>
      <c r="CE162" s="203"/>
      <c r="CF162" s="203"/>
      <c r="CG162" s="203"/>
      <c r="CH162" s="203"/>
      <c r="CI162" s="203"/>
      <c r="CJ162" s="203"/>
      <c r="CK162" s="203"/>
      <c r="CL162" s="203"/>
      <c r="CM162" s="203"/>
      <c r="CN162" s="203"/>
      <c r="CO162" s="203"/>
      <c r="CP162" s="203"/>
      <c r="CQ162" s="203"/>
      <c r="CR162" s="203"/>
      <c r="CS162" s="203"/>
      <c r="CT162" s="203"/>
      <c r="CU162" s="203"/>
      <c r="CV162" s="203"/>
      <c r="CW162" s="203"/>
      <c r="CX162" s="203"/>
      <c r="CY162" s="203"/>
      <c r="CZ162" s="203"/>
      <c r="DA162" s="203"/>
      <c r="DB162" s="203"/>
      <c r="DC162" s="203"/>
      <c r="DD162" s="203"/>
      <c r="DE162" s="203"/>
      <c r="DF162" s="203"/>
      <c r="DG162" s="203"/>
      <c r="DH162" s="203"/>
      <c r="DI162" s="203"/>
      <c r="DJ162" s="203"/>
      <c r="DK162" s="203"/>
      <c r="DL162" s="203"/>
      <c r="DM162" s="203"/>
      <c r="DN162" s="203"/>
      <c r="DO162" s="203"/>
      <c r="DP162" s="203"/>
      <c r="DQ162" s="203"/>
      <c r="DR162" s="203"/>
      <c r="DS162" s="203"/>
      <c r="DT162" s="203"/>
      <c r="DU162" s="203"/>
      <c r="DV162" s="203"/>
      <c r="DW162" s="203"/>
      <c r="DX162" s="203"/>
      <c r="DY162" s="203"/>
      <c r="DZ162" s="203"/>
      <c r="EA162" s="203"/>
      <c r="EB162" s="203"/>
      <c r="EC162" s="203"/>
      <c r="ED162" s="203"/>
      <c r="EE162" s="203"/>
      <c r="EF162" s="203"/>
      <c r="EG162" s="203"/>
      <c r="EH162" s="203"/>
      <c r="EI162" s="203"/>
      <c r="EJ162" s="203"/>
      <c r="EK162" s="203"/>
      <c r="EL162" s="205"/>
      <c r="EM162" s="205"/>
      <c r="EN162" s="205"/>
      <c r="EO162" s="205"/>
      <c r="EP162" s="205"/>
      <c r="EQ162" s="205"/>
      <c r="ER162" s="205"/>
      <c r="ES162" s="205"/>
      <c r="ET162" s="205"/>
      <c r="EU162" s="205"/>
      <c r="EV162" s="205"/>
      <c r="EW162" s="205"/>
    </row>
    <row r="163" spans="1:153" ht="12" customHeight="1" x14ac:dyDescent="0.35">
      <c r="A163" s="18"/>
      <c r="B163" s="7"/>
      <c r="C163" s="7"/>
      <c r="D163" s="1"/>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c r="BD163" s="24"/>
      <c r="BE163" s="24"/>
      <c r="BF163" s="24"/>
      <c r="BG163" s="24"/>
      <c r="BH163" s="24"/>
      <c r="BI163" s="24"/>
      <c r="BJ163" s="24"/>
      <c r="BK163" s="24"/>
      <c r="BL163" s="24"/>
      <c r="BM163" s="24"/>
      <c r="BN163" s="24"/>
      <c r="BO163" s="24"/>
      <c r="BP163" s="24"/>
      <c r="BQ163" s="24"/>
      <c r="BR163" s="24"/>
      <c r="BS163" s="24"/>
      <c r="BT163" s="24"/>
      <c r="BU163" s="24"/>
      <c r="BV163" s="24"/>
      <c r="BW163" s="24"/>
      <c r="BX163" s="203"/>
      <c r="BY163" s="203"/>
      <c r="BZ163" s="203"/>
      <c r="CA163" s="203"/>
      <c r="CB163" s="203"/>
      <c r="CC163" s="203"/>
      <c r="CD163" s="203"/>
      <c r="CE163" s="203"/>
      <c r="CF163" s="203"/>
      <c r="CG163" s="203"/>
      <c r="CH163" s="203"/>
      <c r="CI163" s="203"/>
      <c r="CJ163" s="203"/>
      <c r="CK163" s="203"/>
      <c r="CL163" s="203"/>
      <c r="CM163" s="203"/>
      <c r="CN163" s="203"/>
      <c r="CO163" s="203"/>
      <c r="CP163" s="203"/>
      <c r="CQ163" s="203"/>
      <c r="CR163" s="203"/>
      <c r="CS163" s="203"/>
      <c r="CT163" s="203"/>
      <c r="CU163" s="203"/>
      <c r="CV163" s="203"/>
      <c r="CW163" s="203"/>
      <c r="CX163" s="203"/>
      <c r="CY163" s="203"/>
      <c r="CZ163" s="203"/>
      <c r="DA163" s="203"/>
      <c r="DB163" s="203"/>
      <c r="DC163" s="203"/>
      <c r="DD163" s="203"/>
      <c r="DE163" s="203"/>
      <c r="DF163" s="203"/>
      <c r="DG163" s="203"/>
      <c r="DH163" s="203"/>
      <c r="DI163" s="203"/>
      <c r="DJ163" s="203"/>
      <c r="DK163" s="203"/>
      <c r="DL163" s="203"/>
      <c r="DM163" s="203"/>
      <c r="DN163" s="203"/>
      <c r="DO163" s="203"/>
      <c r="DP163" s="203"/>
      <c r="DQ163" s="203"/>
      <c r="DR163" s="203"/>
      <c r="DS163" s="203"/>
      <c r="DT163" s="203"/>
      <c r="DU163" s="203"/>
      <c r="DV163" s="203"/>
      <c r="DW163" s="203"/>
      <c r="DX163" s="203"/>
      <c r="DY163" s="203"/>
      <c r="DZ163" s="203"/>
      <c r="EA163" s="203"/>
      <c r="EB163" s="203"/>
      <c r="EC163" s="203"/>
      <c r="ED163" s="203"/>
      <c r="EE163" s="203"/>
      <c r="EF163" s="203"/>
      <c r="EG163" s="203"/>
      <c r="EH163" s="203"/>
      <c r="EI163" s="203"/>
      <c r="EJ163" s="203"/>
      <c r="EK163" s="203"/>
      <c r="EL163" s="205"/>
      <c r="EM163" s="205"/>
      <c r="EN163" s="205"/>
      <c r="EO163" s="205"/>
      <c r="EP163" s="205"/>
      <c r="EQ163" s="205"/>
      <c r="ER163" s="205"/>
      <c r="ES163" s="205"/>
      <c r="ET163" s="205"/>
      <c r="EU163" s="205"/>
      <c r="EV163" s="205"/>
      <c r="EW163" s="205"/>
    </row>
    <row r="164" spans="1:153" ht="12" customHeight="1" x14ac:dyDescent="0.35">
      <c r="A164" s="18">
        <v>9</v>
      </c>
      <c r="B164" s="7"/>
      <c r="C164" s="1" t="s">
        <v>93</v>
      </c>
      <c r="D164" s="1" t="s">
        <v>9</v>
      </c>
      <c r="E164" s="26">
        <v>753.52800000000002</v>
      </c>
      <c r="F164" s="26">
        <v>762.625</v>
      </c>
      <c r="G164" s="26">
        <v>793.82299999999998</v>
      </c>
      <c r="H164" s="26">
        <v>929.46400000000006</v>
      </c>
      <c r="I164" s="26">
        <v>994.79100000000005</v>
      </c>
      <c r="J164" s="26">
        <v>1041.0039999999999</v>
      </c>
      <c r="K164" s="26">
        <v>1240.9269999999999</v>
      </c>
      <c r="L164" s="26">
        <v>1400.5</v>
      </c>
      <c r="M164" s="26">
        <v>1456.6</v>
      </c>
      <c r="N164" s="26">
        <v>1507.633</v>
      </c>
      <c r="O164" s="26">
        <v>1542.454</v>
      </c>
      <c r="P164" s="26">
        <v>1556.4079999999999</v>
      </c>
      <c r="Q164" s="26">
        <v>1571.643</v>
      </c>
      <c r="R164" s="26">
        <v>1566.3030000000001</v>
      </c>
      <c r="S164" s="26">
        <v>1537.9839999999999</v>
      </c>
      <c r="T164" s="26">
        <v>1538.855</v>
      </c>
      <c r="U164" s="26">
        <v>1517.6179999999999</v>
      </c>
      <c r="V164" s="26">
        <v>1508.943</v>
      </c>
      <c r="W164" s="26">
        <v>1509.376</v>
      </c>
      <c r="X164" s="26">
        <v>1418.682</v>
      </c>
      <c r="Y164" s="26">
        <v>1390.931</v>
      </c>
      <c r="Z164" s="26">
        <v>1399.8240000000001</v>
      </c>
      <c r="AA164" s="26">
        <v>1412.4739999999999</v>
      </c>
      <c r="AB164" s="26">
        <v>1392.104</v>
      </c>
      <c r="AC164" s="26">
        <v>1409.3219999999999</v>
      </c>
      <c r="AD164" s="26">
        <v>1379.48</v>
      </c>
      <c r="AE164" s="26">
        <v>1375.5319999999999</v>
      </c>
      <c r="AF164" s="26">
        <v>1316.1959999999999</v>
      </c>
      <c r="AG164" s="26">
        <v>1289.9870000000001</v>
      </c>
      <c r="AH164" s="26">
        <v>1303.0740000000001</v>
      </c>
      <c r="AI164" s="26">
        <v>1201.1379999999999</v>
      </c>
      <c r="AJ164" s="26">
        <v>1108.0309999999999</v>
      </c>
      <c r="AK164" s="26">
        <v>1101.5640000000001</v>
      </c>
      <c r="AL164" s="26">
        <v>1102.3699999999999</v>
      </c>
      <c r="AM164" s="26">
        <v>1044.692</v>
      </c>
      <c r="AN164" s="26">
        <v>1049.7829999999999</v>
      </c>
      <c r="AO164" s="26">
        <v>1099.4179999999999</v>
      </c>
      <c r="AP164" s="26">
        <v>1231.2180000000001</v>
      </c>
      <c r="AQ164" s="26">
        <v>1282.8320000000001</v>
      </c>
      <c r="AR164" s="26">
        <v>1281.4639999999999</v>
      </c>
      <c r="AS164" s="26">
        <v>1311.598</v>
      </c>
      <c r="AT164" s="26">
        <v>1307.6030000000001</v>
      </c>
      <c r="AU164" s="26">
        <v>1299.6869999999999</v>
      </c>
      <c r="AV164" s="26">
        <v>1334.0129999999999</v>
      </c>
      <c r="AW164" s="26">
        <v>1360.3979999999999</v>
      </c>
      <c r="AX164" s="26">
        <v>1364.105</v>
      </c>
      <c r="AY164" s="26">
        <v>1376.52</v>
      </c>
      <c r="AZ164" s="26">
        <v>1460.6</v>
      </c>
      <c r="BA164" s="26">
        <v>1523.7560000000001</v>
      </c>
      <c r="BB164" s="26">
        <v>1412.675</v>
      </c>
      <c r="BC164" s="26">
        <v>1375.0119999999999</v>
      </c>
      <c r="BD164" s="26">
        <v>1350.076</v>
      </c>
      <c r="BE164" s="26">
        <v>1396.9459999999999</v>
      </c>
      <c r="BF164" s="26">
        <v>1455.4780000000001</v>
      </c>
      <c r="BG164" s="26">
        <v>1524.0540000000001</v>
      </c>
      <c r="BH164" s="26">
        <v>1530.5319999999999</v>
      </c>
      <c r="BI164" s="26">
        <v>1540.1759999999999</v>
      </c>
      <c r="BJ164" s="26">
        <v>1595.3720000000001</v>
      </c>
      <c r="BK164" s="26">
        <v>1513.444</v>
      </c>
      <c r="BL164" s="26">
        <v>1483.0820000000001</v>
      </c>
      <c r="BM164" s="26">
        <v>1581.249</v>
      </c>
      <c r="BN164" s="26">
        <v>1550.088</v>
      </c>
      <c r="BO164" s="26">
        <v>1421.1420000000001</v>
      </c>
      <c r="BP164" s="26">
        <v>1385.2070000000001</v>
      </c>
      <c r="BQ164" s="26">
        <v>1312.7370000000001</v>
      </c>
      <c r="BR164" s="26">
        <v>1367.0219999999999</v>
      </c>
      <c r="BS164" s="26">
        <v>1456.61</v>
      </c>
      <c r="BT164" s="26">
        <v>1615.5920000000001</v>
      </c>
      <c r="BU164" s="26">
        <v>1625.3340000000001</v>
      </c>
      <c r="BV164" s="26">
        <v>1737.77</v>
      </c>
      <c r="BW164" s="26">
        <v>1732.89</v>
      </c>
      <c r="BX164" s="208">
        <v>1692.875</v>
      </c>
      <c r="BY164" s="208"/>
      <c r="BZ164" s="208"/>
      <c r="CA164" s="208"/>
      <c r="CB164" s="208"/>
      <c r="CC164" s="208"/>
      <c r="CD164" s="208"/>
      <c r="CE164" s="208"/>
      <c r="CF164" s="208"/>
      <c r="CG164" s="208"/>
      <c r="CH164" s="208"/>
      <c r="CI164" s="208"/>
      <c r="CJ164" s="208"/>
      <c r="CK164" s="208"/>
      <c r="CL164" s="208"/>
      <c r="CM164" s="208"/>
      <c r="CN164" s="208"/>
      <c r="CO164" s="208"/>
      <c r="CP164" s="208"/>
      <c r="CQ164" s="208"/>
      <c r="CR164" s="208"/>
      <c r="CS164" s="208"/>
      <c r="CT164" s="208"/>
      <c r="CU164" s="208"/>
      <c r="CV164" s="208"/>
      <c r="CW164" s="208"/>
      <c r="CX164" s="208"/>
      <c r="CY164" s="208"/>
      <c r="CZ164" s="208"/>
      <c r="DA164" s="208"/>
      <c r="DB164" s="208"/>
      <c r="DC164" s="208"/>
      <c r="DD164" s="208"/>
      <c r="DE164" s="208"/>
      <c r="DF164" s="208"/>
      <c r="DG164" s="208"/>
      <c r="DH164" s="208"/>
      <c r="DI164" s="208"/>
      <c r="DJ164" s="208"/>
      <c r="DK164" s="208"/>
      <c r="DL164" s="208"/>
      <c r="DM164" s="208"/>
      <c r="DN164" s="208"/>
      <c r="DO164" s="208"/>
      <c r="DP164" s="208"/>
      <c r="DQ164" s="208"/>
      <c r="DR164" s="208"/>
      <c r="DS164" s="208"/>
      <c r="DT164" s="208"/>
      <c r="DU164" s="208"/>
      <c r="DV164" s="208"/>
      <c r="DW164" s="208"/>
      <c r="DX164" s="208"/>
      <c r="DY164" s="208"/>
      <c r="DZ164" s="208"/>
      <c r="EA164" s="208"/>
      <c r="EB164" s="208"/>
      <c r="EC164" s="208"/>
      <c r="ED164" s="208"/>
      <c r="EE164" s="208"/>
      <c r="EF164" s="208"/>
      <c r="EG164" s="208"/>
      <c r="EH164" s="208"/>
      <c r="EI164" s="208"/>
      <c r="EJ164" s="208"/>
      <c r="EK164" s="208"/>
      <c r="EL164" s="209"/>
      <c r="EM164" s="209"/>
      <c r="EN164" s="209"/>
      <c r="EO164" s="209"/>
      <c r="EP164" s="209"/>
      <c r="EQ164" s="209"/>
      <c r="ER164" s="209"/>
      <c r="ES164" s="209"/>
      <c r="ET164" s="209"/>
      <c r="EU164" s="209"/>
      <c r="EV164" s="209"/>
      <c r="EW164" s="209"/>
    </row>
    <row r="165" spans="1:153" ht="12" customHeight="1" x14ac:dyDescent="0.35">
      <c r="A165" s="18"/>
      <c r="B165" s="7"/>
      <c r="C165" s="7"/>
      <c r="D165" s="1"/>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c r="BD165" s="24"/>
      <c r="BE165" s="24"/>
      <c r="BF165" s="24"/>
      <c r="BG165" s="24"/>
      <c r="BH165" s="24"/>
      <c r="BI165" s="24"/>
      <c r="BJ165" s="24"/>
      <c r="BK165" s="24"/>
      <c r="BL165" s="24"/>
      <c r="BM165" s="24"/>
      <c r="BN165" s="24"/>
      <c r="BO165" s="24"/>
      <c r="BP165" s="24"/>
      <c r="BQ165" s="24"/>
      <c r="BR165" s="24"/>
      <c r="BS165" s="24"/>
      <c r="BT165" s="24"/>
      <c r="BU165" s="24"/>
      <c r="BV165" s="24"/>
      <c r="BW165" s="24"/>
      <c r="BX165" s="203"/>
      <c r="BY165" s="203"/>
      <c r="BZ165" s="203"/>
      <c r="CA165" s="203"/>
      <c r="CB165" s="203"/>
      <c r="CC165" s="203"/>
      <c r="CD165" s="203"/>
      <c r="CE165" s="203"/>
      <c r="CF165" s="203"/>
      <c r="CG165" s="203"/>
      <c r="CH165" s="203"/>
      <c r="CI165" s="203"/>
      <c r="CJ165" s="203"/>
      <c r="CK165" s="203"/>
      <c r="CL165" s="203"/>
      <c r="CM165" s="203"/>
      <c r="CN165" s="203"/>
      <c r="CO165" s="203"/>
      <c r="CP165" s="203"/>
      <c r="CQ165" s="203"/>
      <c r="CR165" s="203"/>
      <c r="CS165" s="203"/>
      <c r="CT165" s="203"/>
      <c r="CU165" s="203"/>
      <c r="CV165" s="203"/>
      <c r="CW165" s="203"/>
      <c r="CX165" s="203"/>
      <c r="CY165" s="203"/>
      <c r="CZ165" s="203"/>
      <c r="DA165" s="203"/>
      <c r="DB165" s="203"/>
      <c r="DC165" s="203"/>
      <c r="DD165" s="203"/>
      <c r="DE165" s="203"/>
      <c r="DF165" s="203"/>
      <c r="DG165" s="203"/>
      <c r="DH165" s="203"/>
      <c r="DI165" s="203"/>
      <c r="DJ165" s="203"/>
      <c r="DK165" s="203"/>
      <c r="DL165" s="203"/>
      <c r="DM165" s="203"/>
      <c r="DN165" s="203"/>
      <c r="DO165" s="203"/>
      <c r="DP165" s="203"/>
      <c r="DQ165" s="203"/>
      <c r="DR165" s="203"/>
      <c r="DS165" s="203"/>
      <c r="DT165" s="203"/>
      <c r="DU165" s="203"/>
      <c r="DV165" s="203"/>
      <c r="DW165" s="203"/>
      <c r="DX165" s="203"/>
      <c r="DY165" s="203"/>
      <c r="DZ165" s="203"/>
      <c r="EA165" s="203"/>
      <c r="EB165" s="203"/>
      <c r="EC165" s="203"/>
      <c r="ED165" s="203"/>
      <c r="EE165" s="203"/>
      <c r="EF165" s="203"/>
      <c r="EG165" s="203"/>
      <c r="EH165" s="203"/>
      <c r="EI165" s="203"/>
      <c r="EJ165" s="203"/>
      <c r="EK165" s="203"/>
      <c r="EL165" s="205"/>
      <c r="EM165" s="205"/>
      <c r="EN165" s="205"/>
      <c r="EO165" s="205"/>
      <c r="EP165" s="205"/>
      <c r="EQ165" s="205"/>
      <c r="ER165" s="205"/>
      <c r="ES165" s="205"/>
      <c r="ET165" s="205"/>
      <c r="EU165" s="205"/>
      <c r="EV165" s="205"/>
      <c r="EW165" s="205"/>
    </row>
    <row r="166" spans="1:153" ht="12" customHeight="1" x14ac:dyDescent="0.35">
      <c r="A166" s="18">
        <v>10</v>
      </c>
      <c r="B166" s="7"/>
      <c r="C166" s="7" t="s">
        <v>30</v>
      </c>
      <c r="D166" s="1" t="s">
        <v>9</v>
      </c>
      <c r="E166" s="26">
        <v>14557.263999999999</v>
      </c>
      <c r="F166" s="26">
        <v>15149.986999999999</v>
      </c>
      <c r="G166" s="26">
        <v>16026.695</v>
      </c>
      <c r="H166" s="26">
        <v>17365.387999999999</v>
      </c>
      <c r="I166" s="26">
        <v>18895.385999999999</v>
      </c>
      <c r="J166" s="26">
        <v>19637.472000000002</v>
      </c>
      <c r="K166" s="26">
        <v>22497.196</v>
      </c>
      <c r="L166" s="26">
        <v>26436.49</v>
      </c>
      <c r="M166" s="26">
        <v>28479.562000000002</v>
      </c>
      <c r="N166" s="26">
        <v>29149.420999999998</v>
      </c>
      <c r="O166" s="26">
        <v>29563.010999999999</v>
      </c>
      <c r="P166" s="26">
        <v>28856.246999999999</v>
      </c>
      <c r="Q166" s="26">
        <v>28581.452000000001</v>
      </c>
      <c r="R166" s="26">
        <v>27825.111000000001</v>
      </c>
      <c r="S166" s="26">
        <v>26746.829000000002</v>
      </c>
      <c r="T166" s="26">
        <v>26808.285</v>
      </c>
      <c r="U166" s="26">
        <v>26236.291000000001</v>
      </c>
      <c r="V166" s="26">
        <v>25755.78</v>
      </c>
      <c r="W166" s="26">
        <v>25149.287</v>
      </c>
      <c r="X166" s="26">
        <v>24282.611000000001</v>
      </c>
      <c r="Y166" s="26">
        <v>23478.024000000001</v>
      </c>
      <c r="Z166" s="26">
        <v>23267.417000000001</v>
      </c>
      <c r="AA166" s="26">
        <v>23380.33</v>
      </c>
      <c r="AB166" s="26">
        <v>22859.751</v>
      </c>
      <c r="AC166" s="26">
        <v>22994.244999999999</v>
      </c>
      <c r="AD166" s="26">
        <v>22443.54</v>
      </c>
      <c r="AE166" s="26">
        <v>21518.598000000002</v>
      </c>
      <c r="AF166" s="26">
        <v>20449.132000000001</v>
      </c>
      <c r="AG166" s="26">
        <v>19858.538</v>
      </c>
      <c r="AH166" s="26">
        <v>18771.361000000001</v>
      </c>
      <c r="AI166" s="26">
        <v>17478.287</v>
      </c>
      <c r="AJ166" s="26">
        <v>16226.582</v>
      </c>
      <c r="AK166" s="26">
        <v>15614.643</v>
      </c>
      <c r="AL166" s="26">
        <v>15072.31</v>
      </c>
      <c r="AM166" s="26">
        <v>14315.964</v>
      </c>
      <c r="AN166" s="26">
        <v>13922.141</v>
      </c>
      <c r="AO166" s="26">
        <v>13762.514999999999</v>
      </c>
      <c r="AP166" s="26">
        <v>13928.374</v>
      </c>
      <c r="AQ166" s="26">
        <v>13787.263999999999</v>
      </c>
      <c r="AR166" s="26">
        <v>13467.564</v>
      </c>
      <c r="AS166" s="26">
        <v>13211.04</v>
      </c>
      <c r="AT166" s="26">
        <v>12922.239</v>
      </c>
      <c r="AU166" s="26">
        <v>12646.355</v>
      </c>
      <c r="AV166" s="26">
        <v>12326.188</v>
      </c>
      <c r="AW166" s="26">
        <v>12176.992</v>
      </c>
      <c r="AX166" s="26">
        <v>11766.874</v>
      </c>
      <c r="AY166" s="26">
        <v>11948.196</v>
      </c>
      <c r="AZ166" s="26">
        <v>11901.353999999999</v>
      </c>
      <c r="BA166" s="26">
        <v>11938.856</v>
      </c>
      <c r="BB166" s="26">
        <v>11406.971</v>
      </c>
      <c r="BC166" s="26">
        <v>10940.138000000001</v>
      </c>
      <c r="BD166" s="26">
        <v>10786.936</v>
      </c>
      <c r="BE166" s="26">
        <v>10888.263999999999</v>
      </c>
      <c r="BF166" s="26">
        <v>11140.264999999999</v>
      </c>
      <c r="BG166" s="26">
        <v>10900.213</v>
      </c>
      <c r="BH166" s="26">
        <v>11276.529</v>
      </c>
      <c r="BI166" s="26">
        <v>11482.521000000001</v>
      </c>
      <c r="BJ166" s="26">
        <v>11099.218999999999</v>
      </c>
      <c r="BK166" s="26">
        <v>10682.837</v>
      </c>
      <c r="BL166" s="26">
        <v>10443.058999999999</v>
      </c>
      <c r="BM166" s="26">
        <v>10282.686</v>
      </c>
      <c r="BN166" s="26">
        <v>10064.861999999999</v>
      </c>
      <c r="BO166" s="26">
        <v>9810.2530000000006</v>
      </c>
      <c r="BP166" s="26">
        <v>10090.916999999999</v>
      </c>
      <c r="BQ166" s="26">
        <v>10479.522999999999</v>
      </c>
      <c r="BR166" s="26">
        <v>11802.401</v>
      </c>
      <c r="BS166" s="26">
        <v>13150.325000000001</v>
      </c>
      <c r="BT166" s="26">
        <v>14377.120999999999</v>
      </c>
      <c r="BU166" s="26">
        <v>14954.436</v>
      </c>
      <c r="BV166" s="26">
        <v>15390.111999999999</v>
      </c>
      <c r="BW166" s="26">
        <v>15372.606</v>
      </c>
      <c r="BX166" s="208">
        <v>15296.377</v>
      </c>
      <c r="BY166" s="208"/>
      <c r="BZ166" s="208"/>
      <c r="CA166" s="208"/>
      <c r="CB166" s="208"/>
      <c r="CC166" s="208"/>
      <c r="CD166" s="208"/>
      <c r="CE166" s="208"/>
      <c r="CF166" s="208"/>
      <c r="CG166" s="208"/>
      <c r="CH166" s="208"/>
      <c r="CI166" s="208"/>
      <c r="CJ166" s="208"/>
      <c r="CK166" s="208"/>
      <c r="CL166" s="208"/>
      <c r="CM166" s="208"/>
      <c r="CN166" s="208"/>
      <c r="CO166" s="208"/>
      <c r="CP166" s="208"/>
      <c r="CQ166" s="208"/>
      <c r="CR166" s="208"/>
      <c r="CS166" s="208"/>
      <c r="CT166" s="208"/>
      <c r="CU166" s="208"/>
      <c r="CV166" s="208"/>
      <c r="CW166" s="208"/>
      <c r="CX166" s="208"/>
      <c r="CY166" s="208"/>
      <c r="CZ166" s="208"/>
      <c r="DA166" s="208"/>
      <c r="DB166" s="208"/>
      <c r="DC166" s="208"/>
      <c r="DD166" s="208"/>
      <c r="DE166" s="208"/>
      <c r="DF166" s="208"/>
      <c r="DG166" s="208"/>
      <c r="DH166" s="208"/>
      <c r="DI166" s="208"/>
      <c r="DJ166" s="208"/>
      <c r="DK166" s="208"/>
      <c r="DL166" s="208"/>
      <c r="DM166" s="208"/>
      <c r="DN166" s="208"/>
      <c r="DO166" s="208"/>
      <c r="DP166" s="208"/>
      <c r="DQ166" s="208"/>
      <c r="DR166" s="208"/>
      <c r="DS166" s="208"/>
      <c r="DT166" s="208"/>
      <c r="DU166" s="208"/>
      <c r="DV166" s="208"/>
      <c r="DW166" s="208"/>
      <c r="DX166" s="208"/>
      <c r="DY166" s="208"/>
      <c r="DZ166" s="208"/>
      <c r="EA166" s="208"/>
      <c r="EB166" s="208"/>
      <c r="EC166" s="208"/>
      <c r="ED166" s="208"/>
      <c r="EE166" s="208"/>
      <c r="EF166" s="208"/>
      <c r="EG166" s="208"/>
      <c r="EH166" s="208"/>
      <c r="EI166" s="208"/>
      <c r="EJ166" s="208"/>
      <c r="EK166" s="208"/>
      <c r="EL166" s="209"/>
      <c r="EM166" s="209"/>
      <c r="EN166" s="209"/>
      <c r="EO166" s="209"/>
      <c r="EP166" s="209"/>
      <c r="EQ166" s="209"/>
      <c r="ER166" s="209"/>
      <c r="ES166" s="209"/>
      <c r="ET166" s="209"/>
      <c r="EU166" s="209"/>
      <c r="EV166" s="209"/>
      <c r="EW166" s="209"/>
    </row>
    <row r="167" spans="1:153" ht="12" customHeight="1" x14ac:dyDescent="0.35">
      <c r="A167" s="18"/>
      <c r="B167" s="7"/>
      <c r="C167" s="7"/>
      <c r="D167" s="1"/>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c r="BD167" s="24"/>
      <c r="BE167" s="24"/>
      <c r="BF167" s="24"/>
      <c r="BG167" s="24"/>
      <c r="BH167" s="24"/>
      <c r="BI167" s="24"/>
      <c r="BJ167" s="24"/>
      <c r="BK167" s="24"/>
      <c r="BL167" s="24"/>
      <c r="BM167" s="24"/>
      <c r="BN167" s="24"/>
      <c r="BO167" s="24"/>
      <c r="BP167" s="24"/>
      <c r="BQ167" s="24"/>
      <c r="BR167" s="24"/>
      <c r="BS167" s="24"/>
      <c r="BT167" s="24"/>
      <c r="BU167" s="24"/>
      <c r="BV167" s="24"/>
      <c r="BW167" s="24"/>
      <c r="BX167" s="203"/>
      <c r="BY167" s="203"/>
      <c r="BZ167" s="203"/>
      <c r="CA167" s="203"/>
      <c r="CB167" s="203"/>
      <c r="CC167" s="203"/>
      <c r="CD167" s="203"/>
      <c r="CE167" s="203"/>
      <c r="CF167" s="203"/>
      <c r="CG167" s="203"/>
      <c r="CH167" s="203"/>
      <c r="CI167" s="203"/>
      <c r="CJ167" s="203"/>
      <c r="CK167" s="203"/>
      <c r="CL167" s="203"/>
      <c r="CM167" s="203"/>
      <c r="CN167" s="203"/>
      <c r="CO167" s="203"/>
      <c r="CP167" s="203"/>
      <c r="CQ167" s="203"/>
      <c r="CR167" s="203"/>
      <c r="CS167" s="203"/>
      <c r="CT167" s="203"/>
      <c r="CU167" s="203"/>
      <c r="CV167" s="203"/>
      <c r="CW167" s="203"/>
      <c r="CX167" s="203"/>
      <c r="CY167" s="203"/>
      <c r="CZ167" s="203"/>
      <c r="DA167" s="203"/>
      <c r="DB167" s="203"/>
      <c r="DC167" s="203"/>
      <c r="DD167" s="203"/>
      <c r="DE167" s="203"/>
      <c r="DF167" s="203"/>
      <c r="DG167" s="203"/>
      <c r="DH167" s="203"/>
      <c r="DI167" s="203"/>
      <c r="DJ167" s="203"/>
      <c r="DK167" s="203"/>
      <c r="DL167" s="203"/>
      <c r="DM167" s="203"/>
      <c r="DN167" s="203"/>
      <c r="DO167" s="203"/>
      <c r="DP167" s="203"/>
      <c r="DQ167" s="203"/>
      <c r="DR167" s="203"/>
      <c r="DS167" s="203"/>
      <c r="DT167" s="203"/>
      <c r="DU167" s="203"/>
      <c r="DV167" s="203"/>
      <c r="DW167" s="203"/>
      <c r="DX167" s="203"/>
      <c r="DY167" s="203"/>
      <c r="DZ167" s="203"/>
      <c r="EA167" s="203"/>
      <c r="EB167" s="203"/>
      <c r="EC167" s="203"/>
      <c r="ED167" s="203"/>
      <c r="EE167" s="203"/>
      <c r="EF167" s="203"/>
      <c r="EG167" s="203"/>
      <c r="EH167" s="203"/>
      <c r="EI167" s="203"/>
      <c r="EJ167" s="203"/>
      <c r="EK167" s="203"/>
      <c r="EL167" s="205"/>
      <c r="EM167" s="205"/>
      <c r="EN167" s="205"/>
      <c r="EO167" s="205"/>
      <c r="EP167" s="205"/>
      <c r="EQ167" s="205"/>
      <c r="ER167" s="205"/>
      <c r="ES167" s="205"/>
      <c r="ET167" s="205"/>
      <c r="EU167" s="205"/>
      <c r="EV167" s="205"/>
      <c r="EW167" s="205"/>
    </row>
    <row r="168" spans="1:153" ht="12" customHeight="1" x14ac:dyDescent="0.35">
      <c r="A168" s="18">
        <v>11</v>
      </c>
      <c r="B168" s="7"/>
      <c r="C168" s="7" t="s">
        <v>135</v>
      </c>
      <c r="D168" s="1" t="s">
        <v>29</v>
      </c>
      <c r="E168" s="24">
        <v>1.651</v>
      </c>
      <c r="F168" s="24">
        <v>1.669</v>
      </c>
      <c r="G168" s="24">
        <v>1.722</v>
      </c>
      <c r="H168" s="24">
        <v>1.8260000000000001</v>
      </c>
      <c r="I168" s="24">
        <v>1.927</v>
      </c>
      <c r="J168" s="24">
        <v>2.016</v>
      </c>
      <c r="K168" s="24">
        <v>2.2789999999999999</v>
      </c>
      <c r="L168" s="24">
        <v>2.7149999999999999</v>
      </c>
      <c r="M168" s="24">
        <v>2.9289999999999998</v>
      </c>
      <c r="N168" s="24">
        <v>2.9740000000000002</v>
      </c>
      <c r="O168" s="24">
        <v>2.8849999999999998</v>
      </c>
      <c r="P168" s="24">
        <v>2.7839999999999998</v>
      </c>
      <c r="Q168" s="24">
        <v>2.73</v>
      </c>
      <c r="R168" s="24">
        <v>2.6429999999999998</v>
      </c>
      <c r="S168" s="24">
        <v>2.5299999999999998</v>
      </c>
      <c r="T168" s="24">
        <v>2.4729999999999999</v>
      </c>
      <c r="U168" s="24">
        <v>2.4180000000000001</v>
      </c>
      <c r="V168" s="24">
        <v>2.367</v>
      </c>
      <c r="W168" s="24">
        <v>2.2999999999999998</v>
      </c>
      <c r="X168" s="24">
        <v>2.214</v>
      </c>
      <c r="Y168" s="24">
        <v>2.1429999999999998</v>
      </c>
      <c r="Z168" s="24">
        <v>2.1150000000000002</v>
      </c>
      <c r="AA168" s="24">
        <v>2.121</v>
      </c>
      <c r="AB168" s="24">
        <v>2.0659999999999998</v>
      </c>
      <c r="AC168" s="24">
        <v>2.0710000000000002</v>
      </c>
      <c r="AD168" s="24">
        <v>2.0139999999999998</v>
      </c>
      <c r="AE168" s="24">
        <v>1.9159999999999999</v>
      </c>
      <c r="AF168" s="24">
        <v>1.806</v>
      </c>
      <c r="AG168" s="24">
        <v>1.7390000000000001</v>
      </c>
      <c r="AH168" s="24">
        <v>1.6319999999999999</v>
      </c>
      <c r="AI168" s="24">
        <v>1.504</v>
      </c>
      <c r="AJ168" s="24">
        <v>1.3879999999999999</v>
      </c>
      <c r="AK168" s="24">
        <v>1.3260000000000001</v>
      </c>
      <c r="AL168" s="24">
        <v>1.2689999999999999</v>
      </c>
      <c r="AM168" s="24">
        <v>1.1950000000000001</v>
      </c>
      <c r="AN168" s="24">
        <v>1.1499999999999999</v>
      </c>
      <c r="AO168" s="24">
        <v>1.1259999999999999</v>
      </c>
      <c r="AP168" s="24">
        <v>1.123</v>
      </c>
      <c r="AQ168" s="24">
        <v>1.1020000000000001</v>
      </c>
      <c r="AR168" s="24">
        <v>1.0669999999999999</v>
      </c>
      <c r="AS168" s="24">
        <v>1.038</v>
      </c>
      <c r="AT168" s="24">
        <v>1.014</v>
      </c>
      <c r="AU168" s="24">
        <v>0.97699999999999998</v>
      </c>
      <c r="AV168" s="24">
        <v>0.94499999999999995</v>
      </c>
      <c r="AW168" s="24">
        <v>0.92900000000000005</v>
      </c>
      <c r="AX168" s="24">
        <v>0.89300000000000002</v>
      </c>
      <c r="AY168" s="24">
        <v>0.89900000000000002</v>
      </c>
      <c r="AZ168" s="24">
        <v>0.88400000000000001</v>
      </c>
      <c r="BA168" s="24">
        <v>0.88100000000000001</v>
      </c>
      <c r="BB168" s="24">
        <v>0.83799999999999997</v>
      </c>
      <c r="BC168" s="24">
        <v>0.79500000000000004</v>
      </c>
      <c r="BD168" s="24">
        <v>0.77300000000000002</v>
      </c>
      <c r="BE168" s="24">
        <v>0.77500000000000002</v>
      </c>
      <c r="BF168" s="24">
        <v>0.79100000000000004</v>
      </c>
      <c r="BG168" s="24">
        <v>0.76700000000000002</v>
      </c>
      <c r="BH168" s="24">
        <v>0.78400000000000003</v>
      </c>
      <c r="BI168" s="24">
        <v>0.79</v>
      </c>
      <c r="BJ168" s="24">
        <v>0.749</v>
      </c>
      <c r="BK168" s="24">
        <v>0.71399999999999997</v>
      </c>
      <c r="BL168" s="24">
        <v>0.69299999999999995</v>
      </c>
      <c r="BM168" s="24">
        <v>0.67400000000000004</v>
      </c>
      <c r="BN168" s="24">
        <v>0.65300000000000002</v>
      </c>
      <c r="BO168" s="24">
        <v>0.629</v>
      </c>
      <c r="BP168" s="24">
        <v>0.64300000000000002</v>
      </c>
      <c r="BQ168" s="24">
        <v>0.66900000000000004</v>
      </c>
      <c r="BR168" s="24">
        <v>0.755</v>
      </c>
      <c r="BS168" s="24">
        <v>0.84</v>
      </c>
      <c r="BT168" s="24">
        <v>0.91900000000000004</v>
      </c>
      <c r="BU168" s="24">
        <v>0.95699999999999996</v>
      </c>
      <c r="BV168" s="24">
        <v>0.98099999999999998</v>
      </c>
      <c r="BW168" s="24">
        <v>0.97399999999999998</v>
      </c>
      <c r="BX168" s="203">
        <v>0.96599999999999997</v>
      </c>
      <c r="BY168" s="203"/>
      <c r="BZ168" s="203"/>
      <c r="CA168" s="203"/>
      <c r="CB168" s="203"/>
      <c r="CC168" s="203"/>
      <c r="CD168" s="203"/>
      <c r="CE168" s="203"/>
      <c r="CF168" s="203"/>
      <c r="CG168" s="203"/>
      <c r="CH168" s="203"/>
      <c r="CI168" s="203"/>
      <c r="CJ168" s="203"/>
      <c r="CK168" s="203"/>
      <c r="CL168" s="203"/>
      <c r="CM168" s="203"/>
      <c r="CN168" s="203"/>
      <c r="CO168" s="203"/>
      <c r="CP168" s="203"/>
      <c r="CQ168" s="203"/>
      <c r="CR168" s="203"/>
      <c r="CS168" s="203"/>
      <c r="CT168" s="203"/>
      <c r="CU168" s="203"/>
      <c r="CV168" s="203"/>
      <c r="CW168" s="203"/>
      <c r="CX168" s="203"/>
      <c r="CY168" s="203"/>
      <c r="CZ168" s="203"/>
      <c r="DA168" s="203"/>
      <c r="DB168" s="203"/>
      <c r="DC168" s="203"/>
      <c r="DD168" s="203"/>
      <c r="DE168" s="203"/>
      <c r="DF168" s="203"/>
      <c r="DG168" s="203"/>
      <c r="DH168" s="203"/>
      <c r="DI168" s="203"/>
      <c r="DJ168" s="203"/>
      <c r="DK168" s="203"/>
      <c r="DL168" s="203"/>
      <c r="DM168" s="203"/>
      <c r="DN168" s="203"/>
      <c r="DO168" s="203"/>
      <c r="DP168" s="203"/>
      <c r="DQ168" s="203"/>
      <c r="DR168" s="203"/>
      <c r="DS168" s="203"/>
      <c r="DT168" s="203"/>
      <c r="DU168" s="203"/>
      <c r="DV168" s="203"/>
      <c r="DW168" s="203"/>
      <c r="DX168" s="203"/>
      <c r="DY168" s="203"/>
      <c r="DZ168" s="203"/>
      <c r="EA168" s="203"/>
      <c r="EB168" s="203"/>
      <c r="EC168" s="203"/>
      <c r="ED168" s="203"/>
      <c r="EE168" s="203"/>
      <c r="EF168" s="203"/>
      <c r="EG168" s="203"/>
      <c r="EH168" s="203"/>
      <c r="EI168" s="203"/>
      <c r="EJ168" s="203"/>
      <c r="EK168" s="203"/>
      <c r="EL168" s="205"/>
      <c r="EM168" s="205"/>
      <c r="EN168" s="205"/>
      <c r="EO168" s="205"/>
      <c r="EP168" s="205"/>
      <c r="EQ168" s="205"/>
      <c r="ER168" s="205"/>
      <c r="ES168" s="205"/>
      <c r="ET168" s="205"/>
      <c r="EU168" s="205"/>
      <c r="EV168" s="205"/>
      <c r="EW168" s="205"/>
    </row>
    <row r="169" spans="1:153" ht="12" customHeight="1" x14ac:dyDescent="0.35">
      <c r="A169" s="18"/>
      <c r="B169" s="7"/>
      <c r="C169" s="7"/>
      <c r="D169" s="1"/>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c r="BD169" s="24"/>
      <c r="BE169" s="24"/>
      <c r="BF169" s="24"/>
      <c r="BG169" s="24"/>
      <c r="BH169" s="24"/>
      <c r="BI169" s="24"/>
      <c r="BJ169" s="24"/>
      <c r="BK169" s="24"/>
      <c r="BL169" s="24"/>
      <c r="BM169" s="24"/>
      <c r="BN169" s="24"/>
      <c r="BO169" s="24"/>
      <c r="BP169" s="24"/>
      <c r="BQ169" s="24"/>
      <c r="BR169" s="24"/>
      <c r="BS169" s="24"/>
      <c r="BT169" s="24"/>
      <c r="BU169" s="24"/>
      <c r="BV169" s="24"/>
      <c r="BW169" s="24"/>
      <c r="BX169" s="203"/>
      <c r="BY169" s="203"/>
      <c r="BZ169" s="203"/>
      <c r="CA169" s="203"/>
      <c r="CB169" s="203"/>
      <c r="CC169" s="203"/>
      <c r="CD169" s="203"/>
      <c r="CE169" s="203"/>
      <c r="CF169" s="203"/>
      <c r="CG169" s="203"/>
      <c r="CH169" s="203"/>
      <c r="CI169" s="203"/>
      <c r="CJ169" s="203"/>
      <c r="CK169" s="203"/>
      <c r="CL169" s="203"/>
      <c r="CM169" s="203"/>
      <c r="CN169" s="203"/>
      <c r="CO169" s="203"/>
      <c r="CP169" s="203"/>
      <c r="CQ169" s="203"/>
      <c r="CR169" s="203"/>
      <c r="CS169" s="203"/>
      <c r="CT169" s="203"/>
      <c r="CU169" s="203"/>
      <c r="CV169" s="203"/>
      <c r="CW169" s="203"/>
      <c r="CX169" s="203"/>
      <c r="CY169" s="203"/>
      <c r="CZ169" s="203"/>
      <c r="DA169" s="203"/>
      <c r="DB169" s="203"/>
      <c r="DC169" s="203"/>
      <c r="DD169" s="203"/>
      <c r="DE169" s="203"/>
      <c r="DF169" s="203"/>
      <c r="DG169" s="203"/>
      <c r="DH169" s="203"/>
      <c r="DI169" s="203"/>
      <c r="DJ169" s="203"/>
      <c r="DK169" s="203"/>
      <c r="DL169" s="203"/>
      <c r="DM169" s="203"/>
      <c r="DN169" s="203"/>
      <c r="DO169" s="203"/>
      <c r="DP169" s="203"/>
      <c r="DQ169" s="203"/>
      <c r="DR169" s="203"/>
      <c r="DS169" s="203"/>
      <c r="DT169" s="203"/>
      <c r="DU169" s="203"/>
      <c r="DV169" s="203"/>
      <c r="DW169" s="203"/>
      <c r="DX169" s="203"/>
      <c r="DY169" s="203"/>
      <c r="DZ169" s="203"/>
      <c r="EA169" s="203"/>
      <c r="EB169" s="203"/>
      <c r="EC169" s="203"/>
      <c r="ED169" s="203"/>
      <c r="EE169" s="203"/>
      <c r="EF169" s="203"/>
      <c r="EG169" s="203"/>
      <c r="EH169" s="203"/>
      <c r="EI169" s="203"/>
      <c r="EJ169" s="203"/>
      <c r="EK169" s="203"/>
      <c r="EL169" s="205"/>
      <c r="EM169" s="205"/>
      <c r="EN169" s="205"/>
      <c r="EO169" s="205"/>
      <c r="EP169" s="205"/>
      <c r="EQ169" s="205"/>
      <c r="ER169" s="205"/>
      <c r="ES169" s="205"/>
      <c r="ET169" s="205"/>
      <c r="EU169" s="205"/>
      <c r="EV169" s="205"/>
      <c r="EW169" s="205"/>
    </row>
    <row r="170" spans="1:153" ht="12" customHeight="1" x14ac:dyDescent="0.35">
      <c r="A170" s="18">
        <v>12</v>
      </c>
      <c r="B170" s="7"/>
      <c r="C170" s="7" t="s">
        <v>147</v>
      </c>
      <c r="D170" s="1" t="s">
        <v>29</v>
      </c>
      <c r="E170" s="24">
        <v>46.4</v>
      </c>
      <c r="F170" s="24">
        <v>45.228000000000002</v>
      </c>
      <c r="G170" s="24">
        <v>44.703000000000003</v>
      </c>
      <c r="H170" s="24">
        <v>43.981999999999999</v>
      </c>
      <c r="I170" s="24">
        <v>44.776000000000003</v>
      </c>
      <c r="J170" s="24">
        <v>44.405999999999999</v>
      </c>
      <c r="K170" s="24">
        <v>41.515999999999998</v>
      </c>
      <c r="L170" s="24">
        <v>39.362000000000002</v>
      </c>
      <c r="M170" s="24">
        <v>43.314999999999998</v>
      </c>
      <c r="N170" s="24">
        <v>44.808</v>
      </c>
      <c r="O170" s="24">
        <v>46.576999999999998</v>
      </c>
      <c r="P170" s="24">
        <v>48.529000000000003</v>
      </c>
      <c r="Q170" s="24">
        <v>49.746000000000002</v>
      </c>
      <c r="R170" s="24">
        <v>49.762</v>
      </c>
      <c r="S170" s="24">
        <v>52.207999999999998</v>
      </c>
      <c r="T170" s="24">
        <v>53.055999999999997</v>
      </c>
      <c r="U170" s="24">
        <v>53.363</v>
      </c>
      <c r="V170" s="24">
        <v>52.209000000000003</v>
      </c>
      <c r="W170" s="24">
        <v>55.207999999999998</v>
      </c>
      <c r="X170" s="24">
        <v>55.203000000000003</v>
      </c>
      <c r="Y170" s="24">
        <v>53.475999999999999</v>
      </c>
      <c r="Z170" s="24">
        <v>53.851999999999997</v>
      </c>
      <c r="AA170" s="24">
        <v>54.155999999999999</v>
      </c>
      <c r="AB170" s="24">
        <v>55.152999999999999</v>
      </c>
      <c r="AC170" s="24">
        <v>57.262999999999998</v>
      </c>
      <c r="AD170" s="24">
        <v>59.546999999999997</v>
      </c>
      <c r="AE170" s="24">
        <v>59.895000000000003</v>
      </c>
      <c r="AF170" s="24">
        <v>61.1</v>
      </c>
      <c r="AG170" s="24">
        <v>62.515999999999998</v>
      </c>
      <c r="AH170" s="24">
        <v>62.377000000000002</v>
      </c>
      <c r="AI170" s="24">
        <v>62.514000000000003</v>
      </c>
      <c r="AJ170" s="24">
        <v>61.77</v>
      </c>
      <c r="AK170" s="24">
        <v>61.893000000000001</v>
      </c>
      <c r="AL170" s="24">
        <v>60.063000000000002</v>
      </c>
      <c r="AM170" s="24">
        <v>59.802</v>
      </c>
      <c r="AN170" s="24">
        <v>60.241999999999997</v>
      </c>
      <c r="AO170" s="24">
        <v>59.110999999999997</v>
      </c>
      <c r="AP170" s="24">
        <v>58.808</v>
      </c>
      <c r="AQ170" s="24">
        <v>58.033000000000001</v>
      </c>
      <c r="AR170" s="24">
        <v>57.85</v>
      </c>
      <c r="AS170" s="24">
        <v>58.341000000000001</v>
      </c>
      <c r="AT170" s="24">
        <v>58.091000000000001</v>
      </c>
      <c r="AU170" s="24">
        <v>54.521000000000001</v>
      </c>
      <c r="AV170" s="24">
        <v>54.058999999999997</v>
      </c>
      <c r="AW170" s="24">
        <v>53.426000000000002</v>
      </c>
      <c r="AX170" s="24">
        <v>52.320999999999998</v>
      </c>
      <c r="AY170" s="24">
        <v>51.814999999999998</v>
      </c>
      <c r="AZ170" s="24">
        <v>53.76</v>
      </c>
      <c r="BA170" s="24">
        <v>53.502000000000002</v>
      </c>
      <c r="BB170" s="24">
        <v>53.231999999999999</v>
      </c>
      <c r="BC170" s="24">
        <v>47.837000000000003</v>
      </c>
      <c r="BD170" s="24">
        <v>51.945999999999998</v>
      </c>
      <c r="BE170" s="24">
        <v>51.697000000000003</v>
      </c>
      <c r="BF170" s="24">
        <v>39.256</v>
      </c>
      <c r="BG170" s="24">
        <v>42.305999999999997</v>
      </c>
      <c r="BH170" s="24">
        <v>44.136000000000003</v>
      </c>
      <c r="BI170" s="24">
        <v>44.226999999999997</v>
      </c>
      <c r="BJ170" s="24">
        <v>48.171999999999997</v>
      </c>
      <c r="BK170" s="24">
        <v>47.667999999999999</v>
      </c>
      <c r="BL170" s="24">
        <v>47.564999999999998</v>
      </c>
      <c r="BM170" s="24">
        <v>46.433</v>
      </c>
      <c r="BN170" s="24">
        <v>47.341999999999999</v>
      </c>
      <c r="BO170" s="24">
        <v>46.695999999999998</v>
      </c>
      <c r="BP170" s="24">
        <v>45.353999999999999</v>
      </c>
      <c r="BQ170" s="24">
        <v>42.378999999999998</v>
      </c>
      <c r="BR170" s="24">
        <v>43.165999999999997</v>
      </c>
      <c r="BS170" s="24">
        <v>41.831000000000003</v>
      </c>
      <c r="BT170" s="24">
        <v>42.405000000000001</v>
      </c>
      <c r="BU170" s="24">
        <v>43.325000000000003</v>
      </c>
      <c r="BV170" s="24">
        <v>44.631999999999998</v>
      </c>
      <c r="BW170" s="24">
        <v>46.332000000000001</v>
      </c>
      <c r="BX170" s="203">
        <v>45.901000000000003</v>
      </c>
      <c r="BY170" s="203"/>
      <c r="BZ170" s="203"/>
      <c r="CA170" s="203"/>
      <c r="CB170" s="203"/>
      <c r="CC170" s="203"/>
      <c r="CD170" s="203"/>
      <c r="CE170" s="203"/>
      <c r="CF170" s="203"/>
      <c r="CG170" s="203"/>
      <c r="CH170" s="203"/>
      <c r="CI170" s="203"/>
      <c r="CJ170" s="203"/>
      <c r="CK170" s="203"/>
      <c r="CL170" s="203"/>
      <c r="CM170" s="203"/>
      <c r="CN170" s="203"/>
      <c r="CO170" s="203"/>
      <c r="CP170" s="203"/>
      <c r="CQ170" s="203"/>
      <c r="CR170" s="203"/>
      <c r="CS170" s="203"/>
      <c r="CT170" s="203"/>
      <c r="CU170" s="203"/>
      <c r="CV170" s="203"/>
      <c r="CW170" s="203"/>
      <c r="CX170" s="203"/>
      <c r="CY170" s="203"/>
      <c r="CZ170" s="203"/>
      <c r="DA170" s="203"/>
      <c r="DB170" s="203"/>
      <c r="DC170" s="203"/>
      <c r="DD170" s="203"/>
      <c r="DE170" s="203"/>
      <c r="DF170" s="203"/>
      <c r="DG170" s="203"/>
      <c r="DH170" s="203"/>
      <c r="DI170" s="203"/>
      <c r="DJ170" s="203"/>
      <c r="DK170" s="203"/>
      <c r="DL170" s="203"/>
      <c r="DM170" s="203"/>
      <c r="DN170" s="203"/>
      <c r="DO170" s="203"/>
      <c r="DP170" s="203"/>
      <c r="DQ170" s="203"/>
      <c r="DR170" s="203"/>
      <c r="DS170" s="203"/>
      <c r="DT170" s="203"/>
      <c r="DU170" s="203"/>
      <c r="DV170" s="203"/>
      <c r="DW170" s="203"/>
      <c r="DX170" s="203"/>
      <c r="DY170" s="203"/>
      <c r="DZ170" s="203"/>
      <c r="EA170" s="203"/>
      <c r="EB170" s="203"/>
      <c r="EC170" s="203"/>
      <c r="ED170" s="203"/>
      <c r="EE170" s="203"/>
      <c r="EF170" s="203"/>
      <c r="EG170" s="203"/>
      <c r="EH170" s="203"/>
      <c r="EI170" s="203"/>
      <c r="EJ170" s="203"/>
      <c r="EK170" s="203"/>
      <c r="EL170" s="205"/>
      <c r="EM170" s="205"/>
      <c r="EN170" s="205"/>
      <c r="EO170" s="205"/>
      <c r="EP170" s="205"/>
      <c r="EQ170" s="205"/>
      <c r="ER170" s="205"/>
      <c r="ES170" s="205"/>
      <c r="ET170" s="205"/>
      <c r="EU170" s="205"/>
      <c r="EV170" s="205"/>
      <c r="EW170" s="205"/>
    </row>
    <row r="171" spans="1:153" ht="12" customHeight="1" x14ac:dyDescent="0.35">
      <c r="A171" s="17"/>
      <c r="B171" s="7"/>
      <c r="C171" s="7"/>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c r="BD171" s="24"/>
      <c r="BE171" s="24"/>
      <c r="BF171" s="24"/>
      <c r="BG171" s="24"/>
      <c r="BH171" s="24"/>
      <c r="BI171" s="24"/>
      <c r="BJ171" s="24"/>
      <c r="BK171" s="24"/>
      <c r="BL171" s="24"/>
      <c r="BM171" s="24"/>
      <c r="BN171" s="24"/>
      <c r="BO171" s="24"/>
      <c r="BP171" s="24"/>
      <c r="BQ171" s="24"/>
      <c r="BR171" s="24"/>
      <c r="BS171" s="24"/>
      <c r="BT171" s="24"/>
      <c r="BU171" s="24"/>
      <c r="BV171" s="24"/>
      <c r="BW171" s="24"/>
      <c r="BX171" s="203"/>
      <c r="BY171" s="203"/>
      <c r="BZ171" s="203"/>
      <c r="CA171" s="203"/>
      <c r="CB171" s="203"/>
      <c r="CC171" s="203"/>
      <c r="CD171" s="203"/>
      <c r="CE171" s="203"/>
      <c r="CF171" s="203"/>
      <c r="CG171" s="203"/>
      <c r="CH171" s="203"/>
      <c r="CI171" s="203"/>
      <c r="CJ171" s="203"/>
      <c r="CK171" s="203"/>
      <c r="CL171" s="203"/>
      <c r="CM171" s="203"/>
      <c r="CN171" s="203"/>
      <c r="CO171" s="203"/>
      <c r="CP171" s="203"/>
      <c r="CQ171" s="203"/>
      <c r="CR171" s="203"/>
      <c r="CS171" s="203"/>
      <c r="CT171" s="203"/>
      <c r="CU171" s="203"/>
      <c r="CV171" s="203"/>
      <c r="CW171" s="203"/>
      <c r="CX171" s="203"/>
      <c r="CY171" s="203"/>
      <c r="CZ171" s="203"/>
      <c r="DA171" s="203"/>
      <c r="DB171" s="203"/>
      <c r="DC171" s="203"/>
      <c r="DD171" s="203"/>
      <c r="DE171" s="203"/>
      <c r="DF171" s="203"/>
      <c r="DG171" s="203"/>
      <c r="DH171" s="203"/>
      <c r="DI171" s="203"/>
      <c r="DJ171" s="203"/>
      <c r="DK171" s="203"/>
      <c r="DL171" s="203"/>
      <c r="DM171" s="203"/>
      <c r="DN171" s="203"/>
      <c r="DO171" s="203"/>
      <c r="DP171" s="203"/>
      <c r="DQ171" s="203"/>
      <c r="DR171" s="203"/>
      <c r="DS171" s="203"/>
      <c r="DT171" s="203"/>
      <c r="DU171" s="203"/>
      <c r="DV171" s="203"/>
      <c r="DW171" s="203"/>
      <c r="DX171" s="203"/>
      <c r="DY171" s="203"/>
      <c r="DZ171" s="203"/>
      <c r="EA171" s="203"/>
      <c r="EB171" s="203"/>
      <c r="EC171" s="203"/>
      <c r="ED171" s="203"/>
      <c r="EE171" s="203"/>
      <c r="EF171" s="203"/>
      <c r="EG171" s="203"/>
      <c r="EH171" s="203"/>
      <c r="EI171" s="203"/>
      <c r="EJ171" s="203"/>
      <c r="EK171" s="203"/>
      <c r="EL171" s="205"/>
      <c r="EM171" s="205"/>
      <c r="EN171" s="205"/>
      <c r="EO171" s="205"/>
      <c r="EP171" s="205"/>
      <c r="EQ171" s="205"/>
      <c r="ER171" s="205"/>
      <c r="ES171" s="205"/>
      <c r="ET171" s="205"/>
      <c r="EU171" s="205"/>
      <c r="EV171" s="205"/>
      <c r="EW171" s="205"/>
    </row>
    <row r="172" spans="1:153" ht="12" customHeight="1" x14ac:dyDescent="0.35">
      <c r="A172" s="134"/>
      <c r="B172" s="7"/>
      <c r="C172" s="7"/>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c r="BD172" s="24"/>
      <c r="BE172" s="24"/>
      <c r="BF172" s="24"/>
      <c r="BG172" s="24"/>
      <c r="BH172" s="24"/>
      <c r="BI172" s="24"/>
      <c r="BJ172" s="24"/>
      <c r="BK172" s="24"/>
      <c r="BL172" s="24"/>
      <c r="BM172" s="24"/>
      <c r="BN172" s="24"/>
      <c r="BO172" s="24"/>
      <c r="BP172" s="24"/>
      <c r="BQ172" s="24"/>
      <c r="BR172" s="24"/>
      <c r="BS172" s="24"/>
      <c r="BT172" s="24"/>
      <c r="BU172" s="24"/>
      <c r="BV172" s="24"/>
      <c r="BW172" s="24"/>
      <c r="BX172" s="203"/>
      <c r="BY172" s="203"/>
      <c r="BZ172" s="203"/>
      <c r="CA172" s="203"/>
      <c r="CB172" s="203"/>
      <c r="CC172" s="203"/>
      <c r="CD172" s="203"/>
      <c r="CE172" s="203"/>
      <c r="CF172" s="203"/>
      <c r="CG172" s="203"/>
      <c r="CH172" s="203"/>
      <c r="CI172" s="203"/>
      <c r="CJ172" s="203"/>
      <c r="CK172" s="203"/>
      <c r="CL172" s="203"/>
      <c r="CM172" s="203"/>
      <c r="CN172" s="203"/>
      <c r="CO172" s="203"/>
      <c r="CP172" s="203"/>
      <c r="CQ172" s="203"/>
      <c r="CR172" s="203"/>
      <c r="CS172" s="203"/>
      <c r="CT172" s="203"/>
      <c r="CU172" s="203"/>
      <c r="CV172" s="203"/>
      <c r="CW172" s="203"/>
      <c r="CX172" s="203"/>
      <c r="CY172" s="203"/>
      <c r="CZ172" s="203"/>
      <c r="DA172" s="203"/>
      <c r="DB172" s="203"/>
      <c r="DC172" s="203"/>
      <c r="DD172" s="203"/>
      <c r="DE172" s="203"/>
      <c r="DF172" s="203"/>
      <c r="DG172" s="203"/>
      <c r="DH172" s="203"/>
      <c r="DI172" s="203"/>
      <c r="DJ172" s="203"/>
      <c r="DK172" s="203"/>
      <c r="DL172" s="203"/>
      <c r="DM172" s="203"/>
      <c r="DN172" s="203"/>
      <c r="DO172" s="203"/>
      <c r="DP172" s="203"/>
      <c r="DQ172" s="203"/>
      <c r="DR172" s="203"/>
      <c r="DS172" s="203"/>
      <c r="DT172" s="203"/>
      <c r="DU172" s="203"/>
      <c r="DV172" s="203"/>
      <c r="DW172" s="203"/>
      <c r="DX172" s="203"/>
      <c r="DY172" s="203"/>
      <c r="DZ172" s="203"/>
      <c r="EA172" s="203"/>
      <c r="EB172" s="203"/>
      <c r="EC172" s="203"/>
      <c r="ED172" s="203"/>
      <c r="EE172" s="203"/>
      <c r="EF172" s="203"/>
      <c r="EG172" s="203"/>
      <c r="EH172" s="203"/>
      <c r="EI172" s="203"/>
      <c r="EJ172" s="203"/>
      <c r="EK172" s="203"/>
      <c r="EL172" s="205"/>
      <c r="EM172" s="205"/>
      <c r="EN172" s="205"/>
      <c r="EO172" s="205"/>
      <c r="EP172" s="205"/>
      <c r="EQ172" s="205"/>
      <c r="ER172" s="205"/>
      <c r="ES172" s="205"/>
      <c r="ET172" s="205"/>
      <c r="EU172" s="205"/>
      <c r="EV172" s="205"/>
      <c r="EW172" s="205"/>
    </row>
    <row r="173" spans="1:153" ht="12" customHeight="1" x14ac:dyDescent="0.35">
      <c r="A173" s="123"/>
      <c r="B173" s="7"/>
      <c r="C173" s="7"/>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c r="BD173" s="24"/>
      <c r="BE173" s="24"/>
      <c r="BF173" s="24"/>
      <c r="BG173" s="24"/>
      <c r="BH173" s="24"/>
      <c r="BI173" s="24"/>
      <c r="BJ173" s="24"/>
      <c r="BK173" s="24"/>
      <c r="BL173" s="24"/>
      <c r="BM173" s="24"/>
      <c r="BN173" s="24"/>
      <c r="BO173" s="24"/>
      <c r="BP173" s="24"/>
      <c r="BQ173" s="24"/>
      <c r="BR173" s="24"/>
      <c r="BS173" s="24"/>
      <c r="BT173" s="24"/>
      <c r="BU173" s="24"/>
      <c r="BV173" s="24"/>
      <c r="BW173" s="24"/>
      <c r="BX173" s="203"/>
      <c r="BY173" s="203"/>
      <c r="BZ173" s="203"/>
      <c r="CA173" s="203"/>
      <c r="CB173" s="203"/>
      <c r="CC173" s="203"/>
      <c r="CD173" s="203"/>
      <c r="CE173" s="203"/>
      <c r="CF173" s="203"/>
      <c r="CG173" s="203"/>
      <c r="CH173" s="203"/>
      <c r="CI173" s="203"/>
      <c r="CJ173" s="203"/>
      <c r="CK173" s="203"/>
      <c r="CL173" s="203"/>
      <c r="CM173" s="203"/>
      <c r="CN173" s="203"/>
      <c r="CO173" s="203"/>
      <c r="CP173" s="203"/>
      <c r="CQ173" s="203"/>
      <c r="CR173" s="203"/>
      <c r="CS173" s="203"/>
      <c r="CT173" s="203"/>
      <c r="CU173" s="203"/>
      <c r="CV173" s="203"/>
      <c r="CW173" s="203"/>
      <c r="CX173" s="203"/>
      <c r="CY173" s="203"/>
      <c r="CZ173" s="203"/>
      <c r="DA173" s="203"/>
      <c r="DB173" s="203"/>
      <c r="DC173" s="203"/>
      <c r="DD173" s="203"/>
      <c r="DE173" s="203"/>
      <c r="DF173" s="203"/>
      <c r="DG173" s="203"/>
      <c r="DH173" s="203"/>
      <c r="DI173" s="203"/>
      <c r="DJ173" s="203"/>
      <c r="DK173" s="203"/>
      <c r="DL173" s="203"/>
      <c r="DM173" s="203"/>
      <c r="DN173" s="203"/>
      <c r="DO173" s="203"/>
      <c r="DP173" s="203"/>
      <c r="DQ173" s="203"/>
      <c r="DR173" s="203"/>
      <c r="DS173" s="203"/>
      <c r="DT173" s="203"/>
      <c r="DU173" s="203"/>
      <c r="DV173" s="203"/>
      <c r="DW173" s="203"/>
      <c r="DX173" s="203"/>
      <c r="DY173" s="203"/>
      <c r="DZ173" s="203"/>
      <c r="EA173" s="203"/>
      <c r="EB173" s="203"/>
      <c r="EC173" s="203"/>
      <c r="ED173" s="203"/>
      <c r="EE173" s="203"/>
      <c r="EF173" s="203"/>
      <c r="EG173" s="203"/>
      <c r="EH173" s="203"/>
      <c r="EI173" s="203"/>
      <c r="EJ173" s="203"/>
      <c r="EK173" s="203"/>
      <c r="EL173" s="205"/>
      <c r="EM173" s="205"/>
      <c r="EN173" s="205"/>
      <c r="EO173" s="205"/>
      <c r="EP173" s="205"/>
      <c r="EQ173" s="205"/>
      <c r="ER173" s="205"/>
      <c r="ES173" s="205"/>
      <c r="ET173" s="205"/>
      <c r="EU173" s="205"/>
      <c r="EV173" s="205"/>
      <c r="EW173" s="205"/>
    </row>
    <row r="174" spans="1:153" ht="12" customHeight="1" x14ac:dyDescent="0.35">
      <c r="A174" s="134" t="s">
        <v>116</v>
      </c>
      <c r="B174" s="17"/>
      <c r="C174" s="17"/>
      <c r="D174" s="201"/>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c r="AA174" s="165"/>
      <c r="AB174" s="165"/>
      <c r="AC174" s="165"/>
      <c r="AD174" s="165"/>
      <c r="AE174" s="165"/>
      <c r="AF174" s="165"/>
      <c r="AG174" s="165"/>
      <c r="AH174" s="165"/>
      <c r="AI174" s="165"/>
      <c r="AJ174" s="165"/>
      <c r="AK174" s="165"/>
      <c r="AL174" s="165"/>
      <c r="AM174" s="165"/>
      <c r="AN174" s="165"/>
      <c r="AO174" s="165"/>
      <c r="AP174" s="165"/>
      <c r="AQ174" s="165"/>
      <c r="AR174" s="165"/>
      <c r="AS174" s="165"/>
      <c r="AT174" s="165"/>
      <c r="AU174" s="165"/>
      <c r="AV174" s="165"/>
      <c r="AW174" s="165"/>
      <c r="AX174" s="165"/>
      <c r="AY174" s="165"/>
      <c r="AZ174" s="165"/>
      <c r="BA174" s="165"/>
      <c r="BB174" s="165"/>
      <c r="BC174" s="165"/>
      <c r="BD174" s="165"/>
      <c r="BE174" s="165"/>
      <c r="BF174" s="165"/>
      <c r="BG174" s="165"/>
      <c r="BH174" s="165"/>
      <c r="BI174" s="165"/>
      <c r="BJ174" s="165"/>
      <c r="BK174" s="165"/>
      <c r="BL174" s="165"/>
      <c r="BM174" s="165"/>
      <c r="BN174" s="165"/>
      <c r="BO174" s="165"/>
      <c r="BP174" s="165"/>
      <c r="BQ174" s="165"/>
      <c r="BR174" s="165"/>
      <c r="BS174" s="165"/>
      <c r="BT174" s="165"/>
      <c r="BU174" s="165"/>
      <c r="BV174" s="165"/>
      <c r="BW174" s="165"/>
      <c r="BX174" s="207"/>
      <c r="BY174" s="203"/>
      <c r="BZ174" s="203"/>
      <c r="CA174" s="203"/>
      <c r="CB174" s="203"/>
      <c r="CC174" s="203"/>
      <c r="CD174" s="203"/>
      <c r="CE174" s="203"/>
      <c r="CF174" s="203"/>
      <c r="CG174" s="203"/>
      <c r="CH174" s="203"/>
      <c r="CI174" s="203"/>
      <c r="CJ174" s="203"/>
      <c r="CK174" s="203"/>
      <c r="CL174" s="203"/>
      <c r="CM174" s="203"/>
      <c r="CN174" s="203"/>
      <c r="CO174" s="203"/>
      <c r="CP174" s="203"/>
      <c r="CQ174" s="203"/>
      <c r="CR174" s="203"/>
      <c r="CS174" s="203"/>
      <c r="CT174" s="203"/>
      <c r="CU174" s="203"/>
      <c r="CV174" s="203"/>
      <c r="CW174" s="203"/>
      <c r="CX174" s="203"/>
      <c r="CY174" s="203"/>
      <c r="CZ174" s="203"/>
      <c r="DA174" s="203"/>
      <c r="DB174" s="203"/>
      <c r="DC174" s="203"/>
      <c r="DD174" s="203"/>
      <c r="DE174" s="203"/>
      <c r="DF174" s="203"/>
      <c r="DG174" s="203"/>
      <c r="DH174" s="203"/>
      <c r="DI174" s="203"/>
      <c r="DJ174" s="203"/>
      <c r="DK174" s="203"/>
      <c r="DL174" s="203"/>
      <c r="DM174" s="203"/>
      <c r="DN174" s="203"/>
      <c r="DO174" s="203"/>
      <c r="DP174" s="203"/>
      <c r="DQ174" s="203"/>
      <c r="DR174" s="203"/>
      <c r="DS174" s="203"/>
      <c r="DT174" s="203"/>
      <c r="DU174" s="203"/>
      <c r="DV174" s="203"/>
      <c r="DW174" s="203"/>
      <c r="DX174" s="203"/>
      <c r="DY174" s="203"/>
      <c r="DZ174" s="203"/>
      <c r="EA174" s="203"/>
      <c r="EB174" s="203"/>
      <c r="EC174" s="203"/>
      <c r="ED174" s="203"/>
      <c r="EE174" s="203"/>
      <c r="EF174" s="203"/>
      <c r="EG174" s="203"/>
      <c r="EH174" s="203"/>
      <c r="EI174" s="203"/>
      <c r="EJ174" s="203"/>
      <c r="EK174" s="203"/>
      <c r="EL174" s="205"/>
      <c r="EM174" s="205"/>
      <c r="EN174" s="205"/>
      <c r="EO174" s="205"/>
      <c r="EP174" s="205"/>
      <c r="EQ174" s="205"/>
      <c r="ER174" s="205"/>
      <c r="ES174" s="205"/>
      <c r="ET174" s="205"/>
      <c r="EU174" s="205"/>
      <c r="EV174" s="205"/>
      <c r="EW174" s="205"/>
    </row>
    <row r="175" spans="1:153" ht="12" customHeight="1" x14ac:dyDescent="0.35">
      <c r="A175" s="7"/>
      <c r="B175" s="7"/>
      <c r="C175" s="1" t="s">
        <v>156</v>
      </c>
      <c r="D175" s="1"/>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c r="BD175" s="24"/>
      <c r="BE175" s="24"/>
      <c r="BF175" s="24"/>
      <c r="BG175" s="24"/>
      <c r="BH175" s="24"/>
      <c r="BI175" s="24"/>
      <c r="BJ175" s="24"/>
      <c r="BK175" s="24"/>
      <c r="BL175" s="24"/>
      <c r="BM175" s="24"/>
      <c r="BN175" s="24"/>
      <c r="BO175" s="24"/>
      <c r="BP175" s="24"/>
      <c r="BQ175" s="24"/>
      <c r="BR175" s="24"/>
      <c r="BS175" s="24"/>
      <c r="BT175" s="24"/>
      <c r="BU175" s="24"/>
      <c r="BV175" s="24"/>
      <c r="BW175" s="24"/>
      <c r="BX175" s="203"/>
      <c r="BY175" s="203"/>
      <c r="BZ175" s="203"/>
      <c r="CA175" s="203"/>
      <c r="CB175" s="203"/>
      <c r="CC175" s="203"/>
      <c r="CD175" s="203"/>
      <c r="CE175" s="203"/>
      <c r="CF175" s="203"/>
      <c r="CG175" s="203"/>
      <c r="CH175" s="203"/>
      <c r="CI175" s="203"/>
      <c r="CJ175" s="203"/>
      <c r="CK175" s="203"/>
      <c r="CL175" s="203"/>
      <c r="CM175" s="203"/>
      <c r="CN175" s="203"/>
      <c r="CO175" s="203"/>
      <c r="CP175" s="203"/>
      <c r="CQ175" s="203"/>
      <c r="CR175" s="203"/>
      <c r="CS175" s="203"/>
      <c r="CT175" s="203"/>
      <c r="CU175" s="203"/>
      <c r="CV175" s="203"/>
      <c r="CW175" s="203"/>
      <c r="CX175" s="203"/>
      <c r="CY175" s="203"/>
      <c r="CZ175" s="203"/>
      <c r="DA175" s="203"/>
      <c r="DB175" s="203"/>
      <c r="DC175" s="203"/>
      <c r="DD175" s="203"/>
      <c r="DE175" s="203"/>
      <c r="DF175" s="203"/>
      <c r="DG175" s="203"/>
      <c r="DH175" s="203"/>
      <c r="DI175" s="203"/>
      <c r="DJ175" s="203"/>
      <c r="DK175" s="203"/>
      <c r="DL175" s="203"/>
      <c r="DM175" s="203"/>
      <c r="DN175" s="203"/>
      <c r="DO175" s="203"/>
      <c r="DP175" s="203"/>
      <c r="DQ175" s="203"/>
      <c r="DR175" s="203"/>
      <c r="DS175" s="203"/>
      <c r="DT175" s="203"/>
      <c r="DU175" s="203"/>
      <c r="DV175" s="203"/>
      <c r="DW175" s="203"/>
      <c r="DX175" s="203"/>
      <c r="DY175" s="203"/>
      <c r="DZ175" s="203"/>
      <c r="EA175" s="203"/>
      <c r="EB175" s="203"/>
      <c r="EC175" s="203"/>
      <c r="ED175" s="203"/>
      <c r="EE175" s="203"/>
      <c r="EF175" s="203"/>
      <c r="EG175" s="203"/>
      <c r="EH175" s="203"/>
      <c r="EI175" s="203"/>
      <c r="EJ175" s="203"/>
      <c r="EK175" s="203"/>
      <c r="EL175" s="205"/>
      <c r="EM175" s="205"/>
      <c r="EN175" s="205"/>
      <c r="EO175" s="205"/>
      <c r="EP175" s="205"/>
      <c r="EQ175" s="205"/>
      <c r="ER175" s="205"/>
      <c r="ES175" s="205"/>
      <c r="ET175" s="205"/>
      <c r="EU175" s="205"/>
      <c r="EV175" s="205"/>
      <c r="EW175" s="205"/>
    </row>
    <row r="176" spans="1:153" ht="12" customHeight="1" x14ac:dyDescent="0.35">
      <c r="A176" s="18"/>
      <c r="B176" s="7"/>
      <c r="C176" s="1" t="s">
        <v>102</v>
      </c>
      <c r="D176" s="1"/>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c r="BD176" s="24"/>
      <c r="BE176" s="24"/>
      <c r="BF176" s="24"/>
      <c r="BG176" s="24"/>
      <c r="BH176" s="24"/>
      <c r="BI176" s="24"/>
      <c r="BJ176" s="24"/>
      <c r="BK176" s="24"/>
      <c r="BL176" s="24"/>
      <c r="BM176" s="24"/>
      <c r="BN176" s="24"/>
      <c r="BO176" s="24"/>
      <c r="BP176" s="24"/>
      <c r="BQ176" s="24"/>
      <c r="BR176" s="24"/>
      <c r="BS176" s="24"/>
      <c r="BT176" s="24"/>
      <c r="BU176" s="24"/>
      <c r="BV176" s="24"/>
      <c r="BW176" s="24"/>
      <c r="BX176" s="203"/>
      <c r="BY176" s="203"/>
      <c r="BZ176" s="203"/>
      <c r="CA176" s="203"/>
      <c r="CB176" s="203"/>
      <c r="CC176" s="203"/>
      <c r="CD176" s="203"/>
      <c r="CE176" s="203"/>
      <c r="CF176" s="203"/>
      <c r="CG176" s="203"/>
      <c r="CH176" s="203"/>
      <c r="CI176" s="203"/>
      <c r="CJ176" s="203"/>
      <c r="CK176" s="203"/>
      <c r="CL176" s="203"/>
      <c r="CM176" s="203"/>
      <c r="CN176" s="203"/>
      <c r="CO176" s="203"/>
      <c r="CP176" s="203"/>
      <c r="CQ176" s="203"/>
      <c r="CR176" s="203"/>
      <c r="CS176" s="203"/>
      <c r="CT176" s="203"/>
      <c r="CU176" s="203"/>
      <c r="CV176" s="203"/>
      <c r="CW176" s="203"/>
      <c r="CX176" s="203"/>
      <c r="CY176" s="203"/>
      <c r="CZ176" s="203"/>
      <c r="DA176" s="203"/>
      <c r="DB176" s="203"/>
      <c r="DC176" s="203"/>
      <c r="DD176" s="203"/>
      <c r="DE176" s="203"/>
      <c r="DF176" s="203"/>
      <c r="DG176" s="203"/>
      <c r="DH176" s="203"/>
      <c r="DI176" s="203"/>
      <c r="DJ176" s="203"/>
      <c r="DK176" s="203"/>
      <c r="DL176" s="203"/>
      <c r="DM176" s="203"/>
      <c r="DN176" s="203"/>
      <c r="DO176" s="203"/>
      <c r="DP176" s="203"/>
      <c r="DQ176" s="203"/>
      <c r="DR176" s="203"/>
      <c r="DS176" s="203"/>
      <c r="DT176" s="203"/>
      <c r="DU176" s="203"/>
      <c r="DV176" s="203"/>
      <c r="DW176" s="203"/>
      <c r="DX176" s="203"/>
      <c r="DY176" s="203"/>
      <c r="DZ176" s="203"/>
      <c r="EA176" s="203"/>
      <c r="EB176" s="203"/>
      <c r="EC176" s="203"/>
      <c r="ED176" s="203"/>
      <c r="EE176" s="203"/>
      <c r="EF176" s="203"/>
      <c r="EG176" s="203"/>
      <c r="EH176" s="203"/>
      <c r="EI176" s="203"/>
      <c r="EJ176" s="203"/>
      <c r="EK176" s="203"/>
      <c r="EL176" s="205"/>
      <c r="EM176" s="205"/>
      <c r="EN176" s="205"/>
      <c r="EO176" s="205"/>
      <c r="EP176" s="205"/>
      <c r="EQ176" s="205"/>
      <c r="ER176" s="205"/>
      <c r="ES176" s="205"/>
      <c r="ET176" s="205"/>
      <c r="EU176" s="205"/>
      <c r="EV176" s="205"/>
      <c r="EW176" s="205"/>
    </row>
    <row r="177" spans="1:153" ht="12" customHeight="1" x14ac:dyDescent="0.35">
      <c r="A177" s="18">
        <v>13</v>
      </c>
      <c r="B177" s="7"/>
      <c r="C177" s="7" t="s">
        <v>103</v>
      </c>
      <c r="D177" s="1" t="s">
        <v>29</v>
      </c>
      <c r="E177" s="24">
        <v>0.61099999999999999</v>
      </c>
      <c r="F177" s="24">
        <v>0.60699999999999998</v>
      </c>
      <c r="G177" s="24">
        <v>0.625</v>
      </c>
      <c r="H177" s="24">
        <v>0.65400000000000003</v>
      </c>
      <c r="I177" s="24">
        <v>0.67400000000000004</v>
      </c>
      <c r="J177" s="24">
        <v>0.69</v>
      </c>
      <c r="K177" s="24">
        <v>0.77700000000000002</v>
      </c>
      <c r="L177" s="24">
        <v>0.91700000000000004</v>
      </c>
      <c r="M177" s="24">
        <v>0.94399999999999995</v>
      </c>
      <c r="N177" s="24">
        <v>0.92400000000000004</v>
      </c>
      <c r="O177" s="24">
        <v>0.86799999999999999</v>
      </c>
      <c r="P177" s="24">
        <v>0.81899999999999995</v>
      </c>
      <c r="Q177" s="24">
        <v>0.78500000000000003</v>
      </c>
      <c r="R177" s="24">
        <v>0.755</v>
      </c>
      <c r="S177" s="24">
        <v>0.71799999999999997</v>
      </c>
      <c r="T177" s="24">
        <v>0.72399999999999998</v>
      </c>
      <c r="U177" s="24">
        <v>0.70199999999999996</v>
      </c>
      <c r="V177" s="24">
        <v>0.69499999999999995</v>
      </c>
      <c r="W177" s="24">
        <v>0.68100000000000005</v>
      </c>
      <c r="X177" s="24">
        <v>0.66600000000000004</v>
      </c>
      <c r="Y177" s="24">
        <v>0.66</v>
      </c>
      <c r="Z177" s="24">
        <v>0.66200000000000003</v>
      </c>
      <c r="AA177" s="24">
        <v>0.66200000000000003</v>
      </c>
      <c r="AB177" s="24">
        <v>0.64800000000000002</v>
      </c>
      <c r="AC177" s="24">
        <v>0.65800000000000003</v>
      </c>
      <c r="AD177" s="24">
        <v>0.63700000000000001</v>
      </c>
      <c r="AE177" s="24">
        <v>0.6</v>
      </c>
      <c r="AF177" s="24">
        <v>0.56999999999999995</v>
      </c>
      <c r="AG177" s="24">
        <v>0.55100000000000005</v>
      </c>
      <c r="AH177" s="24">
        <v>0.51500000000000001</v>
      </c>
      <c r="AI177" s="24">
        <v>0.48299999999999998</v>
      </c>
      <c r="AJ177" s="24">
        <v>0.45</v>
      </c>
      <c r="AK177" s="24">
        <v>0.42599999999999999</v>
      </c>
      <c r="AL177" s="24">
        <v>0.40400000000000003</v>
      </c>
      <c r="AM177" s="24">
        <v>0.376</v>
      </c>
      <c r="AN177" s="24">
        <v>0.35699999999999998</v>
      </c>
      <c r="AO177" s="24">
        <v>0.34</v>
      </c>
      <c r="AP177" s="24">
        <v>0.32800000000000001</v>
      </c>
      <c r="AQ177" s="24">
        <v>0.317</v>
      </c>
      <c r="AR177" s="24">
        <v>0.29899999999999999</v>
      </c>
      <c r="AS177" s="24">
        <v>0.28199999999999997</v>
      </c>
      <c r="AT177" s="24">
        <v>0.27200000000000002</v>
      </c>
      <c r="AU177" s="24">
        <v>0.26600000000000001</v>
      </c>
      <c r="AV177" s="24">
        <v>0.254</v>
      </c>
      <c r="AW177" s="24">
        <v>0.248</v>
      </c>
      <c r="AX177" s="24">
        <v>0.23699999999999999</v>
      </c>
      <c r="AY177" s="24">
        <v>0.24199999999999999</v>
      </c>
      <c r="AZ177" s="24">
        <v>0.23699999999999999</v>
      </c>
      <c r="BA177" s="24">
        <v>0.23499999999999999</v>
      </c>
      <c r="BB177" s="24">
        <v>0.22</v>
      </c>
      <c r="BC177" s="24">
        <v>0.20799999999999999</v>
      </c>
      <c r="BD177" s="24">
        <v>0.20799999999999999</v>
      </c>
      <c r="BE177" s="24">
        <v>0.20899999999999999</v>
      </c>
      <c r="BF177" s="24">
        <v>0.2</v>
      </c>
      <c r="BG177" s="24">
        <v>0.17899999999999999</v>
      </c>
      <c r="BH177" s="24">
        <v>0.192</v>
      </c>
      <c r="BI177" s="24">
        <v>0.191</v>
      </c>
      <c r="BJ177" s="24">
        <v>0.16700000000000001</v>
      </c>
      <c r="BK177" s="24">
        <v>0.151</v>
      </c>
      <c r="BL177" s="24">
        <v>0.14499999999999999</v>
      </c>
      <c r="BM177" s="24">
        <v>0.13600000000000001</v>
      </c>
      <c r="BN177" s="24">
        <v>0.13500000000000001</v>
      </c>
      <c r="BO177" s="24">
        <v>0.13900000000000001</v>
      </c>
      <c r="BP177" s="24">
        <v>0.14899999999999999</v>
      </c>
      <c r="BQ177" s="24">
        <v>0.17499999999999999</v>
      </c>
      <c r="BR177" s="24">
        <v>0.20300000000000001</v>
      </c>
      <c r="BS177" s="24">
        <v>0.22500000000000001</v>
      </c>
      <c r="BT177" s="24">
        <v>0.22900000000000001</v>
      </c>
      <c r="BU177" s="24">
        <v>0.22900000000000001</v>
      </c>
      <c r="BV177" s="24">
        <v>0.24</v>
      </c>
      <c r="BW177" s="24">
        <v>0.23200000000000001</v>
      </c>
      <c r="BX177" s="203">
        <v>0.248</v>
      </c>
      <c r="BY177" s="203"/>
      <c r="BZ177" s="203"/>
      <c r="CA177" s="203"/>
      <c r="CB177" s="203"/>
      <c r="CC177" s="203"/>
      <c r="CD177" s="203"/>
      <c r="CE177" s="203"/>
      <c r="CF177" s="203"/>
      <c r="CG177" s="203"/>
      <c r="CH177" s="203"/>
      <c r="CI177" s="203"/>
      <c r="CJ177" s="203"/>
      <c r="CK177" s="203"/>
      <c r="CL177" s="203"/>
      <c r="CM177" s="203"/>
      <c r="CN177" s="203"/>
      <c r="CO177" s="203"/>
      <c r="CP177" s="203"/>
      <c r="CQ177" s="203"/>
      <c r="CR177" s="203"/>
      <c r="CS177" s="203"/>
      <c r="CT177" s="203"/>
      <c r="CU177" s="203"/>
      <c r="CV177" s="203"/>
      <c r="CW177" s="203"/>
      <c r="CX177" s="203"/>
      <c r="CY177" s="203"/>
      <c r="CZ177" s="203"/>
      <c r="DA177" s="203"/>
      <c r="DB177" s="203"/>
      <c r="DC177" s="203"/>
      <c r="DD177" s="203"/>
      <c r="DE177" s="203"/>
      <c r="DF177" s="203"/>
      <c r="DG177" s="203"/>
      <c r="DH177" s="203"/>
      <c r="DI177" s="203"/>
      <c r="DJ177" s="203"/>
      <c r="DK177" s="203"/>
      <c r="DL177" s="203"/>
      <c r="DM177" s="203"/>
      <c r="DN177" s="203"/>
      <c r="DO177" s="203"/>
      <c r="DP177" s="203"/>
      <c r="DQ177" s="203"/>
      <c r="DR177" s="203"/>
      <c r="DS177" s="203"/>
      <c r="DT177" s="203"/>
      <c r="DU177" s="203"/>
      <c r="DV177" s="203"/>
      <c r="DW177" s="203"/>
      <c r="DX177" s="203"/>
      <c r="DY177" s="203"/>
      <c r="DZ177" s="203"/>
      <c r="EA177" s="203"/>
      <c r="EB177" s="203"/>
      <c r="EC177" s="203"/>
      <c r="ED177" s="203"/>
      <c r="EE177" s="203"/>
      <c r="EF177" s="203"/>
      <c r="EG177" s="203"/>
      <c r="EH177" s="203"/>
      <c r="EI177" s="203"/>
      <c r="EJ177" s="203"/>
      <c r="EK177" s="203"/>
      <c r="EL177" s="205"/>
      <c r="EM177" s="205"/>
      <c r="EN177" s="205"/>
      <c r="EO177" s="205"/>
      <c r="EP177" s="205"/>
      <c r="EQ177" s="205"/>
      <c r="ER177" s="205"/>
      <c r="ES177" s="205"/>
      <c r="ET177" s="205"/>
      <c r="EU177" s="205"/>
      <c r="EV177" s="205"/>
      <c r="EW177" s="205"/>
    </row>
    <row r="178" spans="1:153" ht="12" customHeight="1" x14ac:dyDescent="0.35">
      <c r="A178" s="18">
        <v>14</v>
      </c>
      <c r="B178" s="7"/>
      <c r="C178" s="7" t="s">
        <v>104</v>
      </c>
      <c r="D178" s="1" t="s">
        <v>29</v>
      </c>
      <c r="E178" s="24">
        <v>0.57299999999999995</v>
      </c>
      <c r="F178" s="24">
        <v>0.58799999999999997</v>
      </c>
      <c r="G178" s="24">
        <v>0.59499999999999997</v>
      </c>
      <c r="H178" s="24">
        <v>0.625</v>
      </c>
      <c r="I178" s="24">
        <v>0.66400000000000003</v>
      </c>
      <c r="J178" s="24">
        <v>0.68400000000000005</v>
      </c>
      <c r="K178" s="24">
        <v>0.76500000000000001</v>
      </c>
      <c r="L178" s="24">
        <v>0.93</v>
      </c>
      <c r="M178" s="24">
        <v>1.04</v>
      </c>
      <c r="N178" s="24">
        <v>1.0680000000000001</v>
      </c>
      <c r="O178" s="24">
        <v>1.0329999999999999</v>
      </c>
      <c r="P178" s="24">
        <v>0.98299999999999998</v>
      </c>
      <c r="Q178" s="24">
        <v>0.94599999999999995</v>
      </c>
      <c r="R178" s="24">
        <v>0.89500000000000002</v>
      </c>
      <c r="S178" s="24">
        <v>0.84899999999999998</v>
      </c>
      <c r="T178" s="24">
        <v>0.81799999999999995</v>
      </c>
      <c r="U178" s="24">
        <v>0.80300000000000005</v>
      </c>
      <c r="V178" s="24">
        <v>0.77800000000000002</v>
      </c>
      <c r="W178" s="24">
        <v>0.746</v>
      </c>
      <c r="X178" s="24">
        <v>0.72099999999999997</v>
      </c>
      <c r="Y178" s="24">
        <v>0.69399999999999995</v>
      </c>
      <c r="Z178" s="24">
        <v>0.68400000000000005</v>
      </c>
      <c r="AA178" s="24">
        <v>0.69099999999999995</v>
      </c>
      <c r="AB178" s="24">
        <v>0.67700000000000005</v>
      </c>
      <c r="AC178" s="24">
        <v>0.68400000000000005</v>
      </c>
      <c r="AD178" s="24">
        <v>0.66300000000000003</v>
      </c>
      <c r="AE178" s="24">
        <v>0.63100000000000001</v>
      </c>
      <c r="AF178" s="24">
        <v>0.59399999999999997</v>
      </c>
      <c r="AG178" s="24">
        <v>0.56499999999999995</v>
      </c>
      <c r="AH178" s="24">
        <v>0.52500000000000002</v>
      </c>
      <c r="AI178" s="24">
        <v>0.48099999999999998</v>
      </c>
      <c r="AJ178" s="24">
        <v>0.44800000000000001</v>
      </c>
      <c r="AK178" s="24">
        <v>0.434</v>
      </c>
      <c r="AL178" s="24">
        <v>0.40899999999999997</v>
      </c>
      <c r="AM178" s="24">
        <v>0.38600000000000001</v>
      </c>
      <c r="AN178" s="24">
        <v>0.36599999999999999</v>
      </c>
      <c r="AO178" s="24">
        <v>0.35899999999999999</v>
      </c>
      <c r="AP178" s="24">
        <v>0.34699999999999998</v>
      </c>
      <c r="AQ178" s="24">
        <v>0.33400000000000002</v>
      </c>
      <c r="AR178" s="24">
        <v>0.31900000000000001</v>
      </c>
      <c r="AS178" s="24">
        <v>0.30599999999999999</v>
      </c>
      <c r="AT178" s="24">
        <v>0.29699999999999999</v>
      </c>
      <c r="AU178" s="24">
        <v>0.28000000000000003</v>
      </c>
      <c r="AV178" s="24">
        <v>0.27</v>
      </c>
      <c r="AW178" s="24">
        <v>0.26500000000000001</v>
      </c>
      <c r="AX178" s="24">
        <v>0.253</v>
      </c>
      <c r="AY178" s="24">
        <v>0.253</v>
      </c>
      <c r="AZ178" s="24">
        <v>0.24399999999999999</v>
      </c>
      <c r="BA178" s="24">
        <v>0.24199999999999999</v>
      </c>
      <c r="BB178" s="24">
        <v>0.23100000000000001</v>
      </c>
      <c r="BC178" s="24">
        <v>0.218</v>
      </c>
      <c r="BD178" s="24">
        <v>0.21</v>
      </c>
      <c r="BE178" s="24">
        <v>0.21199999999999999</v>
      </c>
      <c r="BF178" s="24">
        <v>0.218</v>
      </c>
      <c r="BG178" s="24">
        <v>0.20699999999999999</v>
      </c>
      <c r="BH178" s="24">
        <v>0.20599999999999999</v>
      </c>
      <c r="BI178" s="24">
        <v>0.21099999999999999</v>
      </c>
      <c r="BJ178" s="24">
        <v>0.2</v>
      </c>
      <c r="BK178" s="24">
        <v>0.185</v>
      </c>
      <c r="BL178" s="24">
        <v>0.17499999999999999</v>
      </c>
      <c r="BM178" s="24">
        <v>0.16700000000000001</v>
      </c>
      <c r="BN178" s="24">
        <v>0.16</v>
      </c>
      <c r="BO178" s="24">
        <v>0.154</v>
      </c>
      <c r="BP178" s="24">
        <v>0.16400000000000001</v>
      </c>
      <c r="BQ178" s="24">
        <v>0.17799999999999999</v>
      </c>
      <c r="BR178" s="24">
        <v>0.216</v>
      </c>
      <c r="BS178" s="24">
        <v>0.252</v>
      </c>
      <c r="BT178" s="24">
        <v>0.27700000000000002</v>
      </c>
      <c r="BU178" s="24">
        <v>0.27200000000000002</v>
      </c>
      <c r="BV178" s="24">
        <v>0.26400000000000001</v>
      </c>
      <c r="BW178" s="24">
        <v>0.25800000000000001</v>
      </c>
      <c r="BX178" s="203">
        <v>0.24099999999999999</v>
      </c>
      <c r="BY178" s="203"/>
      <c r="BZ178" s="203"/>
      <c r="CA178" s="203"/>
      <c r="CB178" s="203"/>
      <c r="CC178" s="203"/>
      <c r="CD178" s="203"/>
      <c r="CE178" s="203"/>
      <c r="CF178" s="203"/>
      <c r="CG178" s="203"/>
      <c r="CH178" s="203"/>
      <c r="CI178" s="203"/>
      <c r="CJ178" s="203"/>
      <c r="CK178" s="203"/>
      <c r="CL178" s="203"/>
      <c r="CM178" s="203"/>
      <c r="CN178" s="203"/>
      <c r="CO178" s="203"/>
      <c r="CP178" s="203"/>
      <c r="CQ178" s="203"/>
      <c r="CR178" s="203"/>
      <c r="CS178" s="203"/>
      <c r="CT178" s="203"/>
      <c r="CU178" s="203"/>
      <c r="CV178" s="203"/>
      <c r="CW178" s="203"/>
      <c r="CX178" s="203"/>
      <c r="CY178" s="203"/>
      <c r="CZ178" s="203"/>
      <c r="DA178" s="203"/>
      <c r="DB178" s="203"/>
      <c r="DC178" s="203"/>
      <c r="DD178" s="203"/>
      <c r="DE178" s="203"/>
      <c r="DF178" s="203"/>
      <c r="DG178" s="203"/>
      <c r="DH178" s="203"/>
      <c r="DI178" s="203"/>
      <c r="DJ178" s="203"/>
      <c r="DK178" s="203"/>
      <c r="DL178" s="203"/>
      <c r="DM178" s="203"/>
      <c r="DN178" s="203"/>
      <c r="DO178" s="203"/>
      <c r="DP178" s="203"/>
      <c r="DQ178" s="203"/>
      <c r="DR178" s="203"/>
      <c r="DS178" s="203"/>
      <c r="DT178" s="203"/>
      <c r="DU178" s="203"/>
      <c r="DV178" s="203"/>
      <c r="DW178" s="203"/>
      <c r="DX178" s="203"/>
      <c r="DY178" s="203"/>
      <c r="DZ178" s="203"/>
      <c r="EA178" s="203"/>
      <c r="EB178" s="203"/>
      <c r="EC178" s="203"/>
      <c r="ED178" s="203"/>
      <c r="EE178" s="203"/>
      <c r="EF178" s="203"/>
      <c r="EG178" s="203"/>
      <c r="EH178" s="203"/>
      <c r="EI178" s="203"/>
      <c r="EJ178" s="203"/>
      <c r="EK178" s="203"/>
      <c r="EL178" s="205"/>
      <c r="EM178" s="205"/>
      <c r="EN178" s="205"/>
      <c r="EO178" s="205"/>
      <c r="EP178" s="205"/>
      <c r="EQ178" s="205"/>
      <c r="ER178" s="205"/>
      <c r="ES178" s="205"/>
      <c r="ET178" s="205"/>
      <c r="EU178" s="205"/>
      <c r="EV178" s="205"/>
      <c r="EW178" s="205"/>
    </row>
    <row r="179" spans="1:153" ht="12" customHeight="1" x14ac:dyDescent="0.35">
      <c r="A179" s="18">
        <v>15</v>
      </c>
      <c r="B179" s="7"/>
      <c r="C179" s="7" t="s">
        <v>105</v>
      </c>
      <c r="D179" s="1" t="s">
        <v>29</v>
      </c>
      <c r="E179" s="24">
        <v>0.19</v>
      </c>
      <c r="F179" s="24">
        <v>0.19600000000000001</v>
      </c>
      <c r="G179" s="24">
        <v>0.21099999999999999</v>
      </c>
      <c r="H179" s="24">
        <v>0.22</v>
      </c>
      <c r="I179" s="24">
        <v>0.23300000000000001</v>
      </c>
      <c r="J179" s="24">
        <v>0.24299999999999999</v>
      </c>
      <c r="K179" s="24">
        <v>0.27</v>
      </c>
      <c r="L179" s="24">
        <v>0.33</v>
      </c>
      <c r="M179" s="24">
        <v>0.36599999999999999</v>
      </c>
      <c r="N179" s="24">
        <v>0.40899999999999997</v>
      </c>
      <c r="O179" s="24">
        <v>0.42299999999999999</v>
      </c>
      <c r="P179" s="24">
        <v>0.42699999999999999</v>
      </c>
      <c r="Q179" s="24">
        <v>0.42299999999999999</v>
      </c>
      <c r="R179" s="24">
        <v>0.40300000000000002</v>
      </c>
      <c r="S179" s="24">
        <v>0.378</v>
      </c>
      <c r="T179" s="24">
        <v>0.36399999999999999</v>
      </c>
      <c r="U179" s="24">
        <v>0.34599999999999997</v>
      </c>
      <c r="V179" s="24">
        <v>0.32800000000000001</v>
      </c>
      <c r="W179" s="24">
        <v>0.315</v>
      </c>
      <c r="X179" s="24">
        <v>0.30199999999999999</v>
      </c>
      <c r="Y179" s="24">
        <v>0.27900000000000003</v>
      </c>
      <c r="Z179" s="24">
        <v>0.27200000000000002</v>
      </c>
      <c r="AA179" s="24">
        <v>0.27200000000000002</v>
      </c>
      <c r="AB179" s="24">
        <v>0.26900000000000002</v>
      </c>
      <c r="AC179" s="24">
        <v>0.26600000000000001</v>
      </c>
      <c r="AD179" s="24">
        <v>0.26100000000000001</v>
      </c>
      <c r="AE179" s="24">
        <v>0.249</v>
      </c>
      <c r="AF179" s="24">
        <v>0.23400000000000001</v>
      </c>
      <c r="AG179" s="24">
        <v>0.221</v>
      </c>
      <c r="AH179" s="24">
        <v>0.20399999999999999</v>
      </c>
      <c r="AI179" s="24">
        <v>0.185</v>
      </c>
      <c r="AJ179" s="24">
        <v>0.16900000000000001</v>
      </c>
      <c r="AK179" s="24">
        <v>0.16400000000000001</v>
      </c>
      <c r="AL179" s="24">
        <v>0.16300000000000001</v>
      </c>
      <c r="AM179" s="24">
        <v>0.153</v>
      </c>
      <c r="AN179" s="24">
        <v>0.151</v>
      </c>
      <c r="AO179" s="24">
        <v>0.14699999999999999</v>
      </c>
      <c r="AP179" s="24">
        <v>0.14399999999999999</v>
      </c>
      <c r="AQ179" s="24">
        <v>0.14199999999999999</v>
      </c>
      <c r="AR179" s="24">
        <v>0.14099999999999999</v>
      </c>
      <c r="AS179" s="24">
        <v>0.13500000000000001</v>
      </c>
      <c r="AT179" s="24">
        <v>0.13200000000000001</v>
      </c>
      <c r="AU179" s="24">
        <v>0.124</v>
      </c>
      <c r="AV179" s="24">
        <v>0.11899999999999999</v>
      </c>
      <c r="AW179" s="24">
        <v>0.114</v>
      </c>
      <c r="AX179" s="24">
        <v>0.111</v>
      </c>
      <c r="AY179" s="24">
        <v>0.111</v>
      </c>
      <c r="AZ179" s="24">
        <v>0.108</v>
      </c>
      <c r="BA179" s="24">
        <v>0.10299999999999999</v>
      </c>
      <c r="BB179" s="24">
        <v>0.1</v>
      </c>
      <c r="BC179" s="24">
        <v>9.2999999999999999E-2</v>
      </c>
      <c r="BD179" s="24">
        <v>0.09</v>
      </c>
      <c r="BE179" s="24">
        <v>8.8999999999999996E-2</v>
      </c>
      <c r="BF179" s="24">
        <v>9.7000000000000003E-2</v>
      </c>
      <c r="BG179" s="24">
        <v>0.1</v>
      </c>
      <c r="BH179" s="24">
        <v>0.10199999999999999</v>
      </c>
      <c r="BI179" s="24">
        <v>0.10199999999999999</v>
      </c>
      <c r="BJ179" s="24">
        <v>9.6000000000000002E-2</v>
      </c>
      <c r="BK179" s="24">
        <v>9.5000000000000001E-2</v>
      </c>
      <c r="BL179" s="24">
        <v>9.2999999999999999E-2</v>
      </c>
      <c r="BM179" s="24">
        <v>8.8999999999999996E-2</v>
      </c>
      <c r="BN179" s="24">
        <v>8.4000000000000005E-2</v>
      </c>
      <c r="BO179" s="24">
        <v>7.8E-2</v>
      </c>
      <c r="BP179" s="24">
        <v>7.5999999999999998E-2</v>
      </c>
      <c r="BQ179" s="24">
        <v>7.6999999999999999E-2</v>
      </c>
      <c r="BR179" s="24">
        <v>8.8999999999999996E-2</v>
      </c>
      <c r="BS179" s="24">
        <v>0.105</v>
      </c>
      <c r="BT179" s="24">
        <v>0.127</v>
      </c>
      <c r="BU179" s="24">
        <v>0.14499999999999999</v>
      </c>
      <c r="BV179" s="24">
        <v>0.14199999999999999</v>
      </c>
      <c r="BW179" s="24">
        <v>0.129</v>
      </c>
      <c r="BX179" s="203">
        <v>0.122</v>
      </c>
      <c r="BY179" s="203"/>
      <c r="BZ179" s="203"/>
      <c r="CA179" s="203"/>
      <c r="CB179" s="203"/>
      <c r="CC179" s="203"/>
      <c r="CD179" s="203"/>
      <c r="CE179" s="203"/>
      <c r="CF179" s="203"/>
      <c r="CG179" s="203"/>
      <c r="CH179" s="203"/>
      <c r="CI179" s="203"/>
      <c r="CJ179" s="203"/>
      <c r="CK179" s="203"/>
      <c r="CL179" s="203"/>
      <c r="CM179" s="203"/>
      <c r="CN179" s="203"/>
      <c r="CO179" s="203"/>
      <c r="CP179" s="203"/>
      <c r="CQ179" s="203"/>
      <c r="CR179" s="203"/>
      <c r="CS179" s="203"/>
      <c r="CT179" s="203"/>
      <c r="CU179" s="203"/>
      <c r="CV179" s="203"/>
      <c r="CW179" s="203"/>
      <c r="CX179" s="203"/>
      <c r="CY179" s="203"/>
      <c r="CZ179" s="203"/>
      <c r="DA179" s="203"/>
      <c r="DB179" s="203"/>
      <c r="DC179" s="203"/>
      <c r="DD179" s="203"/>
      <c r="DE179" s="203"/>
      <c r="DF179" s="203"/>
      <c r="DG179" s="203"/>
      <c r="DH179" s="203"/>
      <c r="DI179" s="203"/>
      <c r="DJ179" s="203"/>
      <c r="DK179" s="203"/>
      <c r="DL179" s="203"/>
      <c r="DM179" s="203"/>
      <c r="DN179" s="203"/>
      <c r="DO179" s="203"/>
      <c r="DP179" s="203"/>
      <c r="DQ179" s="203"/>
      <c r="DR179" s="203"/>
      <c r="DS179" s="203"/>
      <c r="DT179" s="203"/>
      <c r="DU179" s="203"/>
      <c r="DV179" s="203"/>
      <c r="DW179" s="203"/>
      <c r="DX179" s="203"/>
      <c r="DY179" s="203"/>
      <c r="DZ179" s="203"/>
      <c r="EA179" s="203"/>
      <c r="EB179" s="203"/>
      <c r="EC179" s="203"/>
      <c r="ED179" s="203"/>
      <c r="EE179" s="203"/>
      <c r="EF179" s="203"/>
      <c r="EG179" s="203"/>
      <c r="EH179" s="203"/>
      <c r="EI179" s="203"/>
      <c r="EJ179" s="203"/>
      <c r="EK179" s="203"/>
      <c r="EL179" s="205"/>
      <c r="EM179" s="205"/>
      <c r="EN179" s="205"/>
      <c r="EO179" s="205"/>
      <c r="EP179" s="205"/>
      <c r="EQ179" s="205"/>
      <c r="ER179" s="205"/>
      <c r="ES179" s="205"/>
      <c r="ET179" s="205"/>
      <c r="EU179" s="205"/>
      <c r="EV179" s="205"/>
      <c r="EW179" s="205"/>
    </row>
    <row r="180" spans="1:153" ht="12" customHeight="1" x14ac:dyDescent="0.35">
      <c r="A180" s="18">
        <v>16</v>
      </c>
      <c r="B180" s="7"/>
      <c r="C180" s="7" t="s">
        <v>106</v>
      </c>
      <c r="D180" s="1" t="s">
        <v>29</v>
      </c>
      <c r="E180" s="24">
        <v>7.8E-2</v>
      </c>
      <c r="F180" s="24">
        <v>7.8E-2</v>
      </c>
      <c r="G180" s="24">
        <v>7.9000000000000001E-2</v>
      </c>
      <c r="H180" s="24">
        <v>8.6999999999999994E-2</v>
      </c>
      <c r="I180" s="24">
        <v>8.8999999999999996E-2</v>
      </c>
      <c r="J180" s="24">
        <v>9.4E-2</v>
      </c>
      <c r="K180" s="24">
        <v>0.10299999999999999</v>
      </c>
      <c r="L180" s="24">
        <v>0.13200000000000001</v>
      </c>
      <c r="M180" s="24">
        <v>0.14599999999999999</v>
      </c>
      <c r="N180" s="24">
        <v>0.16</v>
      </c>
      <c r="O180" s="24">
        <v>0.16900000000000001</v>
      </c>
      <c r="P180" s="24">
        <v>0.17799999999999999</v>
      </c>
      <c r="Q180" s="24">
        <v>0.186</v>
      </c>
      <c r="R180" s="24">
        <v>0.189</v>
      </c>
      <c r="S180" s="24">
        <v>0.183</v>
      </c>
      <c r="T180" s="24">
        <v>0.17499999999999999</v>
      </c>
      <c r="U180" s="24">
        <v>0.16700000000000001</v>
      </c>
      <c r="V180" s="24">
        <v>0.161</v>
      </c>
      <c r="W180" s="24">
        <v>0.153</v>
      </c>
      <c r="X180" s="24">
        <v>0.14399999999999999</v>
      </c>
      <c r="Y180" s="24">
        <v>0.13400000000000001</v>
      </c>
      <c r="Z180" s="24">
        <v>0.129</v>
      </c>
      <c r="AA180" s="24">
        <v>0.127</v>
      </c>
      <c r="AB180" s="24">
        <v>0.123</v>
      </c>
      <c r="AC180" s="24">
        <v>0.121</v>
      </c>
      <c r="AD180" s="24">
        <v>0.121</v>
      </c>
      <c r="AE180" s="24">
        <v>0.11799999999999999</v>
      </c>
      <c r="AF180" s="24">
        <v>0.11600000000000001</v>
      </c>
      <c r="AG180" s="24">
        <v>0.11</v>
      </c>
      <c r="AH180" s="24">
        <v>0.10299999999999999</v>
      </c>
      <c r="AI180" s="24">
        <v>9.5000000000000001E-2</v>
      </c>
      <c r="AJ180" s="24">
        <v>8.4000000000000005E-2</v>
      </c>
      <c r="AK180" s="24">
        <v>8.2000000000000003E-2</v>
      </c>
      <c r="AL180" s="24">
        <v>7.9000000000000001E-2</v>
      </c>
      <c r="AM180" s="24">
        <v>7.8E-2</v>
      </c>
      <c r="AN180" s="24">
        <v>7.8E-2</v>
      </c>
      <c r="AO180" s="24">
        <v>7.5999999999999998E-2</v>
      </c>
      <c r="AP180" s="24">
        <v>7.6999999999999999E-2</v>
      </c>
      <c r="AQ180" s="24">
        <v>7.6999999999999999E-2</v>
      </c>
      <c r="AR180" s="24">
        <v>7.4999999999999997E-2</v>
      </c>
      <c r="AS180" s="24">
        <v>7.4999999999999997E-2</v>
      </c>
      <c r="AT180" s="24">
        <v>7.3999999999999996E-2</v>
      </c>
      <c r="AU180" s="24">
        <v>7.1999999999999995E-2</v>
      </c>
      <c r="AV180" s="24">
        <v>6.9000000000000006E-2</v>
      </c>
      <c r="AW180" s="24">
        <v>6.6000000000000003E-2</v>
      </c>
      <c r="AX180" s="24">
        <v>6.3E-2</v>
      </c>
      <c r="AY180" s="24">
        <v>6.2E-2</v>
      </c>
      <c r="AZ180" s="24">
        <v>6.0999999999999999E-2</v>
      </c>
      <c r="BA180" s="24">
        <v>6.0999999999999999E-2</v>
      </c>
      <c r="BB180" s="24">
        <v>5.8000000000000003E-2</v>
      </c>
      <c r="BC180" s="24">
        <v>5.3999999999999999E-2</v>
      </c>
      <c r="BD180" s="24">
        <v>5.0999999999999997E-2</v>
      </c>
      <c r="BE180" s="24">
        <v>5.0999999999999997E-2</v>
      </c>
      <c r="BF180" s="24">
        <v>5.6000000000000001E-2</v>
      </c>
      <c r="BG180" s="24">
        <v>0.06</v>
      </c>
      <c r="BH180" s="24">
        <v>0.06</v>
      </c>
      <c r="BI180" s="24">
        <v>6.2E-2</v>
      </c>
      <c r="BJ180" s="24">
        <v>5.8999999999999997E-2</v>
      </c>
      <c r="BK180" s="24">
        <v>5.8000000000000003E-2</v>
      </c>
      <c r="BL180" s="24">
        <v>5.6000000000000001E-2</v>
      </c>
      <c r="BM180" s="24">
        <v>5.3999999999999999E-2</v>
      </c>
      <c r="BN180" s="24">
        <v>5.1999999999999998E-2</v>
      </c>
      <c r="BO180" s="24">
        <v>4.9000000000000002E-2</v>
      </c>
      <c r="BP180" s="24">
        <v>4.9000000000000002E-2</v>
      </c>
      <c r="BQ180" s="24">
        <v>4.7E-2</v>
      </c>
      <c r="BR180" s="24">
        <v>4.9000000000000002E-2</v>
      </c>
      <c r="BS180" s="24">
        <v>5.5E-2</v>
      </c>
      <c r="BT180" s="24">
        <v>6.6000000000000003E-2</v>
      </c>
      <c r="BU180" s="24">
        <v>7.5999999999999998E-2</v>
      </c>
      <c r="BV180" s="24">
        <v>8.5999999999999993E-2</v>
      </c>
      <c r="BW180" s="24">
        <v>9.4E-2</v>
      </c>
      <c r="BX180" s="203">
        <v>8.2000000000000003E-2</v>
      </c>
      <c r="BY180" s="203"/>
      <c r="BZ180" s="203"/>
      <c r="CA180" s="203"/>
      <c r="CB180" s="203"/>
      <c r="CC180" s="203"/>
      <c r="CD180" s="203"/>
      <c r="CE180" s="203"/>
      <c r="CF180" s="203"/>
      <c r="CG180" s="203"/>
      <c r="CH180" s="203"/>
      <c r="CI180" s="203"/>
      <c r="CJ180" s="203"/>
      <c r="CK180" s="203"/>
      <c r="CL180" s="203"/>
      <c r="CM180" s="203"/>
      <c r="CN180" s="203"/>
      <c r="CO180" s="203"/>
      <c r="CP180" s="203"/>
      <c r="CQ180" s="203"/>
      <c r="CR180" s="203"/>
      <c r="CS180" s="203"/>
      <c r="CT180" s="203"/>
      <c r="CU180" s="203"/>
      <c r="CV180" s="203"/>
      <c r="CW180" s="203"/>
      <c r="CX180" s="203"/>
      <c r="CY180" s="203"/>
      <c r="CZ180" s="203"/>
      <c r="DA180" s="203"/>
      <c r="DB180" s="203"/>
      <c r="DC180" s="203"/>
      <c r="DD180" s="203"/>
      <c r="DE180" s="203"/>
      <c r="DF180" s="203"/>
      <c r="DG180" s="203"/>
      <c r="DH180" s="203"/>
      <c r="DI180" s="203"/>
      <c r="DJ180" s="203"/>
      <c r="DK180" s="203"/>
      <c r="DL180" s="203"/>
      <c r="DM180" s="203"/>
      <c r="DN180" s="203"/>
      <c r="DO180" s="203"/>
      <c r="DP180" s="203"/>
      <c r="DQ180" s="203"/>
      <c r="DR180" s="203"/>
      <c r="DS180" s="203"/>
      <c r="DT180" s="203"/>
      <c r="DU180" s="203"/>
      <c r="DV180" s="203"/>
      <c r="DW180" s="203"/>
      <c r="DX180" s="203"/>
      <c r="DY180" s="203"/>
      <c r="DZ180" s="203"/>
      <c r="EA180" s="203"/>
      <c r="EB180" s="203"/>
      <c r="EC180" s="203"/>
      <c r="ED180" s="203"/>
      <c r="EE180" s="203"/>
      <c r="EF180" s="203"/>
      <c r="EG180" s="203"/>
      <c r="EH180" s="203"/>
      <c r="EI180" s="203"/>
      <c r="EJ180" s="203"/>
      <c r="EK180" s="203"/>
      <c r="EL180" s="205"/>
      <c r="EM180" s="205"/>
      <c r="EN180" s="205"/>
      <c r="EO180" s="205"/>
      <c r="EP180" s="205"/>
      <c r="EQ180" s="205"/>
      <c r="ER180" s="205"/>
      <c r="ES180" s="205"/>
      <c r="ET180" s="205"/>
      <c r="EU180" s="205"/>
      <c r="EV180" s="205"/>
      <c r="EW180" s="205"/>
    </row>
    <row r="181" spans="1:153" ht="12" customHeight="1" x14ac:dyDescent="0.35">
      <c r="A181" s="18">
        <v>17</v>
      </c>
      <c r="B181" s="7"/>
      <c r="C181" s="7" t="s">
        <v>107</v>
      </c>
      <c r="D181" s="1" t="s">
        <v>29</v>
      </c>
      <c r="E181" s="24">
        <v>0.106</v>
      </c>
      <c r="F181" s="24">
        <v>0.104</v>
      </c>
      <c r="G181" s="24">
        <v>0.109</v>
      </c>
      <c r="H181" s="24">
        <v>0.12</v>
      </c>
      <c r="I181" s="24">
        <v>0.126</v>
      </c>
      <c r="J181" s="24">
        <v>0.13200000000000001</v>
      </c>
      <c r="K181" s="24">
        <v>0.14699999999999999</v>
      </c>
      <c r="L181" s="24">
        <v>0.17799999999999999</v>
      </c>
      <c r="M181" s="24">
        <v>0.188</v>
      </c>
      <c r="N181" s="24">
        <v>0.193</v>
      </c>
      <c r="O181" s="24">
        <v>0.19500000000000001</v>
      </c>
      <c r="P181" s="24">
        <v>0.20699999999999999</v>
      </c>
      <c r="Q181" s="24">
        <v>0.222</v>
      </c>
      <c r="R181" s="24">
        <v>0.23300000000000001</v>
      </c>
      <c r="S181" s="24">
        <v>0.24</v>
      </c>
      <c r="T181" s="24">
        <v>0.24099999999999999</v>
      </c>
      <c r="U181" s="24">
        <v>0.24199999999999999</v>
      </c>
      <c r="V181" s="24">
        <v>0.24299999999999999</v>
      </c>
      <c r="W181" s="24">
        <v>0.24099999999999999</v>
      </c>
      <c r="X181" s="24">
        <v>0.22600000000000001</v>
      </c>
      <c r="Y181" s="24">
        <v>0.215</v>
      </c>
      <c r="Z181" s="24">
        <v>0.21299999999999999</v>
      </c>
      <c r="AA181" s="24">
        <v>0.214</v>
      </c>
      <c r="AB181" s="24">
        <v>0.214</v>
      </c>
      <c r="AC181" s="24">
        <v>0.21199999999999999</v>
      </c>
      <c r="AD181" s="24">
        <v>0.21</v>
      </c>
      <c r="AE181" s="24">
        <v>0.20499999999999999</v>
      </c>
      <c r="AF181" s="24">
        <v>0.19700000000000001</v>
      </c>
      <c r="AG181" s="24">
        <v>0.191</v>
      </c>
      <c r="AH181" s="24">
        <v>0.189</v>
      </c>
      <c r="AI181" s="24">
        <v>0.17499999999999999</v>
      </c>
      <c r="AJ181" s="24">
        <v>0.16400000000000001</v>
      </c>
      <c r="AK181" s="24">
        <v>0.16300000000000001</v>
      </c>
      <c r="AL181" s="24">
        <v>0.16600000000000001</v>
      </c>
      <c r="AM181" s="24">
        <v>0.158</v>
      </c>
      <c r="AN181" s="24">
        <v>0.159</v>
      </c>
      <c r="AO181" s="24">
        <v>0.16500000000000001</v>
      </c>
      <c r="AP181" s="24">
        <v>0.191</v>
      </c>
      <c r="AQ181" s="24">
        <v>0.19900000000000001</v>
      </c>
      <c r="AR181" s="24">
        <v>0.20200000000000001</v>
      </c>
      <c r="AS181" s="24">
        <v>0.20799999999999999</v>
      </c>
      <c r="AT181" s="24">
        <v>0.20799999999999999</v>
      </c>
      <c r="AU181" s="24">
        <v>0.20100000000000001</v>
      </c>
      <c r="AV181" s="24">
        <v>0.20100000000000001</v>
      </c>
      <c r="AW181" s="24">
        <v>0.20399999999999999</v>
      </c>
      <c r="AX181" s="24">
        <v>0.20100000000000001</v>
      </c>
      <c r="AY181" s="24">
        <v>0.20399999999999999</v>
      </c>
      <c r="AZ181" s="24">
        <v>0.20599999999999999</v>
      </c>
      <c r="BA181" s="24">
        <v>0.21199999999999999</v>
      </c>
      <c r="BB181" s="24">
        <v>0.20100000000000001</v>
      </c>
      <c r="BC181" s="24">
        <v>0.191</v>
      </c>
      <c r="BD181" s="24">
        <v>0.182</v>
      </c>
      <c r="BE181" s="24">
        <v>0.182</v>
      </c>
      <c r="BF181" s="24">
        <v>0.193</v>
      </c>
      <c r="BG181" s="24">
        <v>0.20300000000000001</v>
      </c>
      <c r="BH181" s="24">
        <v>0.20699999999999999</v>
      </c>
      <c r="BI181" s="24">
        <v>0.21099999999999999</v>
      </c>
      <c r="BJ181" s="24">
        <v>0.214</v>
      </c>
      <c r="BK181" s="24">
        <v>0.21099999999999999</v>
      </c>
      <c r="BL181" s="24">
        <v>0.21</v>
      </c>
      <c r="BM181" s="24">
        <v>0.21099999999999999</v>
      </c>
      <c r="BN181" s="24">
        <v>0.20300000000000001</v>
      </c>
      <c r="BO181" s="24">
        <v>0.188</v>
      </c>
      <c r="BP181" s="24">
        <v>0.184</v>
      </c>
      <c r="BQ181" s="24">
        <v>0.16700000000000001</v>
      </c>
      <c r="BR181" s="24">
        <v>0.17199999999999999</v>
      </c>
      <c r="BS181" s="24">
        <v>0.17899999999999999</v>
      </c>
      <c r="BT181" s="24">
        <v>0.19600000000000001</v>
      </c>
      <c r="BU181" s="24">
        <v>0.20699999999999999</v>
      </c>
      <c r="BV181" s="24">
        <v>0.219</v>
      </c>
      <c r="BW181" s="24">
        <v>0.22800000000000001</v>
      </c>
      <c r="BX181" s="203">
        <v>0.23799999999999999</v>
      </c>
      <c r="BY181" s="203"/>
      <c r="BZ181" s="203"/>
      <c r="CA181" s="203"/>
      <c r="CB181" s="203"/>
      <c r="CC181" s="203"/>
      <c r="CD181" s="203"/>
      <c r="CE181" s="203"/>
      <c r="CF181" s="203"/>
      <c r="CG181" s="203"/>
      <c r="CH181" s="203"/>
      <c r="CI181" s="203"/>
      <c r="CJ181" s="203"/>
      <c r="CK181" s="203"/>
      <c r="CL181" s="203"/>
      <c r="CM181" s="203"/>
      <c r="CN181" s="203"/>
      <c r="CO181" s="203"/>
      <c r="CP181" s="203"/>
      <c r="CQ181" s="203"/>
      <c r="CR181" s="203"/>
      <c r="CS181" s="203"/>
      <c r="CT181" s="203"/>
      <c r="CU181" s="203"/>
      <c r="CV181" s="203"/>
      <c r="CW181" s="203"/>
      <c r="CX181" s="203"/>
      <c r="CY181" s="203"/>
      <c r="CZ181" s="203"/>
      <c r="DA181" s="203"/>
      <c r="DB181" s="203"/>
      <c r="DC181" s="203"/>
      <c r="DD181" s="203"/>
      <c r="DE181" s="203"/>
      <c r="DF181" s="203"/>
      <c r="DG181" s="203"/>
      <c r="DH181" s="203"/>
      <c r="DI181" s="203"/>
      <c r="DJ181" s="203"/>
      <c r="DK181" s="203"/>
      <c r="DL181" s="203"/>
      <c r="DM181" s="203"/>
      <c r="DN181" s="203"/>
      <c r="DO181" s="203"/>
      <c r="DP181" s="203"/>
      <c r="DQ181" s="203"/>
      <c r="DR181" s="203"/>
      <c r="DS181" s="203"/>
      <c r="DT181" s="203"/>
      <c r="DU181" s="203"/>
      <c r="DV181" s="203"/>
      <c r="DW181" s="203"/>
      <c r="DX181" s="203"/>
      <c r="DY181" s="203"/>
      <c r="DZ181" s="203"/>
      <c r="EA181" s="203"/>
      <c r="EB181" s="203"/>
      <c r="EC181" s="203"/>
      <c r="ED181" s="203"/>
      <c r="EE181" s="203"/>
      <c r="EF181" s="203"/>
      <c r="EG181" s="203"/>
      <c r="EH181" s="203"/>
      <c r="EI181" s="203"/>
      <c r="EJ181" s="203"/>
      <c r="EK181" s="203"/>
      <c r="EL181" s="205"/>
      <c r="EM181" s="205"/>
      <c r="EN181" s="205"/>
      <c r="EO181" s="205"/>
      <c r="EP181" s="205"/>
      <c r="EQ181" s="205"/>
      <c r="ER181" s="205"/>
      <c r="ES181" s="205"/>
      <c r="ET181" s="205"/>
      <c r="EU181" s="205"/>
      <c r="EV181" s="205"/>
      <c r="EW181" s="205"/>
    </row>
    <row r="182" spans="1:153" ht="12" customHeight="1" x14ac:dyDescent="0.35">
      <c r="A182" s="18">
        <v>18</v>
      </c>
      <c r="B182" s="7"/>
      <c r="C182" s="7" t="s">
        <v>108</v>
      </c>
      <c r="D182" s="1" t="s">
        <v>29</v>
      </c>
      <c r="E182" s="24">
        <v>9.2999999999999999E-2</v>
      </c>
      <c r="F182" s="24">
        <v>9.5000000000000001E-2</v>
      </c>
      <c r="G182" s="24">
        <v>0.10199999999999999</v>
      </c>
      <c r="H182" s="24">
        <v>0.11899999999999999</v>
      </c>
      <c r="I182" s="24">
        <v>0.14099999999999999</v>
      </c>
      <c r="J182" s="24">
        <v>0.17299999999999999</v>
      </c>
      <c r="K182" s="24">
        <v>0.217</v>
      </c>
      <c r="L182" s="24">
        <v>0.22800000000000001</v>
      </c>
      <c r="M182" s="24">
        <v>0.245</v>
      </c>
      <c r="N182" s="24">
        <v>0.22</v>
      </c>
      <c r="O182" s="24">
        <v>0.19600000000000001</v>
      </c>
      <c r="P182" s="24">
        <v>0.16800000000000001</v>
      </c>
      <c r="Q182" s="24">
        <v>0.16800000000000001</v>
      </c>
      <c r="R182" s="24">
        <v>0.16900000000000001</v>
      </c>
      <c r="S182" s="24">
        <v>0.16200000000000001</v>
      </c>
      <c r="T182" s="24">
        <v>0.151</v>
      </c>
      <c r="U182" s="24">
        <v>0.159</v>
      </c>
      <c r="V182" s="24">
        <v>0.16200000000000001</v>
      </c>
      <c r="W182" s="24">
        <v>0.16400000000000001</v>
      </c>
      <c r="X182" s="24">
        <v>0.155</v>
      </c>
      <c r="Y182" s="24">
        <v>0.161</v>
      </c>
      <c r="Z182" s="24">
        <v>0.156</v>
      </c>
      <c r="AA182" s="24">
        <v>0.155</v>
      </c>
      <c r="AB182" s="24">
        <v>0.13600000000000001</v>
      </c>
      <c r="AC182" s="24">
        <v>0.13</v>
      </c>
      <c r="AD182" s="24">
        <v>0.123</v>
      </c>
      <c r="AE182" s="24">
        <v>0.112</v>
      </c>
      <c r="AF182" s="24">
        <v>9.5000000000000001E-2</v>
      </c>
      <c r="AG182" s="24">
        <v>0.10100000000000001</v>
      </c>
      <c r="AH182" s="24">
        <v>9.4E-2</v>
      </c>
      <c r="AI182" s="24">
        <v>8.5000000000000006E-2</v>
      </c>
      <c r="AJ182" s="24">
        <v>7.2999999999999995E-2</v>
      </c>
      <c r="AK182" s="24">
        <v>5.7000000000000002E-2</v>
      </c>
      <c r="AL182" s="24">
        <v>4.8000000000000001E-2</v>
      </c>
      <c r="AM182" s="24">
        <v>4.3999999999999997E-2</v>
      </c>
      <c r="AN182" s="24">
        <v>0.04</v>
      </c>
      <c r="AO182" s="24">
        <v>3.9E-2</v>
      </c>
      <c r="AP182" s="24">
        <v>3.5999999999999997E-2</v>
      </c>
      <c r="AQ182" s="24">
        <v>3.4000000000000002E-2</v>
      </c>
      <c r="AR182" s="24">
        <v>3.2000000000000001E-2</v>
      </c>
      <c r="AS182" s="24">
        <v>3.2000000000000001E-2</v>
      </c>
      <c r="AT182" s="24">
        <v>3.2000000000000001E-2</v>
      </c>
      <c r="AU182" s="24">
        <v>3.5999999999999997E-2</v>
      </c>
      <c r="AV182" s="24">
        <v>3.3000000000000002E-2</v>
      </c>
      <c r="AW182" s="24">
        <v>0.03</v>
      </c>
      <c r="AX182" s="24">
        <v>2.8000000000000001E-2</v>
      </c>
      <c r="AY182" s="24">
        <v>2.8000000000000001E-2</v>
      </c>
      <c r="AZ182" s="24">
        <v>2.9000000000000001E-2</v>
      </c>
      <c r="BA182" s="24">
        <v>2.9000000000000001E-2</v>
      </c>
      <c r="BB182" s="24">
        <v>2.8000000000000001E-2</v>
      </c>
      <c r="BC182" s="24">
        <v>3.1E-2</v>
      </c>
      <c r="BD182" s="24">
        <v>3.2000000000000001E-2</v>
      </c>
      <c r="BE182" s="24">
        <v>3.2000000000000001E-2</v>
      </c>
      <c r="BF182" s="24">
        <v>2.5999999999999999E-2</v>
      </c>
      <c r="BG182" s="24">
        <v>0.02</v>
      </c>
      <c r="BH182" s="24">
        <v>1.6E-2</v>
      </c>
      <c r="BI182" s="24">
        <v>1.2999999999999999E-2</v>
      </c>
      <c r="BJ182" s="24">
        <v>1.2999999999999999E-2</v>
      </c>
      <c r="BK182" s="24">
        <v>1.4E-2</v>
      </c>
      <c r="BL182" s="24">
        <v>1.4E-2</v>
      </c>
      <c r="BM182" s="24">
        <v>1.7999999999999999E-2</v>
      </c>
      <c r="BN182" s="24">
        <v>1.9E-2</v>
      </c>
      <c r="BO182" s="24">
        <v>2.1999999999999999E-2</v>
      </c>
      <c r="BP182" s="24">
        <v>2.1000000000000001E-2</v>
      </c>
      <c r="BQ182" s="24">
        <v>2.4E-2</v>
      </c>
      <c r="BR182" s="24">
        <v>2.5000000000000001E-2</v>
      </c>
      <c r="BS182" s="24">
        <v>2.4E-2</v>
      </c>
      <c r="BT182" s="24">
        <v>2.5000000000000001E-2</v>
      </c>
      <c r="BU182" s="24">
        <v>2.8000000000000001E-2</v>
      </c>
      <c r="BV182" s="24">
        <v>0.03</v>
      </c>
      <c r="BW182" s="24">
        <v>3.3000000000000002E-2</v>
      </c>
      <c r="BX182" s="203">
        <v>3.4000000000000002E-2</v>
      </c>
      <c r="BY182" s="203"/>
      <c r="BZ182" s="203"/>
      <c r="CA182" s="203"/>
      <c r="CB182" s="203"/>
      <c r="CC182" s="203"/>
      <c r="CD182" s="203"/>
      <c r="CE182" s="203"/>
      <c r="CF182" s="203"/>
      <c r="CG182" s="203"/>
      <c r="CH182" s="203"/>
      <c r="CI182" s="203"/>
      <c r="CJ182" s="203"/>
      <c r="CK182" s="203"/>
      <c r="CL182" s="203"/>
      <c r="CM182" s="203"/>
      <c r="CN182" s="203"/>
      <c r="CO182" s="203"/>
      <c r="CP182" s="203"/>
      <c r="CQ182" s="203"/>
      <c r="CR182" s="203"/>
      <c r="CS182" s="203"/>
      <c r="CT182" s="203"/>
      <c r="CU182" s="203"/>
      <c r="CV182" s="203"/>
      <c r="CW182" s="203"/>
      <c r="CX182" s="203"/>
      <c r="CY182" s="203"/>
      <c r="CZ182" s="203"/>
      <c r="DA182" s="203"/>
      <c r="DB182" s="203"/>
      <c r="DC182" s="203"/>
      <c r="DD182" s="203"/>
      <c r="DE182" s="203"/>
      <c r="DF182" s="203"/>
      <c r="DG182" s="203"/>
      <c r="DH182" s="203"/>
      <c r="DI182" s="203"/>
      <c r="DJ182" s="203"/>
      <c r="DK182" s="203"/>
      <c r="DL182" s="203"/>
      <c r="DM182" s="203"/>
      <c r="DN182" s="203"/>
      <c r="DO182" s="203"/>
      <c r="DP182" s="203"/>
      <c r="DQ182" s="203"/>
      <c r="DR182" s="203"/>
      <c r="DS182" s="203"/>
      <c r="DT182" s="203"/>
      <c r="DU182" s="203"/>
      <c r="DV182" s="203"/>
      <c r="DW182" s="203"/>
      <c r="DX182" s="203"/>
      <c r="DY182" s="203"/>
      <c r="DZ182" s="203"/>
      <c r="EA182" s="203"/>
      <c r="EB182" s="203"/>
      <c r="EC182" s="203"/>
      <c r="ED182" s="203"/>
      <c r="EE182" s="203"/>
      <c r="EF182" s="203"/>
      <c r="EG182" s="203"/>
      <c r="EH182" s="203"/>
      <c r="EI182" s="203"/>
      <c r="EJ182" s="203"/>
      <c r="EK182" s="203"/>
      <c r="EL182" s="205"/>
      <c r="EM182" s="205"/>
      <c r="EN182" s="205"/>
      <c r="EO182" s="205"/>
      <c r="EP182" s="205"/>
      <c r="EQ182" s="205"/>
      <c r="ER182" s="205"/>
      <c r="ES182" s="205"/>
      <c r="ET182" s="205"/>
      <c r="EU182" s="205"/>
      <c r="EV182" s="205"/>
      <c r="EW182" s="205"/>
    </row>
    <row r="183" spans="1:153" ht="12" customHeight="1" x14ac:dyDescent="0.35">
      <c r="A183" s="123">
        <v>19</v>
      </c>
      <c r="B183" s="201"/>
      <c r="C183" s="134" t="s">
        <v>109</v>
      </c>
      <c r="D183" s="134" t="s">
        <v>29</v>
      </c>
      <c r="E183" s="165">
        <v>1.651</v>
      </c>
      <c r="F183" s="165">
        <v>1.669</v>
      </c>
      <c r="G183" s="165">
        <v>1.722</v>
      </c>
      <c r="H183" s="165">
        <v>1.8260000000000001</v>
      </c>
      <c r="I183" s="165">
        <v>1.927</v>
      </c>
      <c r="J183" s="165">
        <v>2.016</v>
      </c>
      <c r="K183" s="165">
        <v>2.2789999999999999</v>
      </c>
      <c r="L183" s="165">
        <v>2.7149999999999999</v>
      </c>
      <c r="M183" s="165">
        <v>2.9289999999999998</v>
      </c>
      <c r="N183" s="165">
        <v>2.9740000000000002</v>
      </c>
      <c r="O183" s="165">
        <v>2.8849999999999998</v>
      </c>
      <c r="P183" s="165">
        <v>2.7839999999999998</v>
      </c>
      <c r="Q183" s="165">
        <v>2.73</v>
      </c>
      <c r="R183" s="165">
        <v>2.6429999999999998</v>
      </c>
      <c r="S183" s="165">
        <v>2.5299999999999998</v>
      </c>
      <c r="T183" s="165">
        <v>2.4729999999999999</v>
      </c>
      <c r="U183" s="165">
        <v>2.4180000000000001</v>
      </c>
      <c r="V183" s="165">
        <v>2.367</v>
      </c>
      <c r="W183" s="165">
        <v>2.2999999999999998</v>
      </c>
      <c r="X183" s="165">
        <v>2.214</v>
      </c>
      <c r="Y183" s="165">
        <v>2.1429999999999998</v>
      </c>
      <c r="Z183" s="165">
        <v>2.1150000000000002</v>
      </c>
      <c r="AA183" s="165">
        <v>2.121</v>
      </c>
      <c r="AB183" s="165">
        <v>2.0659999999999998</v>
      </c>
      <c r="AC183" s="165">
        <v>2.0710000000000002</v>
      </c>
      <c r="AD183" s="165">
        <v>2.0139999999999998</v>
      </c>
      <c r="AE183" s="165">
        <v>1.9159999999999999</v>
      </c>
      <c r="AF183" s="165">
        <v>1.806</v>
      </c>
      <c r="AG183" s="165">
        <v>1.7390000000000001</v>
      </c>
      <c r="AH183" s="165">
        <v>1.6319999999999999</v>
      </c>
      <c r="AI183" s="165">
        <v>1.504</v>
      </c>
      <c r="AJ183" s="165">
        <v>1.3879999999999999</v>
      </c>
      <c r="AK183" s="165">
        <v>1.3260000000000001</v>
      </c>
      <c r="AL183" s="165">
        <v>1.2689999999999999</v>
      </c>
      <c r="AM183" s="165">
        <v>1.1950000000000001</v>
      </c>
      <c r="AN183" s="165">
        <v>1.1499999999999999</v>
      </c>
      <c r="AO183" s="165">
        <v>1.1259999999999999</v>
      </c>
      <c r="AP183" s="165">
        <v>1.123</v>
      </c>
      <c r="AQ183" s="165">
        <v>1.1020000000000001</v>
      </c>
      <c r="AR183" s="165">
        <v>1.0669999999999999</v>
      </c>
      <c r="AS183" s="165">
        <v>1.038</v>
      </c>
      <c r="AT183" s="165">
        <v>1.014</v>
      </c>
      <c r="AU183" s="165">
        <v>0.97699999999999998</v>
      </c>
      <c r="AV183" s="165">
        <v>0.94499999999999995</v>
      </c>
      <c r="AW183" s="165">
        <v>0.92900000000000005</v>
      </c>
      <c r="AX183" s="165">
        <v>0.89300000000000002</v>
      </c>
      <c r="AY183" s="165">
        <v>0.89900000000000002</v>
      </c>
      <c r="AZ183" s="165">
        <v>0.88400000000000001</v>
      </c>
      <c r="BA183" s="165">
        <v>0.88100000000000001</v>
      </c>
      <c r="BB183" s="165">
        <v>0.83799999999999997</v>
      </c>
      <c r="BC183" s="165">
        <v>0.79500000000000004</v>
      </c>
      <c r="BD183" s="165">
        <v>0.77300000000000002</v>
      </c>
      <c r="BE183" s="165">
        <v>0.77500000000000002</v>
      </c>
      <c r="BF183" s="165">
        <v>0.79100000000000004</v>
      </c>
      <c r="BG183" s="165">
        <v>0.76700000000000002</v>
      </c>
      <c r="BH183" s="165">
        <v>0.78400000000000003</v>
      </c>
      <c r="BI183" s="165">
        <v>0.79</v>
      </c>
      <c r="BJ183" s="165">
        <v>0.749</v>
      </c>
      <c r="BK183" s="165">
        <v>0.71399999999999997</v>
      </c>
      <c r="BL183" s="165">
        <v>0.69299999999999995</v>
      </c>
      <c r="BM183" s="165">
        <v>0.67400000000000004</v>
      </c>
      <c r="BN183" s="165">
        <v>0.65300000000000002</v>
      </c>
      <c r="BO183" s="165">
        <v>0.629</v>
      </c>
      <c r="BP183" s="165">
        <v>0.64300000000000002</v>
      </c>
      <c r="BQ183" s="165">
        <v>0.66900000000000004</v>
      </c>
      <c r="BR183" s="165">
        <v>0.755</v>
      </c>
      <c r="BS183" s="165">
        <v>0.84</v>
      </c>
      <c r="BT183" s="165">
        <v>0.91900000000000004</v>
      </c>
      <c r="BU183" s="165">
        <v>0.95699999999999996</v>
      </c>
      <c r="BV183" s="165">
        <v>0.98099999999999998</v>
      </c>
      <c r="BW183" s="165">
        <v>0.97399999999999998</v>
      </c>
      <c r="BX183" s="207">
        <v>0.96599999999999997</v>
      </c>
      <c r="BY183" s="203"/>
      <c r="BZ183" s="203"/>
      <c r="CA183" s="203"/>
      <c r="CB183" s="203"/>
      <c r="CC183" s="203"/>
      <c r="CD183" s="203"/>
      <c r="CE183" s="203"/>
      <c r="CF183" s="203"/>
      <c r="CG183" s="203"/>
      <c r="CH183" s="203"/>
      <c r="CI183" s="203"/>
      <c r="CJ183" s="203"/>
      <c r="CK183" s="203"/>
      <c r="CL183" s="203"/>
      <c r="CM183" s="203"/>
      <c r="CN183" s="203"/>
      <c r="CO183" s="203"/>
      <c r="CP183" s="203"/>
      <c r="CQ183" s="203"/>
      <c r="CR183" s="203"/>
      <c r="CS183" s="203"/>
      <c r="CT183" s="203"/>
      <c r="CU183" s="203"/>
      <c r="CV183" s="203"/>
      <c r="CW183" s="203"/>
      <c r="CX183" s="203"/>
      <c r="CY183" s="203"/>
      <c r="CZ183" s="203"/>
      <c r="DA183" s="203"/>
      <c r="DB183" s="203"/>
      <c r="DC183" s="203"/>
      <c r="DD183" s="203"/>
      <c r="DE183" s="203"/>
      <c r="DF183" s="203"/>
      <c r="DG183" s="203"/>
      <c r="DH183" s="203"/>
      <c r="DI183" s="203"/>
      <c r="DJ183" s="203"/>
      <c r="DK183" s="203"/>
      <c r="DL183" s="203"/>
      <c r="DM183" s="203"/>
      <c r="DN183" s="203"/>
      <c r="DO183" s="203"/>
      <c r="DP183" s="203"/>
      <c r="DQ183" s="203"/>
      <c r="DR183" s="203"/>
      <c r="DS183" s="203"/>
      <c r="DT183" s="203"/>
      <c r="DU183" s="203"/>
      <c r="DV183" s="203"/>
      <c r="DW183" s="203"/>
      <c r="DX183" s="203"/>
      <c r="DY183" s="203"/>
      <c r="DZ183" s="203"/>
      <c r="EA183" s="203"/>
      <c r="EB183" s="203"/>
      <c r="EC183" s="203"/>
      <c r="ED183" s="203"/>
      <c r="EE183" s="203"/>
      <c r="EF183" s="203"/>
      <c r="EG183" s="203"/>
      <c r="EH183" s="203"/>
      <c r="EI183" s="203"/>
      <c r="EJ183" s="203"/>
      <c r="EK183" s="203"/>
      <c r="EL183" s="205"/>
      <c r="EM183" s="205"/>
      <c r="EN183" s="205"/>
      <c r="EO183" s="205"/>
      <c r="EP183" s="205"/>
      <c r="EQ183" s="205"/>
      <c r="ER183" s="205"/>
      <c r="ES183" s="205"/>
      <c r="ET183" s="205"/>
      <c r="EU183" s="205"/>
      <c r="EV183" s="205"/>
      <c r="EW183" s="205"/>
    </row>
    <row r="184" spans="1:153" ht="12" customHeight="1" x14ac:dyDescent="0.35">
      <c r="A184" s="123">
        <v>20</v>
      </c>
      <c r="B184" s="201"/>
      <c r="C184" s="153" t="s">
        <v>198</v>
      </c>
      <c r="D184" s="134" t="s">
        <v>29</v>
      </c>
      <c r="E184" s="165">
        <v>1.04</v>
      </c>
      <c r="F184" s="165">
        <v>1.0620000000000001</v>
      </c>
      <c r="G184" s="165">
        <v>1.097</v>
      </c>
      <c r="H184" s="165">
        <v>1.171</v>
      </c>
      <c r="I184" s="165">
        <v>1.2529999999999999</v>
      </c>
      <c r="J184" s="165">
        <v>1.3260000000000001</v>
      </c>
      <c r="K184" s="165">
        <v>1.5029999999999999</v>
      </c>
      <c r="L184" s="165">
        <v>1.798</v>
      </c>
      <c r="M184" s="165">
        <v>1.984</v>
      </c>
      <c r="N184" s="165">
        <v>2.0499999999999998</v>
      </c>
      <c r="O184" s="165">
        <v>2.0169999999999999</v>
      </c>
      <c r="P184" s="165">
        <v>1.964</v>
      </c>
      <c r="Q184" s="165">
        <v>1.9450000000000001</v>
      </c>
      <c r="R184" s="165">
        <v>1.887</v>
      </c>
      <c r="S184" s="165">
        <v>1.8109999999999999</v>
      </c>
      <c r="T184" s="165">
        <v>1.7490000000000001</v>
      </c>
      <c r="U184" s="165">
        <v>1.7170000000000001</v>
      </c>
      <c r="V184" s="165">
        <v>1.673</v>
      </c>
      <c r="W184" s="165">
        <v>1.619</v>
      </c>
      <c r="X184" s="165">
        <v>1.548</v>
      </c>
      <c r="Y184" s="165">
        <v>1.4830000000000001</v>
      </c>
      <c r="Z184" s="165">
        <v>1.4530000000000001</v>
      </c>
      <c r="AA184" s="165">
        <v>1.458</v>
      </c>
      <c r="AB184" s="165">
        <v>1.4179999999999999</v>
      </c>
      <c r="AC184" s="165">
        <v>1.413</v>
      </c>
      <c r="AD184" s="165">
        <v>1.377</v>
      </c>
      <c r="AE184" s="165">
        <v>1.3149999999999999</v>
      </c>
      <c r="AF184" s="165">
        <v>1.236</v>
      </c>
      <c r="AG184" s="165">
        <v>1.1879999999999999</v>
      </c>
      <c r="AH184" s="165">
        <v>1.117</v>
      </c>
      <c r="AI184" s="165">
        <v>1.0209999999999999</v>
      </c>
      <c r="AJ184" s="165">
        <v>0.93799999999999994</v>
      </c>
      <c r="AK184" s="165">
        <v>0.9</v>
      </c>
      <c r="AL184" s="165">
        <v>0.86499999999999999</v>
      </c>
      <c r="AM184" s="165">
        <v>0.81899999999999995</v>
      </c>
      <c r="AN184" s="165">
        <v>0.79300000000000004</v>
      </c>
      <c r="AO184" s="165">
        <v>0.78500000000000003</v>
      </c>
      <c r="AP184" s="165">
        <v>0.79500000000000004</v>
      </c>
      <c r="AQ184" s="165">
        <v>0.78500000000000003</v>
      </c>
      <c r="AR184" s="165">
        <v>0.76900000000000002</v>
      </c>
      <c r="AS184" s="165">
        <v>0.75600000000000001</v>
      </c>
      <c r="AT184" s="165">
        <v>0.74199999999999999</v>
      </c>
      <c r="AU184" s="165">
        <v>0.71199999999999997</v>
      </c>
      <c r="AV184" s="165">
        <v>0.69199999999999995</v>
      </c>
      <c r="AW184" s="165">
        <v>0.68</v>
      </c>
      <c r="AX184" s="165">
        <v>0.65600000000000003</v>
      </c>
      <c r="AY184" s="165">
        <v>0.65700000000000003</v>
      </c>
      <c r="AZ184" s="165">
        <v>0.64700000000000002</v>
      </c>
      <c r="BA184" s="165">
        <v>0.64600000000000002</v>
      </c>
      <c r="BB184" s="165">
        <v>0.61799999999999999</v>
      </c>
      <c r="BC184" s="165">
        <v>0.58699999999999997</v>
      </c>
      <c r="BD184" s="165">
        <v>0.56499999999999995</v>
      </c>
      <c r="BE184" s="165">
        <v>0.56599999999999995</v>
      </c>
      <c r="BF184" s="165">
        <v>0.59099999999999997</v>
      </c>
      <c r="BG184" s="165">
        <v>0.58799999999999997</v>
      </c>
      <c r="BH184" s="165">
        <v>0.59199999999999997</v>
      </c>
      <c r="BI184" s="165">
        <v>0.59799999999999998</v>
      </c>
      <c r="BJ184" s="165">
        <v>0.58199999999999996</v>
      </c>
      <c r="BK184" s="165">
        <v>0.56299999999999994</v>
      </c>
      <c r="BL184" s="165">
        <v>0.54800000000000004</v>
      </c>
      <c r="BM184" s="165">
        <v>0.53900000000000003</v>
      </c>
      <c r="BN184" s="165">
        <v>0.51800000000000002</v>
      </c>
      <c r="BO184" s="165">
        <v>0.49099999999999999</v>
      </c>
      <c r="BP184" s="165">
        <v>0.49399999999999999</v>
      </c>
      <c r="BQ184" s="165">
        <v>0.49399999999999999</v>
      </c>
      <c r="BR184" s="165">
        <v>0.55100000000000005</v>
      </c>
      <c r="BS184" s="165">
        <v>0.61499999999999999</v>
      </c>
      <c r="BT184" s="165">
        <v>0.69</v>
      </c>
      <c r="BU184" s="165">
        <v>0.72799999999999998</v>
      </c>
      <c r="BV184" s="165">
        <v>0.74099999999999999</v>
      </c>
      <c r="BW184" s="165">
        <v>0.74199999999999999</v>
      </c>
      <c r="BX184" s="207">
        <v>0.71799999999999997</v>
      </c>
      <c r="BY184" s="203"/>
      <c r="BZ184" s="203"/>
      <c r="CA184" s="203"/>
      <c r="CB184" s="203"/>
      <c r="CC184" s="203"/>
      <c r="CD184" s="203"/>
      <c r="CE184" s="203"/>
      <c r="CF184" s="203"/>
      <c r="CG184" s="203"/>
      <c r="CH184" s="203"/>
      <c r="CI184" s="203"/>
      <c r="CJ184" s="203"/>
      <c r="CK184" s="203"/>
      <c r="CL184" s="203"/>
      <c r="CM184" s="203"/>
      <c r="CN184" s="203"/>
      <c r="CO184" s="203"/>
      <c r="CP184" s="203"/>
      <c r="CQ184" s="203"/>
      <c r="CR184" s="203"/>
      <c r="CS184" s="203"/>
      <c r="CT184" s="203"/>
      <c r="CU184" s="203"/>
      <c r="CV184" s="203"/>
      <c r="CW184" s="203"/>
      <c r="CX184" s="203"/>
      <c r="CY184" s="203"/>
      <c r="CZ184" s="203"/>
      <c r="DA184" s="203"/>
      <c r="DB184" s="203"/>
      <c r="DC184" s="203"/>
      <c r="DD184" s="203"/>
      <c r="DE184" s="203"/>
      <c r="DF184" s="203"/>
      <c r="DG184" s="203"/>
      <c r="DH184" s="203"/>
      <c r="DI184" s="203"/>
      <c r="DJ184" s="203"/>
      <c r="DK184" s="203"/>
      <c r="DL184" s="203"/>
      <c r="DM184" s="203"/>
      <c r="DN184" s="203"/>
      <c r="DO184" s="203"/>
      <c r="DP184" s="203"/>
      <c r="DQ184" s="203"/>
      <c r="DR184" s="203"/>
      <c r="DS184" s="203"/>
      <c r="DT184" s="203"/>
      <c r="DU184" s="203"/>
      <c r="DV184" s="203"/>
      <c r="DW184" s="203"/>
      <c r="DX184" s="203"/>
      <c r="DY184" s="203"/>
      <c r="DZ184" s="203"/>
      <c r="EA184" s="203"/>
      <c r="EB184" s="203"/>
      <c r="EC184" s="203"/>
      <c r="ED184" s="203"/>
      <c r="EE184" s="203"/>
      <c r="EF184" s="203"/>
      <c r="EG184" s="203"/>
      <c r="EH184" s="203"/>
      <c r="EI184" s="203"/>
      <c r="EJ184" s="203"/>
      <c r="EK184" s="203"/>
      <c r="EL184" s="205"/>
      <c r="EM184" s="205"/>
      <c r="EN184" s="205"/>
      <c r="EO184" s="205"/>
      <c r="EP184" s="205"/>
      <c r="EQ184" s="205"/>
      <c r="ER184" s="205"/>
      <c r="ES184" s="205"/>
      <c r="ET184" s="205"/>
      <c r="EU184" s="205"/>
      <c r="EV184" s="205"/>
      <c r="EW184" s="205"/>
    </row>
    <row r="185" spans="1:153" ht="12" customHeight="1" x14ac:dyDescent="0.35">
      <c r="A185" s="123"/>
      <c r="B185" s="7"/>
      <c r="C185" s="153"/>
      <c r="D185" s="13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c r="BD185" s="24"/>
      <c r="BE185" s="24"/>
      <c r="BF185" s="24"/>
      <c r="BG185" s="24"/>
      <c r="BH185" s="24"/>
      <c r="BI185" s="24"/>
      <c r="BJ185" s="24"/>
      <c r="BK185" s="24"/>
      <c r="BL185" s="24"/>
      <c r="BM185" s="24"/>
      <c r="BN185" s="24"/>
      <c r="BO185" s="24"/>
      <c r="BP185" s="24"/>
      <c r="BQ185" s="24"/>
      <c r="BR185" s="24"/>
      <c r="BS185" s="24"/>
      <c r="BT185" s="24"/>
      <c r="BU185" s="24"/>
      <c r="BV185" s="24"/>
      <c r="BW185" s="24"/>
      <c r="BX185" s="203"/>
      <c r="BY185" s="203"/>
      <c r="BZ185" s="203"/>
      <c r="CA185" s="203"/>
      <c r="CB185" s="203"/>
      <c r="CC185" s="203"/>
      <c r="CD185" s="203"/>
      <c r="CE185" s="203"/>
      <c r="CF185" s="203"/>
      <c r="CG185" s="203"/>
      <c r="CH185" s="203"/>
      <c r="CI185" s="203"/>
      <c r="CJ185" s="203"/>
      <c r="CK185" s="203"/>
      <c r="CL185" s="203"/>
      <c r="CM185" s="203"/>
      <c r="CN185" s="203"/>
      <c r="CO185" s="203"/>
      <c r="CP185" s="203"/>
      <c r="CQ185" s="203"/>
      <c r="CR185" s="203"/>
      <c r="CS185" s="203"/>
      <c r="CT185" s="203"/>
      <c r="CU185" s="203"/>
      <c r="CV185" s="203"/>
      <c r="CW185" s="203"/>
      <c r="CX185" s="203"/>
      <c r="CY185" s="203"/>
      <c r="CZ185" s="203"/>
      <c r="DA185" s="203"/>
      <c r="DB185" s="203"/>
      <c r="DC185" s="203"/>
      <c r="DD185" s="203"/>
      <c r="DE185" s="203"/>
      <c r="DF185" s="203"/>
      <c r="DG185" s="203"/>
      <c r="DH185" s="203"/>
      <c r="DI185" s="203"/>
      <c r="DJ185" s="203"/>
      <c r="DK185" s="203"/>
      <c r="DL185" s="203"/>
      <c r="DM185" s="203"/>
      <c r="DN185" s="203"/>
      <c r="DO185" s="203"/>
      <c r="DP185" s="203"/>
      <c r="DQ185" s="203"/>
      <c r="DR185" s="203"/>
      <c r="DS185" s="203"/>
      <c r="DT185" s="203"/>
      <c r="DU185" s="203"/>
      <c r="DV185" s="203"/>
      <c r="DW185" s="203"/>
      <c r="DX185" s="203"/>
      <c r="DY185" s="203"/>
      <c r="DZ185" s="203"/>
      <c r="EA185" s="203"/>
      <c r="EB185" s="203"/>
      <c r="EC185" s="203"/>
      <c r="ED185" s="203"/>
      <c r="EE185" s="203"/>
      <c r="EF185" s="203"/>
      <c r="EG185" s="203"/>
      <c r="EH185" s="203"/>
      <c r="EI185" s="203"/>
      <c r="EJ185" s="203"/>
      <c r="EK185" s="203"/>
      <c r="EL185" s="205"/>
      <c r="EM185" s="205"/>
      <c r="EN185" s="205"/>
      <c r="EO185" s="205"/>
      <c r="EP185" s="205"/>
      <c r="EQ185" s="205"/>
      <c r="ER185" s="205"/>
      <c r="ES185" s="205"/>
      <c r="ET185" s="205"/>
      <c r="EU185" s="205"/>
      <c r="EV185" s="205"/>
      <c r="EW185" s="205"/>
    </row>
    <row r="186" spans="1:153" ht="12" customHeight="1" x14ac:dyDescent="0.35">
      <c r="A186" s="18"/>
      <c r="B186" s="7"/>
      <c r="C186" s="1" t="s">
        <v>110</v>
      </c>
      <c r="D186" s="1"/>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c r="BD186" s="24"/>
      <c r="BE186" s="24"/>
      <c r="BF186" s="24"/>
      <c r="BG186" s="24"/>
      <c r="BH186" s="24"/>
      <c r="BI186" s="24"/>
      <c r="BJ186" s="24"/>
      <c r="BK186" s="24"/>
      <c r="BL186" s="24"/>
      <c r="BM186" s="24"/>
      <c r="BN186" s="24"/>
      <c r="BO186" s="24"/>
      <c r="BP186" s="24"/>
      <c r="BQ186" s="24"/>
      <c r="BR186" s="24"/>
      <c r="BS186" s="24"/>
      <c r="BT186" s="24"/>
      <c r="BU186" s="24"/>
      <c r="BV186" s="24"/>
      <c r="BW186" s="24"/>
      <c r="BX186" s="203"/>
      <c r="BY186" s="203"/>
      <c r="BZ186" s="203"/>
      <c r="CA186" s="203"/>
      <c r="CB186" s="203"/>
      <c r="CC186" s="203"/>
      <c r="CD186" s="203"/>
      <c r="CE186" s="203"/>
      <c r="CF186" s="203"/>
      <c r="CG186" s="203"/>
      <c r="CH186" s="203"/>
      <c r="CI186" s="203"/>
      <c r="CJ186" s="203"/>
      <c r="CK186" s="203"/>
      <c r="CL186" s="203"/>
      <c r="CM186" s="203"/>
      <c r="CN186" s="203"/>
      <c r="CO186" s="203"/>
      <c r="CP186" s="203"/>
      <c r="CQ186" s="203"/>
      <c r="CR186" s="203"/>
      <c r="CS186" s="203"/>
      <c r="CT186" s="203"/>
      <c r="CU186" s="203"/>
      <c r="CV186" s="203"/>
      <c r="CW186" s="203"/>
      <c r="CX186" s="203"/>
      <c r="CY186" s="203"/>
      <c r="CZ186" s="203"/>
      <c r="DA186" s="203"/>
      <c r="DB186" s="203"/>
      <c r="DC186" s="203"/>
      <c r="DD186" s="203"/>
      <c r="DE186" s="203"/>
      <c r="DF186" s="203"/>
      <c r="DG186" s="203"/>
      <c r="DH186" s="203"/>
      <c r="DI186" s="203"/>
      <c r="DJ186" s="203"/>
      <c r="DK186" s="203"/>
      <c r="DL186" s="203"/>
      <c r="DM186" s="203"/>
      <c r="DN186" s="203"/>
      <c r="DO186" s="203"/>
      <c r="DP186" s="203"/>
      <c r="DQ186" s="203"/>
      <c r="DR186" s="203"/>
      <c r="DS186" s="203"/>
      <c r="DT186" s="203"/>
      <c r="DU186" s="203"/>
      <c r="DV186" s="203"/>
      <c r="DW186" s="203"/>
      <c r="DX186" s="203"/>
      <c r="DY186" s="203"/>
      <c r="DZ186" s="203"/>
      <c r="EA186" s="203"/>
      <c r="EB186" s="203"/>
      <c r="EC186" s="203"/>
      <c r="ED186" s="203"/>
      <c r="EE186" s="203"/>
      <c r="EF186" s="203"/>
      <c r="EG186" s="203"/>
      <c r="EH186" s="203"/>
      <c r="EI186" s="203"/>
      <c r="EJ186" s="203"/>
      <c r="EK186" s="203"/>
      <c r="EL186" s="205"/>
      <c r="EM186" s="205"/>
      <c r="EN186" s="205"/>
      <c r="EO186" s="205"/>
      <c r="EP186" s="205"/>
      <c r="EQ186" s="205"/>
      <c r="ER186" s="205"/>
      <c r="ES186" s="205"/>
      <c r="ET186" s="205"/>
      <c r="EU186" s="205"/>
      <c r="EV186" s="205"/>
      <c r="EW186" s="205"/>
    </row>
    <row r="187" spans="1:153" ht="12" customHeight="1" x14ac:dyDescent="0.35">
      <c r="A187" s="18">
        <v>21</v>
      </c>
      <c r="B187" s="7"/>
      <c r="C187" s="7" t="s">
        <v>103</v>
      </c>
      <c r="D187" s="1" t="s">
        <v>29</v>
      </c>
      <c r="E187" s="24">
        <v>0.47799999999999998</v>
      </c>
      <c r="F187" s="24">
        <v>0.48</v>
      </c>
      <c r="G187" s="24">
        <v>0.496</v>
      </c>
      <c r="H187" s="24">
        <v>0.504</v>
      </c>
      <c r="I187" s="24">
        <v>0.51300000000000001</v>
      </c>
      <c r="J187" s="24">
        <v>0.51400000000000001</v>
      </c>
      <c r="K187" s="24">
        <v>0.54900000000000004</v>
      </c>
      <c r="L187" s="24">
        <v>0.61299999999999999</v>
      </c>
      <c r="M187" s="24">
        <v>0.626</v>
      </c>
      <c r="N187" s="24">
        <v>0.623</v>
      </c>
      <c r="O187" s="24">
        <v>0.59099999999999997</v>
      </c>
      <c r="P187" s="24">
        <v>0.55700000000000005</v>
      </c>
      <c r="Q187" s="24">
        <v>0.53600000000000003</v>
      </c>
      <c r="R187" s="24">
        <v>0.52100000000000002</v>
      </c>
      <c r="S187" s="24">
        <v>0.503</v>
      </c>
      <c r="T187" s="24">
        <v>0.51800000000000002</v>
      </c>
      <c r="U187" s="24">
        <v>0.50600000000000001</v>
      </c>
      <c r="V187" s="24">
        <v>0.504</v>
      </c>
      <c r="W187" s="24">
        <v>0.497</v>
      </c>
      <c r="X187" s="24">
        <v>0.49099999999999999</v>
      </c>
      <c r="Y187" s="24">
        <v>0.48499999999999999</v>
      </c>
      <c r="Z187" s="24">
        <v>0.48899999999999999</v>
      </c>
      <c r="AA187" s="24">
        <v>0.498</v>
      </c>
      <c r="AB187" s="24">
        <v>0.51700000000000002</v>
      </c>
      <c r="AC187" s="24">
        <v>0.54200000000000004</v>
      </c>
      <c r="AD187" s="24">
        <v>0.52700000000000002</v>
      </c>
      <c r="AE187" s="24">
        <v>0.503</v>
      </c>
      <c r="AF187" s="24">
        <v>0.47799999999999998</v>
      </c>
      <c r="AG187" s="24">
        <v>0.47099999999999997</v>
      </c>
      <c r="AH187" s="24">
        <v>0.45</v>
      </c>
      <c r="AI187" s="24">
        <v>0.43099999999999999</v>
      </c>
      <c r="AJ187" s="24">
        <v>0.41199999999999998</v>
      </c>
      <c r="AK187" s="24">
        <v>0.39</v>
      </c>
      <c r="AL187" s="24">
        <v>0.373</v>
      </c>
      <c r="AM187" s="24">
        <v>0.35599999999999998</v>
      </c>
      <c r="AN187" s="24">
        <v>0.34499999999999997</v>
      </c>
      <c r="AO187" s="24">
        <v>0.34300000000000003</v>
      </c>
      <c r="AP187" s="24">
        <v>0.34200000000000003</v>
      </c>
      <c r="AQ187" s="24">
        <v>0.33300000000000002</v>
      </c>
      <c r="AR187" s="24">
        <v>0.32400000000000001</v>
      </c>
      <c r="AS187" s="24">
        <v>0.30299999999999999</v>
      </c>
      <c r="AT187" s="24">
        <v>0.29299999999999998</v>
      </c>
      <c r="AU187" s="24">
        <v>0.28999999999999998</v>
      </c>
      <c r="AV187" s="24">
        <v>0.28299999999999997</v>
      </c>
      <c r="AW187" s="24">
        <v>0.28100000000000003</v>
      </c>
      <c r="AX187" s="24">
        <v>0.26800000000000002</v>
      </c>
      <c r="AY187" s="24">
        <v>0.27200000000000002</v>
      </c>
      <c r="AZ187" s="24">
        <v>0.26800000000000002</v>
      </c>
      <c r="BA187" s="24">
        <v>0.26700000000000002</v>
      </c>
      <c r="BB187" s="24">
        <v>0.25800000000000001</v>
      </c>
      <c r="BC187" s="24">
        <v>0.24399999999999999</v>
      </c>
      <c r="BD187" s="24">
        <v>0.246</v>
      </c>
      <c r="BE187" s="24">
        <v>0.253</v>
      </c>
      <c r="BF187" s="24">
        <v>0.23400000000000001</v>
      </c>
      <c r="BG187" s="24">
        <v>0.21199999999999999</v>
      </c>
      <c r="BH187" s="24">
        <v>0.22</v>
      </c>
      <c r="BI187" s="24">
        <v>0.21099999999999999</v>
      </c>
      <c r="BJ187" s="24">
        <v>0.192</v>
      </c>
      <c r="BK187" s="24">
        <v>0.183</v>
      </c>
      <c r="BL187" s="24">
        <v>0.18</v>
      </c>
      <c r="BM187" s="24">
        <v>0.17399999999999999</v>
      </c>
      <c r="BN187" s="24">
        <v>0.17499999999999999</v>
      </c>
      <c r="BO187" s="24">
        <v>0.17699999999999999</v>
      </c>
      <c r="BP187" s="24">
        <v>0.191</v>
      </c>
      <c r="BQ187" s="24">
        <v>0.20699999999999999</v>
      </c>
      <c r="BR187" s="24">
        <v>0.22600000000000001</v>
      </c>
      <c r="BS187" s="24">
        <v>0.24299999999999999</v>
      </c>
      <c r="BT187" s="24">
        <v>0.248</v>
      </c>
      <c r="BU187" s="24">
        <v>0.248</v>
      </c>
      <c r="BV187" s="24">
        <v>0.246</v>
      </c>
      <c r="BW187" s="24">
        <v>0.23699999999999999</v>
      </c>
      <c r="BX187" s="203">
        <v>0.22600000000000001</v>
      </c>
      <c r="BY187" s="203"/>
      <c r="BZ187" s="203"/>
      <c r="CA187" s="203"/>
      <c r="CB187" s="203"/>
      <c r="CC187" s="203"/>
      <c r="CD187" s="203"/>
      <c r="CE187" s="203"/>
      <c r="CF187" s="203"/>
      <c r="CG187" s="203"/>
      <c r="CH187" s="203"/>
      <c r="CI187" s="203"/>
      <c r="CJ187" s="203"/>
      <c r="CK187" s="203"/>
      <c r="CL187" s="203"/>
      <c r="CM187" s="203"/>
      <c r="CN187" s="203"/>
      <c r="CO187" s="203"/>
      <c r="CP187" s="203"/>
      <c r="CQ187" s="203"/>
      <c r="CR187" s="203"/>
      <c r="CS187" s="203"/>
      <c r="CT187" s="203"/>
      <c r="CU187" s="203"/>
      <c r="CV187" s="203"/>
      <c r="CW187" s="203"/>
      <c r="CX187" s="203"/>
      <c r="CY187" s="203"/>
      <c r="CZ187" s="203"/>
      <c r="DA187" s="203"/>
      <c r="DB187" s="203"/>
      <c r="DC187" s="203"/>
      <c r="DD187" s="203"/>
      <c r="DE187" s="203"/>
      <c r="DF187" s="203"/>
      <c r="DG187" s="203"/>
      <c r="DH187" s="203"/>
      <c r="DI187" s="203"/>
      <c r="DJ187" s="203"/>
      <c r="DK187" s="203"/>
      <c r="DL187" s="203"/>
      <c r="DM187" s="203"/>
      <c r="DN187" s="203"/>
      <c r="DO187" s="203"/>
      <c r="DP187" s="203"/>
      <c r="DQ187" s="203"/>
      <c r="DR187" s="203"/>
      <c r="DS187" s="203"/>
      <c r="DT187" s="203"/>
      <c r="DU187" s="203"/>
      <c r="DV187" s="203"/>
      <c r="DW187" s="203"/>
      <c r="DX187" s="203"/>
      <c r="DY187" s="203"/>
      <c r="DZ187" s="203"/>
      <c r="EA187" s="203"/>
      <c r="EB187" s="203"/>
      <c r="EC187" s="203"/>
      <c r="ED187" s="203"/>
      <c r="EE187" s="203"/>
      <c r="EF187" s="203"/>
      <c r="EG187" s="203"/>
      <c r="EH187" s="203"/>
      <c r="EI187" s="203"/>
      <c r="EJ187" s="203"/>
      <c r="EK187" s="203"/>
      <c r="EL187" s="205"/>
      <c r="EM187" s="205"/>
      <c r="EN187" s="205"/>
      <c r="EO187" s="205"/>
      <c r="EP187" s="205"/>
      <c r="EQ187" s="205"/>
      <c r="ER187" s="205"/>
      <c r="ES187" s="205"/>
      <c r="ET187" s="205"/>
      <c r="EU187" s="205"/>
      <c r="EV187" s="205"/>
      <c r="EW187" s="205"/>
    </row>
    <row r="188" spans="1:153" ht="12" customHeight="1" x14ac:dyDescent="0.35">
      <c r="A188" s="18">
        <v>22</v>
      </c>
      <c r="B188" s="7"/>
      <c r="C188" s="7" t="s">
        <v>104</v>
      </c>
      <c r="D188" s="1" t="s">
        <v>29</v>
      </c>
      <c r="E188" s="24">
        <v>0.45600000000000002</v>
      </c>
      <c r="F188" s="24">
        <v>0.46400000000000002</v>
      </c>
      <c r="G188" s="24">
        <v>0.47399999999999998</v>
      </c>
      <c r="H188" s="24">
        <v>0.48799999999999999</v>
      </c>
      <c r="I188" s="24">
        <v>0.502</v>
      </c>
      <c r="J188" s="24">
        <v>0.50900000000000001</v>
      </c>
      <c r="K188" s="24">
        <v>0.54600000000000004</v>
      </c>
      <c r="L188" s="24">
        <v>0.626</v>
      </c>
      <c r="M188" s="24">
        <v>0.68300000000000005</v>
      </c>
      <c r="N188" s="24">
        <v>0.70399999999999996</v>
      </c>
      <c r="O188" s="24">
        <v>0.67900000000000005</v>
      </c>
      <c r="P188" s="24">
        <v>0.64500000000000002</v>
      </c>
      <c r="Q188" s="24">
        <v>0.625</v>
      </c>
      <c r="R188" s="24">
        <v>0.60399999999999998</v>
      </c>
      <c r="S188" s="24">
        <v>0.57799999999999996</v>
      </c>
      <c r="T188" s="24">
        <v>0.57799999999999996</v>
      </c>
      <c r="U188" s="24">
        <v>0.56999999999999995</v>
      </c>
      <c r="V188" s="24">
        <v>0.56100000000000005</v>
      </c>
      <c r="W188" s="24">
        <v>0.54500000000000004</v>
      </c>
      <c r="X188" s="24">
        <v>0.53500000000000003</v>
      </c>
      <c r="Y188" s="24">
        <v>0.52400000000000002</v>
      </c>
      <c r="Z188" s="24">
        <v>0.52</v>
      </c>
      <c r="AA188" s="24">
        <v>0.53100000000000003</v>
      </c>
      <c r="AB188" s="24">
        <v>0.55100000000000005</v>
      </c>
      <c r="AC188" s="24">
        <v>0.57299999999999995</v>
      </c>
      <c r="AD188" s="24">
        <v>0.56200000000000006</v>
      </c>
      <c r="AE188" s="24">
        <v>0.54100000000000004</v>
      </c>
      <c r="AF188" s="24">
        <v>0.51</v>
      </c>
      <c r="AG188" s="24">
        <v>0.502</v>
      </c>
      <c r="AH188" s="24">
        <v>0.47699999999999998</v>
      </c>
      <c r="AI188" s="24">
        <v>0.44800000000000001</v>
      </c>
      <c r="AJ188" s="24">
        <v>0.42799999999999999</v>
      </c>
      <c r="AK188" s="24">
        <v>0.41399999999999998</v>
      </c>
      <c r="AL188" s="24">
        <v>0.39700000000000002</v>
      </c>
      <c r="AM188" s="24">
        <v>0.372</v>
      </c>
      <c r="AN188" s="24">
        <v>0.36499999999999999</v>
      </c>
      <c r="AO188" s="24">
        <v>0.36899999999999999</v>
      </c>
      <c r="AP188" s="24">
        <v>0.37</v>
      </c>
      <c r="AQ188" s="24">
        <v>0.36699999999999999</v>
      </c>
      <c r="AR188" s="24">
        <v>0.35899999999999999</v>
      </c>
      <c r="AS188" s="24">
        <v>0.33900000000000002</v>
      </c>
      <c r="AT188" s="24">
        <v>0.33100000000000002</v>
      </c>
      <c r="AU188" s="24">
        <v>0.31900000000000001</v>
      </c>
      <c r="AV188" s="24">
        <v>0.314</v>
      </c>
      <c r="AW188" s="24">
        <v>0.31</v>
      </c>
      <c r="AX188" s="24">
        <v>0.3</v>
      </c>
      <c r="AY188" s="24">
        <v>0.30399999999999999</v>
      </c>
      <c r="AZ188" s="24">
        <v>0.29799999999999999</v>
      </c>
      <c r="BA188" s="24">
        <v>0.29699999999999999</v>
      </c>
      <c r="BB188" s="24">
        <v>0.28699999999999998</v>
      </c>
      <c r="BC188" s="24">
        <v>0.27200000000000002</v>
      </c>
      <c r="BD188" s="24">
        <v>0.27100000000000002</v>
      </c>
      <c r="BE188" s="24">
        <v>0.27300000000000002</v>
      </c>
      <c r="BF188" s="24">
        <v>0.26900000000000002</v>
      </c>
      <c r="BG188" s="24">
        <v>0.254</v>
      </c>
      <c r="BH188" s="24">
        <v>0.25</v>
      </c>
      <c r="BI188" s="24">
        <v>0.248</v>
      </c>
      <c r="BJ188" s="24">
        <v>0.23300000000000001</v>
      </c>
      <c r="BK188" s="24">
        <v>0.22</v>
      </c>
      <c r="BL188" s="24">
        <v>0.21199999999999999</v>
      </c>
      <c r="BM188" s="24">
        <v>0.20300000000000001</v>
      </c>
      <c r="BN188" s="24">
        <v>0.20300000000000001</v>
      </c>
      <c r="BO188" s="24">
        <v>0.19700000000000001</v>
      </c>
      <c r="BP188" s="24">
        <v>0.20899999999999999</v>
      </c>
      <c r="BQ188" s="24">
        <v>0.22500000000000001</v>
      </c>
      <c r="BR188" s="24">
        <v>0.253</v>
      </c>
      <c r="BS188" s="24">
        <v>0.28100000000000003</v>
      </c>
      <c r="BT188" s="24">
        <v>0.30099999999999999</v>
      </c>
      <c r="BU188" s="24">
        <v>0.3</v>
      </c>
      <c r="BV188" s="24">
        <v>0.29399999999999998</v>
      </c>
      <c r="BW188" s="24">
        <v>0.28299999999999997</v>
      </c>
      <c r="BX188" s="203">
        <v>0.26700000000000002</v>
      </c>
      <c r="BY188" s="203"/>
      <c r="BZ188" s="203"/>
      <c r="CA188" s="203"/>
      <c r="CB188" s="203"/>
      <c r="CC188" s="203"/>
      <c r="CD188" s="203"/>
      <c r="CE188" s="203"/>
      <c r="CF188" s="203"/>
      <c r="CG188" s="203"/>
      <c r="CH188" s="203"/>
      <c r="CI188" s="203"/>
      <c r="CJ188" s="203"/>
      <c r="CK188" s="203"/>
      <c r="CL188" s="203"/>
      <c r="CM188" s="203"/>
      <c r="CN188" s="203"/>
      <c r="CO188" s="203"/>
      <c r="CP188" s="203"/>
      <c r="CQ188" s="203"/>
      <c r="CR188" s="203"/>
      <c r="CS188" s="203"/>
      <c r="CT188" s="203"/>
      <c r="CU188" s="203"/>
      <c r="CV188" s="203"/>
      <c r="CW188" s="203"/>
      <c r="CX188" s="203"/>
      <c r="CY188" s="203"/>
      <c r="CZ188" s="203"/>
      <c r="DA188" s="203"/>
      <c r="DB188" s="203"/>
      <c r="DC188" s="203"/>
      <c r="DD188" s="203"/>
      <c r="DE188" s="203"/>
      <c r="DF188" s="203"/>
      <c r="DG188" s="203"/>
      <c r="DH188" s="203"/>
      <c r="DI188" s="203"/>
      <c r="DJ188" s="203"/>
      <c r="DK188" s="203"/>
      <c r="DL188" s="203"/>
      <c r="DM188" s="203"/>
      <c r="DN188" s="203"/>
      <c r="DO188" s="203"/>
      <c r="DP188" s="203"/>
      <c r="DQ188" s="203"/>
      <c r="DR188" s="203"/>
      <c r="DS188" s="203"/>
      <c r="DT188" s="203"/>
      <c r="DU188" s="203"/>
      <c r="DV188" s="203"/>
      <c r="DW188" s="203"/>
      <c r="DX188" s="203"/>
      <c r="DY188" s="203"/>
      <c r="DZ188" s="203"/>
      <c r="EA188" s="203"/>
      <c r="EB188" s="203"/>
      <c r="EC188" s="203"/>
      <c r="ED188" s="203"/>
      <c r="EE188" s="203"/>
      <c r="EF188" s="203"/>
      <c r="EG188" s="203"/>
      <c r="EH188" s="203"/>
      <c r="EI188" s="203"/>
      <c r="EJ188" s="203"/>
      <c r="EK188" s="203"/>
      <c r="EL188" s="205"/>
      <c r="EM188" s="205"/>
      <c r="EN188" s="205"/>
      <c r="EO188" s="205"/>
      <c r="EP188" s="205"/>
      <c r="EQ188" s="205"/>
      <c r="ER188" s="205"/>
      <c r="ES188" s="205"/>
      <c r="ET188" s="205"/>
      <c r="EU188" s="205"/>
      <c r="EV188" s="205"/>
      <c r="EW188" s="205"/>
    </row>
    <row r="189" spans="1:153" ht="12" customHeight="1" x14ac:dyDescent="0.35">
      <c r="A189" s="18">
        <v>23</v>
      </c>
      <c r="B189" s="7"/>
      <c r="C189" s="7" t="s">
        <v>105</v>
      </c>
      <c r="D189" s="1" t="s">
        <v>29</v>
      </c>
      <c r="E189" s="24">
        <v>0.17100000000000001</v>
      </c>
      <c r="F189" s="24">
        <v>0.17499999999999999</v>
      </c>
      <c r="G189" s="24">
        <v>0.182</v>
      </c>
      <c r="H189" s="24">
        <v>0.188</v>
      </c>
      <c r="I189" s="24">
        <v>0.19500000000000001</v>
      </c>
      <c r="J189" s="24">
        <v>0.19800000000000001</v>
      </c>
      <c r="K189" s="24">
        <v>0.21</v>
      </c>
      <c r="L189" s="24">
        <v>0.24399999999999999</v>
      </c>
      <c r="M189" s="24">
        <v>0.26700000000000002</v>
      </c>
      <c r="N189" s="24">
        <v>0.28799999999999998</v>
      </c>
      <c r="O189" s="24">
        <v>0.29099999999999998</v>
      </c>
      <c r="P189" s="24">
        <v>0.28899999999999998</v>
      </c>
      <c r="Q189" s="24">
        <v>0.28799999999999998</v>
      </c>
      <c r="R189" s="24">
        <v>0.27800000000000002</v>
      </c>
      <c r="S189" s="24">
        <v>0.26600000000000001</v>
      </c>
      <c r="T189" s="24">
        <v>0.26300000000000001</v>
      </c>
      <c r="U189" s="24">
        <v>0.254</v>
      </c>
      <c r="V189" s="24">
        <v>0.246</v>
      </c>
      <c r="W189" s="24">
        <v>0.23699999999999999</v>
      </c>
      <c r="X189" s="24">
        <v>0.23200000000000001</v>
      </c>
      <c r="Y189" s="24">
        <v>0.219</v>
      </c>
      <c r="Z189" s="24">
        <v>0.217</v>
      </c>
      <c r="AA189" s="24">
        <v>0.223</v>
      </c>
      <c r="AB189" s="24">
        <v>0.23400000000000001</v>
      </c>
      <c r="AC189" s="24">
        <v>0.23499999999999999</v>
      </c>
      <c r="AD189" s="24">
        <v>0.23</v>
      </c>
      <c r="AE189" s="24">
        <v>0.221</v>
      </c>
      <c r="AF189" s="24">
        <v>0.20799999999999999</v>
      </c>
      <c r="AG189" s="24">
        <v>0.20399999999999999</v>
      </c>
      <c r="AH189" s="24">
        <v>0.19500000000000001</v>
      </c>
      <c r="AI189" s="24">
        <v>0.18099999999999999</v>
      </c>
      <c r="AJ189" s="24">
        <v>0.17</v>
      </c>
      <c r="AK189" s="24">
        <v>0.16600000000000001</v>
      </c>
      <c r="AL189" s="24">
        <v>0.16600000000000001</v>
      </c>
      <c r="AM189" s="24">
        <v>0.155</v>
      </c>
      <c r="AN189" s="24">
        <v>0.154</v>
      </c>
      <c r="AO189" s="24">
        <v>0.157</v>
      </c>
      <c r="AP189" s="24">
        <v>0.161</v>
      </c>
      <c r="AQ189" s="24">
        <v>0.16500000000000001</v>
      </c>
      <c r="AR189" s="24">
        <v>0.16500000000000001</v>
      </c>
      <c r="AS189" s="24">
        <v>0.157</v>
      </c>
      <c r="AT189" s="24">
        <v>0.153</v>
      </c>
      <c r="AU189" s="24">
        <v>0.14499999999999999</v>
      </c>
      <c r="AV189" s="24">
        <v>0.14299999999999999</v>
      </c>
      <c r="AW189" s="24">
        <v>0.14199999999999999</v>
      </c>
      <c r="AX189" s="24">
        <v>0.13900000000000001</v>
      </c>
      <c r="AY189" s="24">
        <v>0.14199999999999999</v>
      </c>
      <c r="AZ189" s="24">
        <v>0.13600000000000001</v>
      </c>
      <c r="BA189" s="24">
        <v>0.13400000000000001</v>
      </c>
      <c r="BB189" s="24">
        <v>0.13100000000000001</v>
      </c>
      <c r="BC189" s="24">
        <v>0.124</v>
      </c>
      <c r="BD189" s="24">
        <v>0.123</v>
      </c>
      <c r="BE189" s="24">
        <v>0.122</v>
      </c>
      <c r="BF189" s="24">
        <v>0.128</v>
      </c>
      <c r="BG189" s="24">
        <v>0.127</v>
      </c>
      <c r="BH189" s="24">
        <v>0.127</v>
      </c>
      <c r="BI189" s="24">
        <v>0.126</v>
      </c>
      <c r="BJ189" s="24">
        <v>0.123</v>
      </c>
      <c r="BK189" s="24">
        <v>0.11899999999999999</v>
      </c>
      <c r="BL189" s="24">
        <v>0.115</v>
      </c>
      <c r="BM189" s="24">
        <v>0.111</v>
      </c>
      <c r="BN189" s="24">
        <v>0.107</v>
      </c>
      <c r="BO189" s="24">
        <v>0.10100000000000001</v>
      </c>
      <c r="BP189" s="24">
        <v>0.10199999999999999</v>
      </c>
      <c r="BQ189" s="24">
        <v>0.104</v>
      </c>
      <c r="BR189" s="24">
        <v>0.112</v>
      </c>
      <c r="BS189" s="24">
        <v>0.126</v>
      </c>
      <c r="BT189" s="24">
        <v>0.14099999999999999</v>
      </c>
      <c r="BU189" s="24">
        <v>0.151</v>
      </c>
      <c r="BV189" s="24">
        <v>0.15</v>
      </c>
      <c r="BW189" s="24">
        <v>0.14199999999999999</v>
      </c>
      <c r="BX189" s="203">
        <v>0.13300000000000001</v>
      </c>
      <c r="BY189" s="203"/>
      <c r="BZ189" s="203"/>
      <c r="CA189" s="203"/>
      <c r="CB189" s="203"/>
      <c r="CC189" s="203"/>
      <c r="CD189" s="203"/>
      <c r="CE189" s="203"/>
      <c r="CF189" s="203"/>
      <c r="CG189" s="203"/>
      <c r="CH189" s="203"/>
      <c r="CI189" s="203"/>
      <c r="CJ189" s="203"/>
      <c r="CK189" s="203"/>
      <c r="CL189" s="203"/>
      <c r="CM189" s="203"/>
      <c r="CN189" s="203"/>
      <c r="CO189" s="203"/>
      <c r="CP189" s="203"/>
      <c r="CQ189" s="203"/>
      <c r="CR189" s="203"/>
      <c r="CS189" s="203"/>
      <c r="CT189" s="203"/>
      <c r="CU189" s="203"/>
      <c r="CV189" s="203"/>
      <c r="CW189" s="203"/>
      <c r="CX189" s="203"/>
      <c r="CY189" s="203"/>
      <c r="CZ189" s="203"/>
      <c r="DA189" s="203"/>
      <c r="DB189" s="203"/>
      <c r="DC189" s="203"/>
      <c r="DD189" s="203"/>
      <c r="DE189" s="203"/>
      <c r="DF189" s="203"/>
      <c r="DG189" s="203"/>
      <c r="DH189" s="203"/>
      <c r="DI189" s="203"/>
      <c r="DJ189" s="203"/>
      <c r="DK189" s="203"/>
      <c r="DL189" s="203"/>
      <c r="DM189" s="203"/>
      <c r="DN189" s="203"/>
      <c r="DO189" s="203"/>
      <c r="DP189" s="203"/>
      <c r="DQ189" s="203"/>
      <c r="DR189" s="203"/>
      <c r="DS189" s="203"/>
      <c r="DT189" s="203"/>
      <c r="DU189" s="203"/>
      <c r="DV189" s="203"/>
      <c r="DW189" s="203"/>
      <c r="DX189" s="203"/>
      <c r="DY189" s="203"/>
      <c r="DZ189" s="203"/>
      <c r="EA189" s="203"/>
      <c r="EB189" s="203"/>
      <c r="EC189" s="203"/>
      <c r="ED189" s="203"/>
      <c r="EE189" s="203"/>
      <c r="EF189" s="203"/>
      <c r="EG189" s="203"/>
      <c r="EH189" s="203"/>
      <c r="EI189" s="203"/>
      <c r="EJ189" s="203"/>
      <c r="EK189" s="203"/>
      <c r="EL189" s="205"/>
      <c r="EM189" s="205"/>
      <c r="EN189" s="205"/>
      <c r="EO189" s="205"/>
      <c r="EP189" s="205"/>
      <c r="EQ189" s="205"/>
      <c r="ER189" s="205"/>
      <c r="ES189" s="205"/>
      <c r="ET189" s="205"/>
      <c r="EU189" s="205"/>
      <c r="EV189" s="205"/>
      <c r="EW189" s="205"/>
    </row>
    <row r="190" spans="1:153" ht="12" customHeight="1" x14ac:dyDescent="0.35">
      <c r="A190" s="18">
        <v>24</v>
      </c>
      <c r="B190" s="7"/>
      <c r="C190" s="7" t="s">
        <v>106</v>
      </c>
      <c r="D190" s="1" t="s">
        <v>29</v>
      </c>
      <c r="E190" s="24">
        <v>7.6999999999999999E-2</v>
      </c>
      <c r="F190" s="24">
        <v>7.8E-2</v>
      </c>
      <c r="G190" s="24">
        <v>8.1000000000000003E-2</v>
      </c>
      <c r="H190" s="24">
        <v>8.3000000000000004E-2</v>
      </c>
      <c r="I190" s="24">
        <v>8.4000000000000005E-2</v>
      </c>
      <c r="J190" s="24">
        <v>8.6999999999999994E-2</v>
      </c>
      <c r="K190" s="24">
        <v>9.1999999999999998E-2</v>
      </c>
      <c r="L190" s="24">
        <v>0.108</v>
      </c>
      <c r="M190" s="24">
        <v>0.11899999999999999</v>
      </c>
      <c r="N190" s="24">
        <v>0.13</v>
      </c>
      <c r="O190" s="24">
        <v>0.13100000000000001</v>
      </c>
      <c r="P190" s="24">
        <v>0.13500000000000001</v>
      </c>
      <c r="Q190" s="24">
        <v>0.13700000000000001</v>
      </c>
      <c r="R190" s="24">
        <v>0.13900000000000001</v>
      </c>
      <c r="S190" s="24">
        <v>0.13500000000000001</v>
      </c>
      <c r="T190" s="24">
        <v>0.13500000000000001</v>
      </c>
      <c r="U190" s="24">
        <v>0.13100000000000001</v>
      </c>
      <c r="V190" s="24">
        <v>0.126</v>
      </c>
      <c r="W190" s="24">
        <v>0.123</v>
      </c>
      <c r="X190" s="24">
        <v>0.11600000000000001</v>
      </c>
      <c r="Y190" s="24">
        <v>0.112</v>
      </c>
      <c r="Z190" s="24">
        <v>0.109</v>
      </c>
      <c r="AA190" s="24">
        <v>0.112</v>
      </c>
      <c r="AB190" s="24">
        <v>0.11600000000000001</v>
      </c>
      <c r="AC190" s="24">
        <v>0.11700000000000001</v>
      </c>
      <c r="AD190" s="24">
        <v>0.11700000000000001</v>
      </c>
      <c r="AE190" s="24">
        <v>0.114</v>
      </c>
      <c r="AF190" s="24">
        <v>0.109</v>
      </c>
      <c r="AG190" s="24">
        <v>0.107</v>
      </c>
      <c r="AH190" s="24">
        <v>0.10199999999999999</v>
      </c>
      <c r="AI190" s="24">
        <v>9.7000000000000003E-2</v>
      </c>
      <c r="AJ190" s="24">
        <v>8.8999999999999996E-2</v>
      </c>
      <c r="AK190" s="24">
        <v>8.7999999999999995E-2</v>
      </c>
      <c r="AL190" s="24">
        <v>8.6999999999999994E-2</v>
      </c>
      <c r="AM190" s="24">
        <v>8.1000000000000003E-2</v>
      </c>
      <c r="AN190" s="24">
        <v>8.3000000000000004E-2</v>
      </c>
      <c r="AO190" s="24">
        <v>8.5999999999999993E-2</v>
      </c>
      <c r="AP190" s="24">
        <v>9.0999999999999998E-2</v>
      </c>
      <c r="AQ190" s="24">
        <v>9.2999999999999999E-2</v>
      </c>
      <c r="AR190" s="24">
        <v>9.2999999999999999E-2</v>
      </c>
      <c r="AS190" s="24">
        <v>0.09</v>
      </c>
      <c r="AT190" s="24">
        <v>8.7999999999999995E-2</v>
      </c>
      <c r="AU190" s="24">
        <v>8.5000000000000006E-2</v>
      </c>
      <c r="AV190" s="24">
        <v>8.4000000000000005E-2</v>
      </c>
      <c r="AW190" s="24">
        <v>8.1000000000000003E-2</v>
      </c>
      <c r="AX190" s="24">
        <v>0.08</v>
      </c>
      <c r="AY190" s="24">
        <v>7.9000000000000001E-2</v>
      </c>
      <c r="AZ190" s="24">
        <v>7.9000000000000001E-2</v>
      </c>
      <c r="BA190" s="24">
        <v>7.8E-2</v>
      </c>
      <c r="BB190" s="24">
        <v>7.5999999999999998E-2</v>
      </c>
      <c r="BC190" s="24">
        <v>7.1999999999999995E-2</v>
      </c>
      <c r="BD190" s="24">
        <v>7.0999999999999994E-2</v>
      </c>
      <c r="BE190" s="24">
        <v>7.0999999999999994E-2</v>
      </c>
      <c r="BF190" s="24">
        <v>7.3999999999999996E-2</v>
      </c>
      <c r="BG190" s="24">
        <v>7.8E-2</v>
      </c>
      <c r="BH190" s="24">
        <v>0.08</v>
      </c>
      <c r="BI190" s="24">
        <v>0.08</v>
      </c>
      <c r="BJ190" s="24">
        <v>7.8E-2</v>
      </c>
      <c r="BK190" s="24">
        <v>7.5999999999999998E-2</v>
      </c>
      <c r="BL190" s="24">
        <v>7.3999999999999996E-2</v>
      </c>
      <c r="BM190" s="24">
        <v>7.0000000000000007E-2</v>
      </c>
      <c r="BN190" s="24">
        <v>6.8000000000000005E-2</v>
      </c>
      <c r="BO190" s="24">
        <v>6.4000000000000001E-2</v>
      </c>
      <c r="BP190" s="24">
        <v>6.4000000000000001E-2</v>
      </c>
      <c r="BQ190" s="24">
        <v>6.4000000000000001E-2</v>
      </c>
      <c r="BR190" s="24">
        <v>6.6000000000000003E-2</v>
      </c>
      <c r="BS190" s="24">
        <v>7.0999999999999994E-2</v>
      </c>
      <c r="BT190" s="24">
        <v>7.9000000000000001E-2</v>
      </c>
      <c r="BU190" s="24">
        <v>8.5999999999999993E-2</v>
      </c>
      <c r="BV190" s="24">
        <v>9.0999999999999998E-2</v>
      </c>
      <c r="BW190" s="24">
        <v>9.1999999999999998E-2</v>
      </c>
      <c r="BX190" s="203">
        <v>8.6999999999999994E-2</v>
      </c>
      <c r="BY190" s="203"/>
      <c r="BZ190" s="203"/>
      <c r="CA190" s="203"/>
      <c r="CB190" s="203"/>
      <c r="CC190" s="203"/>
      <c r="CD190" s="203"/>
      <c r="CE190" s="203"/>
      <c r="CF190" s="203"/>
      <c r="CG190" s="203"/>
      <c r="CH190" s="203"/>
      <c r="CI190" s="203"/>
      <c r="CJ190" s="203"/>
      <c r="CK190" s="203"/>
      <c r="CL190" s="203"/>
      <c r="CM190" s="203"/>
      <c r="CN190" s="203"/>
      <c r="CO190" s="203"/>
      <c r="CP190" s="203"/>
      <c r="CQ190" s="203"/>
      <c r="CR190" s="203"/>
      <c r="CS190" s="203"/>
      <c r="CT190" s="203"/>
      <c r="CU190" s="203"/>
      <c r="CV190" s="203"/>
      <c r="CW190" s="203"/>
      <c r="CX190" s="203"/>
      <c r="CY190" s="203"/>
      <c r="CZ190" s="203"/>
      <c r="DA190" s="203"/>
      <c r="DB190" s="203"/>
      <c r="DC190" s="203"/>
      <c r="DD190" s="203"/>
      <c r="DE190" s="203"/>
      <c r="DF190" s="203"/>
      <c r="DG190" s="203"/>
      <c r="DH190" s="203"/>
      <c r="DI190" s="203"/>
      <c r="DJ190" s="203"/>
      <c r="DK190" s="203"/>
      <c r="DL190" s="203"/>
      <c r="DM190" s="203"/>
      <c r="DN190" s="203"/>
      <c r="DO190" s="203"/>
      <c r="DP190" s="203"/>
      <c r="DQ190" s="203"/>
      <c r="DR190" s="203"/>
      <c r="DS190" s="203"/>
      <c r="DT190" s="203"/>
      <c r="DU190" s="203"/>
      <c r="DV190" s="203"/>
      <c r="DW190" s="203"/>
      <c r="DX190" s="203"/>
      <c r="DY190" s="203"/>
      <c r="DZ190" s="203"/>
      <c r="EA190" s="203"/>
      <c r="EB190" s="203"/>
      <c r="EC190" s="203"/>
      <c r="ED190" s="203"/>
      <c r="EE190" s="203"/>
      <c r="EF190" s="203"/>
      <c r="EG190" s="203"/>
      <c r="EH190" s="203"/>
      <c r="EI190" s="203"/>
      <c r="EJ190" s="203"/>
      <c r="EK190" s="203"/>
      <c r="EL190" s="205"/>
      <c r="EM190" s="205"/>
      <c r="EN190" s="205"/>
      <c r="EO190" s="205"/>
      <c r="EP190" s="205"/>
      <c r="EQ190" s="205"/>
      <c r="ER190" s="205"/>
      <c r="ES190" s="205"/>
      <c r="ET190" s="205"/>
      <c r="EU190" s="205"/>
      <c r="EV190" s="205"/>
      <c r="EW190" s="205"/>
    </row>
    <row r="191" spans="1:153" ht="12" customHeight="1" x14ac:dyDescent="0.35">
      <c r="A191" s="18">
        <v>25</v>
      </c>
      <c r="B191" s="7"/>
      <c r="C191" s="7" t="s">
        <v>107</v>
      </c>
      <c r="D191" s="1" t="s">
        <v>29</v>
      </c>
      <c r="E191" s="24">
        <v>0.192</v>
      </c>
      <c r="F191" s="24">
        <v>0.18099999999999999</v>
      </c>
      <c r="G191" s="24">
        <v>0.185</v>
      </c>
      <c r="H191" s="24">
        <v>0.191</v>
      </c>
      <c r="I191" s="24">
        <v>0.19400000000000001</v>
      </c>
      <c r="J191" s="24">
        <v>0.2</v>
      </c>
      <c r="K191" s="24">
        <v>0.21099999999999999</v>
      </c>
      <c r="L191" s="24">
        <v>0.23799999999999999</v>
      </c>
      <c r="M191" s="24">
        <v>0.26</v>
      </c>
      <c r="N191" s="24">
        <v>0.26700000000000002</v>
      </c>
      <c r="O191" s="24">
        <v>0.26900000000000002</v>
      </c>
      <c r="P191" s="24">
        <v>0.27400000000000002</v>
      </c>
      <c r="Q191" s="24">
        <v>0.28299999999999997</v>
      </c>
      <c r="R191" s="24">
        <v>0.29299999999999998</v>
      </c>
      <c r="S191" s="24">
        <v>0.312</v>
      </c>
      <c r="T191" s="24">
        <v>0.32</v>
      </c>
      <c r="U191" s="24">
        <v>0.32300000000000001</v>
      </c>
      <c r="V191" s="24">
        <v>0.32500000000000001</v>
      </c>
      <c r="W191" s="24">
        <v>0.32400000000000001</v>
      </c>
      <c r="X191" s="24">
        <v>0.30399999999999999</v>
      </c>
      <c r="Y191" s="24">
        <v>0.28599999999999998</v>
      </c>
      <c r="Z191" s="24">
        <v>0.28799999999999998</v>
      </c>
      <c r="AA191" s="24">
        <v>0.29699999999999999</v>
      </c>
      <c r="AB191" s="24">
        <v>0.316</v>
      </c>
      <c r="AC191" s="24">
        <v>0.32100000000000001</v>
      </c>
      <c r="AD191" s="24">
        <v>0.318</v>
      </c>
      <c r="AE191" s="24">
        <v>0.30599999999999999</v>
      </c>
      <c r="AF191" s="24">
        <v>0.28999999999999998</v>
      </c>
      <c r="AG191" s="24">
        <v>0.28799999999999998</v>
      </c>
      <c r="AH191" s="24">
        <v>0.28199999999999997</v>
      </c>
      <c r="AI191" s="24">
        <v>0.27600000000000002</v>
      </c>
      <c r="AJ191" s="24">
        <v>0.27</v>
      </c>
      <c r="AK191" s="24">
        <v>0.26200000000000001</v>
      </c>
      <c r="AL191" s="24">
        <v>0.26400000000000001</v>
      </c>
      <c r="AM191" s="24">
        <v>0.23200000000000001</v>
      </c>
      <c r="AN191" s="24">
        <v>0.23799999999999999</v>
      </c>
      <c r="AO191" s="24">
        <v>0.25900000000000001</v>
      </c>
      <c r="AP191" s="24">
        <v>0.317</v>
      </c>
      <c r="AQ191" s="24">
        <v>0.34599999999999997</v>
      </c>
      <c r="AR191" s="24">
        <v>0.35699999999999998</v>
      </c>
      <c r="AS191" s="24">
        <v>0.34799999999999998</v>
      </c>
      <c r="AT191" s="24">
        <v>0.34799999999999998</v>
      </c>
      <c r="AU191" s="24">
        <v>0.34</v>
      </c>
      <c r="AV191" s="24">
        <v>0.33700000000000002</v>
      </c>
      <c r="AW191" s="24">
        <v>0.33200000000000002</v>
      </c>
      <c r="AX191" s="24">
        <v>0.32300000000000001</v>
      </c>
      <c r="AY191" s="24">
        <v>0.32800000000000001</v>
      </c>
      <c r="AZ191" s="24">
        <v>0.32700000000000001</v>
      </c>
      <c r="BA191" s="24">
        <v>0.32100000000000001</v>
      </c>
      <c r="BB191" s="24">
        <v>0.313</v>
      </c>
      <c r="BC191" s="24">
        <v>0.30199999999999999</v>
      </c>
      <c r="BD191" s="24">
        <v>0.29599999999999999</v>
      </c>
      <c r="BE191" s="24">
        <v>0.29499999999999998</v>
      </c>
      <c r="BF191" s="24">
        <v>0.311</v>
      </c>
      <c r="BG191" s="24">
        <v>0.32</v>
      </c>
      <c r="BH191" s="24">
        <v>0.33100000000000002</v>
      </c>
      <c r="BI191" s="24">
        <v>0.33700000000000002</v>
      </c>
      <c r="BJ191" s="24">
        <v>0.33800000000000002</v>
      </c>
      <c r="BK191" s="24">
        <v>0.33100000000000002</v>
      </c>
      <c r="BL191" s="24">
        <v>0.32700000000000001</v>
      </c>
      <c r="BM191" s="24">
        <v>0.32400000000000001</v>
      </c>
      <c r="BN191" s="24">
        <v>0.317</v>
      </c>
      <c r="BO191" s="24">
        <v>0.29299999999999998</v>
      </c>
      <c r="BP191" s="24">
        <v>0.30599999999999999</v>
      </c>
      <c r="BQ191" s="24">
        <v>0.28799999999999998</v>
      </c>
      <c r="BR191" s="24">
        <v>0.28399999999999997</v>
      </c>
      <c r="BS191" s="24">
        <v>0.28999999999999998</v>
      </c>
      <c r="BT191" s="24">
        <v>0.3</v>
      </c>
      <c r="BU191" s="24">
        <v>0.311</v>
      </c>
      <c r="BV191" s="24">
        <v>0.317</v>
      </c>
      <c r="BW191" s="24">
        <v>0.318</v>
      </c>
      <c r="BX191" s="203">
        <v>0.312</v>
      </c>
      <c r="BY191" s="203"/>
      <c r="BZ191" s="203"/>
      <c r="CA191" s="203"/>
      <c r="CB191" s="203"/>
      <c r="CC191" s="203"/>
      <c r="CD191" s="203"/>
      <c r="CE191" s="203"/>
      <c r="CF191" s="203"/>
      <c r="CG191" s="203"/>
      <c r="CH191" s="203"/>
      <c r="CI191" s="203"/>
      <c r="CJ191" s="203"/>
      <c r="CK191" s="203"/>
      <c r="CL191" s="203"/>
      <c r="CM191" s="203"/>
      <c r="CN191" s="203"/>
      <c r="CO191" s="203"/>
      <c r="CP191" s="203"/>
      <c r="CQ191" s="203"/>
      <c r="CR191" s="203"/>
      <c r="CS191" s="203"/>
      <c r="CT191" s="203"/>
      <c r="CU191" s="203"/>
      <c r="CV191" s="203"/>
      <c r="CW191" s="203"/>
      <c r="CX191" s="203"/>
      <c r="CY191" s="203"/>
      <c r="CZ191" s="203"/>
      <c r="DA191" s="203"/>
      <c r="DB191" s="203"/>
      <c r="DC191" s="203"/>
      <c r="DD191" s="203"/>
      <c r="DE191" s="203"/>
      <c r="DF191" s="203"/>
      <c r="DG191" s="203"/>
      <c r="DH191" s="203"/>
      <c r="DI191" s="203"/>
      <c r="DJ191" s="203"/>
      <c r="DK191" s="203"/>
      <c r="DL191" s="203"/>
      <c r="DM191" s="203"/>
      <c r="DN191" s="203"/>
      <c r="DO191" s="203"/>
      <c r="DP191" s="203"/>
      <c r="DQ191" s="203"/>
      <c r="DR191" s="203"/>
      <c r="DS191" s="203"/>
      <c r="DT191" s="203"/>
      <c r="DU191" s="203"/>
      <c r="DV191" s="203"/>
      <c r="DW191" s="203"/>
      <c r="DX191" s="203"/>
      <c r="DY191" s="203"/>
      <c r="DZ191" s="203"/>
      <c r="EA191" s="203"/>
      <c r="EB191" s="203"/>
      <c r="EC191" s="203"/>
      <c r="ED191" s="203"/>
      <c r="EE191" s="203"/>
      <c r="EF191" s="203"/>
      <c r="EG191" s="203"/>
      <c r="EH191" s="203"/>
      <c r="EI191" s="203"/>
      <c r="EJ191" s="203"/>
      <c r="EK191" s="203"/>
      <c r="EL191" s="205"/>
      <c r="EM191" s="205"/>
      <c r="EN191" s="205"/>
      <c r="EO191" s="205"/>
      <c r="EP191" s="205"/>
      <c r="EQ191" s="205"/>
      <c r="ER191" s="205"/>
      <c r="ES191" s="205"/>
      <c r="ET191" s="205"/>
      <c r="EU191" s="205"/>
      <c r="EV191" s="205"/>
      <c r="EW191" s="205"/>
    </row>
    <row r="192" spans="1:153" ht="12" customHeight="1" x14ac:dyDescent="0.35">
      <c r="A192" s="18">
        <v>26</v>
      </c>
      <c r="B192" s="7"/>
      <c r="C192" s="7" t="s">
        <v>108</v>
      </c>
      <c r="D192" s="1" t="s">
        <v>29</v>
      </c>
      <c r="E192" s="24">
        <v>5.0999999999999997E-2</v>
      </c>
      <c r="F192" s="24">
        <v>5.1999999999999998E-2</v>
      </c>
      <c r="G192" s="24">
        <v>5.3999999999999999E-2</v>
      </c>
      <c r="H192" s="24">
        <v>6.5000000000000002E-2</v>
      </c>
      <c r="I192" s="24">
        <v>7.2999999999999995E-2</v>
      </c>
      <c r="J192" s="24">
        <v>8.8999999999999996E-2</v>
      </c>
      <c r="K192" s="24">
        <v>0.11</v>
      </c>
      <c r="L192" s="24">
        <v>0.113</v>
      </c>
      <c r="M192" s="24">
        <v>0.123</v>
      </c>
      <c r="N192" s="24">
        <v>0.111</v>
      </c>
      <c r="O192" s="24">
        <v>0.10199999999999999</v>
      </c>
      <c r="P192" s="24">
        <v>8.6999999999999994E-2</v>
      </c>
      <c r="Q192" s="24">
        <v>8.6999999999999994E-2</v>
      </c>
      <c r="R192" s="24">
        <v>8.6999999999999994E-2</v>
      </c>
      <c r="S192" s="24">
        <v>8.6999999999999994E-2</v>
      </c>
      <c r="T192" s="24">
        <v>8.1000000000000003E-2</v>
      </c>
      <c r="U192" s="24">
        <v>8.5000000000000006E-2</v>
      </c>
      <c r="V192" s="24">
        <v>8.7999999999999995E-2</v>
      </c>
      <c r="W192" s="24">
        <v>8.7999999999999995E-2</v>
      </c>
      <c r="X192" s="24">
        <v>8.5000000000000006E-2</v>
      </c>
      <c r="Y192" s="24">
        <v>8.5999999999999993E-2</v>
      </c>
      <c r="Z192" s="24">
        <v>8.4000000000000005E-2</v>
      </c>
      <c r="AA192" s="24">
        <v>8.2000000000000003E-2</v>
      </c>
      <c r="AB192" s="24">
        <v>7.6999999999999999E-2</v>
      </c>
      <c r="AC192" s="24">
        <v>7.6999999999999999E-2</v>
      </c>
      <c r="AD192" s="24">
        <v>7.2999999999999995E-2</v>
      </c>
      <c r="AE192" s="24">
        <v>7.0000000000000007E-2</v>
      </c>
      <c r="AF192" s="24">
        <v>6.0999999999999999E-2</v>
      </c>
      <c r="AG192" s="24">
        <v>6.4000000000000001E-2</v>
      </c>
      <c r="AH192" s="24">
        <v>6.2E-2</v>
      </c>
      <c r="AI192" s="24">
        <v>5.7000000000000002E-2</v>
      </c>
      <c r="AJ192" s="24">
        <v>4.9000000000000002E-2</v>
      </c>
      <c r="AK192" s="24">
        <v>3.7999999999999999E-2</v>
      </c>
      <c r="AL192" s="24">
        <v>3.2000000000000001E-2</v>
      </c>
      <c r="AM192" s="24">
        <v>0.03</v>
      </c>
      <c r="AN192" s="24">
        <v>2.7E-2</v>
      </c>
      <c r="AO192" s="24">
        <v>2.5999999999999999E-2</v>
      </c>
      <c r="AP192" s="24">
        <v>2.5999999999999999E-2</v>
      </c>
      <c r="AQ192" s="24">
        <v>2.5000000000000001E-2</v>
      </c>
      <c r="AR192" s="24">
        <v>2.4E-2</v>
      </c>
      <c r="AS192" s="24">
        <v>2.3E-2</v>
      </c>
      <c r="AT192" s="24">
        <v>2.3E-2</v>
      </c>
      <c r="AU192" s="24">
        <v>2.5000000000000001E-2</v>
      </c>
      <c r="AV192" s="24">
        <v>2.3E-2</v>
      </c>
      <c r="AW192" s="24">
        <v>2.3E-2</v>
      </c>
      <c r="AX192" s="24">
        <v>2.1000000000000001E-2</v>
      </c>
      <c r="AY192" s="24">
        <v>2.1999999999999999E-2</v>
      </c>
      <c r="AZ192" s="24">
        <v>2.1000000000000001E-2</v>
      </c>
      <c r="BA192" s="24">
        <v>2.3E-2</v>
      </c>
      <c r="BB192" s="24">
        <v>2.3E-2</v>
      </c>
      <c r="BC192" s="24">
        <v>2.5000000000000001E-2</v>
      </c>
      <c r="BD192" s="24">
        <v>2.5000000000000001E-2</v>
      </c>
      <c r="BE192" s="24">
        <v>2.3E-2</v>
      </c>
      <c r="BF192" s="24">
        <v>1.7999999999999999E-2</v>
      </c>
      <c r="BG192" s="24">
        <v>1.2999999999999999E-2</v>
      </c>
      <c r="BH192" s="24">
        <v>1.2E-2</v>
      </c>
      <c r="BI192" s="24">
        <v>8.0000000000000002E-3</v>
      </c>
      <c r="BJ192" s="24">
        <v>8.9999999999999993E-3</v>
      </c>
      <c r="BK192" s="24">
        <v>0.01</v>
      </c>
      <c r="BL192" s="24">
        <v>1.0999999999999999E-2</v>
      </c>
      <c r="BM192" s="24">
        <v>1.4E-2</v>
      </c>
      <c r="BN192" s="24">
        <v>1.7000000000000001E-2</v>
      </c>
      <c r="BO192" s="24">
        <v>1.9E-2</v>
      </c>
      <c r="BP192" s="24">
        <v>1.9E-2</v>
      </c>
      <c r="BQ192" s="24">
        <v>2.1000000000000001E-2</v>
      </c>
      <c r="BR192" s="24">
        <v>2.1999999999999999E-2</v>
      </c>
      <c r="BS192" s="24">
        <v>2.1000000000000001E-2</v>
      </c>
      <c r="BT192" s="24">
        <v>2.1000000000000001E-2</v>
      </c>
      <c r="BU192" s="24">
        <v>2.3E-2</v>
      </c>
      <c r="BV192" s="24">
        <v>2.5999999999999999E-2</v>
      </c>
      <c r="BW192" s="24">
        <v>2.8000000000000001E-2</v>
      </c>
      <c r="BX192" s="203">
        <v>2.9000000000000001E-2</v>
      </c>
      <c r="BY192" s="203"/>
      <c r="BZ192" s="203"/>
      <c r="CA192" s="203"/>
      <c r="CB192" s="203"/>
      <c r="CC192" s="203"/>
      <c r="CD192" s="203"/>
      <c r="CE192" s="203"/>
      <c r="CF192" s="203"/>
      <c r="CG192" s="203"/>
      <c r="CH192" s="203"/>
      <c r="CI192" s="203"/>
      <c r="CJ192" s="203"/>
      <c r="CK192" s="203"/>
      <c r="CL192" s="203"/>
      <c r="CM192" s="203"/>
      <c r="CN192" s="203"/>
      <c r="CO192" s="203"/>
      <c r="CP192" s="203"/>
      <c r="CQ192" s="203"/>
      <c r="CR192" s="203"/>
      <c r="CS192" s="203"/>
      <c r="CT192" s="203"/>
      <c r="CU192" s="203"/>
      <c r="CV192" s="203"/>
      <c r="CW192" s="203"/>
      <c r="CX192" s="203"/>
      <c r="CY192" s="203"/>
      <c r="CZ192" s="203"/>
      <c r="DA192" s="203"/>
      <c r="DB192" s="203"/>
      <c r="DC192" s="203"/>
      <c r="DD192" s="203"/>
      <c r="DE192" s="203"/>
      <c r="DF192" s="203"/>
      <c r="DG192" s="203"/>
      <c r="DH192" s="203"/>
      <c r="DI192" s="203"/>
      <c r="DJ192" s="203"/>
      <c r="DK192" s="203"/>
      <c r="DL192" s="203"/>
      <c r="DM192" s="203"/>
      <c r="DN192" s="203"/>
      <c r="DO192" s="203"/>
      <c r="DP192" s="203"/>
      <c r="DQ192" s="203"/>
      <c r="DR192" s="203"/>
      <c r="DS192" s="203"/>
      <c r="DT192" s="203"/>
      <c r="DU192" s="203"/>
      <c r="DV192" s="203"/>
      <c r="DW192" s="203"/>
      <c r="DX192" s="203"/>
      <c r="DY192" s="203"/>
      <c r="DZ192" s="203"/>
      <c r="EA192" s="203"/>
      <c r="EB192" s="203"/>
      <c r="EC192" s="203"/>
      <c r="ED192" s="203"/>
      <c r="EE192" s="203"/>
      <c r="EF192" s="203"/>
      <c r="EG192" s="203"/>
      <c r="EH192" s="203"/>
      <c r="EI192" s="203"/>
      <c r="EJ192" s="203"/>
      <c r="EK192" s="203"/>
      <c r="EL192" s="205"/>
      <c r="EM192" s="205"/>
      <c r="EN192" s="205"/>
      <c r="EO192" s="205"/>
      <c r="EP192" s="205"/>
      <c r="EQ192" s="205"/>
      <c r="ER192" s="205"/>
      <c r="ES192" s="205"/>
      <c r="ET192" s="205"/>
      <c r="EU192" s="205"/>
      <c r="EV192" s="205"/>
      <c r="EW192" s="205"/>
    </row>
    <row r="193" spans="1:153" ht="12" customHeight="1" x14ac:dyDescent="0.35">
      <c r="A193" s="123">
        <v>27</v>
      </c>
      <c r="B193" s="201"/>
      <c r="C193" s="134" t="s">
        <v>109</v>
      </c>
      <c r="D193" s="134" t="s">
        <v>29</v>
      </c>
      <c r="E193" s="165">
        <v>1.425</v>
      </c>
      <c r="F193" s="165">
        <v>1.431</v>
      </c>
      <c r="G193" s="165">
        <v>1.472</v>
      </c>
      <c r="H193" s="165">
        <v>1.5189999999999999</v>
      </c>
      <c r="I193" s="165">
        <v>1.5609999999999999</v>
      </c>
      <c r="J193" s="165">
        <v>1.597</v>
      </c>
      <c r="K193" s="165">
        <v>1.718</v>
      </c>
      <c r="L193" s="165">
        <v>1.9430000000000001</v>
      </c>
      <c r="M193" s="165">
        <v>2.0779999999999998</v>
      </c>
      <c r="N193" s="165">
        <v>2.1230000000000002</v>
      </c>
      <c r="O193" s="165">
        <v>2.0640000000000001</v>
      </c>
      <c r="P193" s="165">
        <v>1.986</v>
      </c>
      <c r="Q193" s="165">
        <v>1.9570000000000001</v>
      </c>
      <c r="R193" s="165">
        <v>1.9219999999999999</v>
      </c>
      <c r="S193" s="165">
        <v>1.881</v>
      </c>
      <c r="T193" s="165">
        <v>1.895</v>
      </c>
      <c r="U193" s="165">
        <v>1.87</v>
      </c>
      <c r="V193" s="165">
        <v>1.849</v>
      </c>
      <c r="W193" s="165">
        <v>1.8129999999999999</v>
      </c>
      <c r="X193" s="165">
        <v>1.7629999999999999</v>
      </c>
      <c r="Y193" s="165">
        <v>1.7110000000000001</v>
      </c>
      <c r="Z193" s="165">
        <v>1.7070000000000001</v>
      </c>
      <c r="AA193" s="165">
        <v>1.7430000000000001</v>
      </c>
      <c r="AB193" s="165">
        <v>1.8109999999999999</v>
      </c>
      <c r="AC193" s="165">
        <v>1.8640000000000001</v>
      </c>
      <c r="AD193" s="165">
        <v>1.827</v>
      </c>
      <c r="AE193" s="165">
        <v>1.7549999999999999</v>
      </c>
      <c r="AF193" s="165">
        <v>1.6559999999999999</v>
      </c>
      <c r="AG193" s="165">
        <v>1.6359999999999999</v>
      </c>
      <c r="AH193" s="165">
        <v>1.5680000000000001</v>
      </c>
      <c r="AI193" s="165">
        <v>1.49</v>
      </c>
      <c r="AJ193" s="165">
        <v>1.4179999999999999</v>
      </c>
      <c r="AK193" s="165">
        <v>1.357</v>
      </c>
      <c r="AL193" s="165">
        <v>1.3180000000000001</v>
      </c>
      <c r="AM193" s="165">
        <v>1.226</v>
      </c>
      <c r="AN193" s="165">
        <v>1.212</v>
      </c>
      <c r="AO193" s="165">
        <v>1.24</v>
      </c>
      <c r="AP193" s="165">
        <v>1.3080000000000001</v>
      </c>
      <c r="AQ193" s="165">
        <v>1.3280000000000001</v>
      </c>
      <c r="AR193" s="165">
        <v>1.321</v>
      </c>
      <c r="AS193" s="165">
        <v>1.2609999999999999</v>
      </c>
      <c r="AT193" s="165">
        <v>1.236</v>
      </c>
      <c r="AU193" s="165">
        <v>1.206</v>
      </c>
      <c r="AV193" s="165">
        <v>1.1839999999999999</v>
      </c>
      <c r="AW193" s="165">
        <v>1.17</v>
      </c>
      <c r="AX193" s="165">
        <v>1.131</v>
      </c>
      <c r="AY193" s="165">
        <v>1.1459999999999999</v>
      </c>
      <c r="AZ193" s="165">
        <v>1.129</v>
      </c>
      <c r="BA193" s="165">
        <v>1.1200000000000001</v>
      </c>
      <c r="BB193" s="165">
        <v>1.089</v>
      </c>
      <c r="BC193" s="165">
        <v>1.038</v>
      </c>
      <c r="BD193" s="165">
        <v>1.032</v>
      </c>
      <c r="BE193" s="165">
        <v>1.038</v>
      </c>
      <c r="BF193" s="165">
        <v>1.0349999999999999</v>
      </c>
      <c r="BG193" s="165">
        <v>1.0049999999999999</v>
      </c>
      <c r="BH193" s="165">
        <v>1.02</v>
      </c>
      <c r="BI193" s="165">
        <v>1.0109999999999999</v>
      </c>
      <c r="BJ193" s="165">
        <v>0.97299999999999998</v>
      </c>
      <c r="BK193" s="165">
        <v>0.93799999999999994</v>
      </c>
      <c r="BL193" s="165">
        <v>0.91900000000000004</v>
      </c>
      <c r="BM193" s="165">
        <v>0.89400000000000002</v>
      </c>
      <c r="BN193" s="165">
        <v>0.88700000000000001</v>
      </c>
      <c r="BO193" s="165">
        <v>0.85199999999999998</v>
      </c>
      <c r="BP193" s="165">
        <v>0.89100000000000001</v>
      </c>
      <c r="BQ193" s="165">
        <v>0.90800000000000003</v>
      </c>
      <c r="BR193" s="165">
        <v>0.96299999999999997</v>
      </c>
      <c r="BS193" s="165">
        <v>1.0329999999999999</v>
      </c>
      <c r="BT193" s="165">
        <v>1.091</v>
      </c>
      <c r="BU193" s="165">
        <v>1.119</v>
      </c>
      <c r="BV193" s="165">
        <v>1.123</v>
      </c>
      <c r="BW193" s="165">
        <v>1.1000000000000001</v>
      </c>
      <c r="BX193" s="207">
        <v>1.054</v>
      </c>
      <c r="BY193" s="203"/>
      <c r="BZ193" s="203"/>
      <c r="CA193" s="203"/>
      <c r="CB193" s="203"/>
      <c r="CC193" s="203"/>
      <c r="CD193" s="203"/>
      <c r="CE193" s="203"/>
      <c r="CF193" s="203"/>
      <c r="CG193" s="203"/>
      <c r="CH193" s="203"/>
      <c r="CI193" s="203"/>
      <c r="CJ193" s="203"/>
      <c r="CK193" s="203"/>
      <c r="CL193" s="203"/>
      <c r="CM193" s="203"/>
      <c r="CN193" s="203"/>
      <c r="CO193" s="203"/>
      <c r="CP193" s="203"/>
      <c r="CQ193" s="203"/>
      <c r="CR193" s="203"/>
      <c r="CS193" s="203"/>
      <c r="CT193" s="203"/>
      <c r="CU193" s="203"/>
      <c r="CV193" s="203"/>
      <c r="CW193" s="203"/>
      <c r="CX193" s="203"/>
      <c r="CY193" s="203"/>
      <c r="CZ193" s="203"/>
      <c r="DA193" s="203"/>
      <c r="DB193" s="203"/>
      <c r="DC193" s="203"/>
      <c r="DD193" s="203"/>
      <c r="DE193" s="203"/>
      <c r="DF193" s="203"/>
      <c r="DG193" s="203"/>
      <c r="DH193" s="203"/>
      <c r="DI193" s="203"/>
      <c r="DJ193" s="203"/>
      <c r="DK193" s="203"/>
      <c r="DL193" s="203"/>
      <c r="DM193" s="203"/>
      <c r="DN193" s="203"/>
      <c r="DO193" s="203"/>
      <c r="DP193" s="203"/>
      <c r="DQ193" s="203"/>
      <c r="DR193" s="203"/>
      <c r="DS193" s="203"/>
      <c r="DT193" s="203"/>
      <c r="DU193" s="203"/>
      <c r="DV193" s="203"/>
      <c r="DW193" s="203"/>
      <c r="DX193" s="203"/>
      <c r="DY193" s="203"/>
      <c r="DZ193" s="203"/>
      <c r="EA193" s="203"/>
      <c r="EB193" s="203"/>
      <c r="EC193" s="203"/>
      <c r="ED193" s="203"/>
      <c r="EE193" s="203"/>
      <c r="EF193" s="203"/>
      <c r="EG193" s="203"/>
      <c r="EH193" s="203"/>
      <c r="EI193" s="203"/>
      <c r="EJ193" s="203"/>
      <c r="EK193" s="203"/>
      <c r="EL193" s="205"/>
      <c r="EM193" s="205"/>
      <c r="EN193" s="205"/>
      <c r="EO193" s="205"/>
      <c r="EP193" s="205"/>
      <c r="EQ193" s="205"/>
      <c r="ER193" s="205"/>
      <c r="ES193" s="205"/>
      <c r="ET193" s="205"/>
      <c r="EU193" s="205"/>
      <c r="EV193" s="205"/>
      <c r="EW193" s="205"/>
    </row>
    <row r="194" spans="1:153" ht="12" customHeight="1" x14ac:dyDescent="0.35">
      <c r="A194" s="123">
        <v>28</v>
      </c>
      <c r="B194" s="201"/>
      <c r="C194" s="153" t="s">
        <v>198</v>
      </c>
      <c r="D194" s="134" t="s">
        <v>29</v>
      </c>
      <c r="E194" s="165">
        <v>0.94699999999999995</v>
      </c>
      <c r="F194" s="165">
        <v>0.95099999999999996</v>
      </c>
      <c r="G194" s="165">
        <v>0.97699999999999998</v>
      </c>
      <c r="H194" s="165">
        <v>1.0149999999999999</v>
      </c>
      <c r="I194" s="165">
        <v>1.048</v>
      </c>
      <c r="J194" s="165">
        <v>1.083</v>
      </c>
      <c r="K194" s="165">
        <v>1.169</v>
      </c>
      <c r="L194" s="165">
        <v>1.33</v>
      </c>
      <c r="M194" s="165">
        <v>1.452</v>
      </c>
      <c r="N194" s="165">
        <v>1.5</v>
      </c>
      <c r="O194" s="165">
        <v>1.4730000000000001</v>
      </c>
      <c r="P194" s="165">
        <v>1.43</v>
      </c>
      <c r="Q194" s="165">
        <v>1.421</v>
      </c>
      <c r="R194" s="165">
        <v>1.401</v>
      </c>
      <c r="S194" s="165">
        <v>1.3779999999999999</v>
      </c>
      <c r="T194" s="165">
        <v>1.377</v>
      </c>
      <c r="U194" s="165">
        <v>1.3640000000000001</v>
      </c>
      <c r="V194" s="165">
        <v>1.345</v>
      </c>
      <c r="W194" s="165">
        <v>1.3160000000000001</v>
      </c>
      <c r="X194" s="165">
        <v>1.272</v>
      </c>
      <c r="Y194" s="165">
        <v>1.226</v>
      </c>
      <c r="Z194" s="165">
        <v>1.218</v>
      </c>
      <c r="AA194" s="165">
        <v>1.2450000000000001</v>
      </c>
      <c r="AB194" s="165">
        <v>1.2929999999999999</v>
      </c>
      <c r="AC194" s="165">
        <v>1.323</v>
      </c>
      <c r="AD194" s="165">
        <v>1.3</v>
      </c>
      <c r="AE194" s="165">
        <v>1.252</v>
      </c>
      <c r="AF194" s="165">
        <v>1.1779999999999999</v>
      </c>
      <c r="AG194" s="165">
        <v>1.165</v>
      </c>
      <c r="AH194" s="165">
        <v>1.117</v>
      </c>
      <c r="AI194" s="165">
        <v>1.0589999999999999</v>
      </c>
      <c r="AJ194" s="165">
        <v>1.006</v>
      </c>
      <c r="AK194" s="165">
        <v>0.96799999999999997</v>
      </c>
      <c r="AL194" s="165">
        <v>0.94499999999999995</v>
      </c>
      <c r="AM194" s="165">
        <v>0.871</v>
      </c>
      <c r="AN194" s="165">
        <v>0.86699999999999999</v>
      </c>
      <c r="AO194" s="165">
        <v>0.89700000000000002</v>
      </c>
      <c r="AP194" s="165">
        <v>0.96599999999999997</v>
      </c>
      <c r="AQ194" s="165">
        <v>0.995</v>
      </c>
      <c r="AR194" s="165">
        <v>0.998</v>
      </c>
      <c r="AS194" s="165">
        <v>0.95799999999999996</v>
      </c>
      <c r="AT194" s="165">
        <v>0.94199999999999995</v>
      </c>
      <c r="AU194" s="165">
        <v>0.91500000000000004</v>
      </c>
      <c r="AV194" s="165">
        <v>0.90200000000000002</v>
      </c>
      <c r="AW194" s="165">
        <v>0.88900000000000001</v>
      </c>
      <c r="AX194" s="165">
        <v>0.86299999999999999</v>
      </c>
      <c r="AY194" s="165">
        <v>0.874</v>
      </c>
      <c r="AZ194" s="165">
        <v>0.86099999999999999</v>
      </c>
      <c r="BA194" s="165">
        <v>0.85399999999999998</v>
      </c>
      <c r="BB194" s="165">
        <v>0.83099999999999996</v>
      </c>
      <c r="BC194" s="165">
        <v>0.79500000000000004</v>
      </c>
      <c r="BD194" s="165">
        <v>0.78600000000000003</v>
      </c>
      <c r="BE194" s="165">
        <v>0.78400000000000003</v>
      </c>
      <c r="BF194" s="165">
        <v>0.80100000000000005</v>
      </c>
      <c r="BG194" s="165">
        <v>0.79300000000000004</v>
      </c>
      <c r="BH194" s="165">
        <v>0.8</v>
      </c>
      <c r="BI194" s="165">
        <v>0.8</v>
      </c>
      <c r="BJ194" s="165">
        <v>0.78100000000000003</v>
      </c>
      <c r="BK194" s="165">
        <v>0.755</v>
      </c>
      <c r="BL194" s="165">
        <v>0.73899999999999999</v>
      </c>
      <c r="BM194" s="165">
        <v>0.72099999999999997</v>
      </c>
      <c r="BN194" s="165">
        <v>0.71199999999999997</v>
      </c>
      <c r="BO194" s="165">
        <v>0.67500000000000004</v>
      </c>
      <c r="BP194" s="165">
        <v>0.7</v>
      </c>
      <c r="BQ194" s="165">
        <v>0.70099999999999996</v>
      </c>
      <c r="BR194" s="165">
        <v>0.73699999999999999</v>
      </c>
      <c r="BS194" s="165">
        <v>0.78900000000000003</v>
      </c>
      <c r="BT194" s="165">
        <v>0.84299999999999997</v>
      </c>
      <c r="BU194" s="165">
        <v>0.871</v>
      </c>
      <c r="BV194" s="165">
        <v>0.877</v>
      </c>
      <c r="BW194" s="165">
        <v>0.86299999999999999</v>
      </c>
      <c r="BX194" s="207">
        <v>0.82699999999999996</v>
      </c>
      <c r="BY194" s="203"/>
      <c r="BZ194" s="203"/>
      <c r="CA194" s="203"/>
      <c r="CB194" s="203"/>
      <c r="CC194" s="203"/>
      <c r="CD194" s="203"/>
      <c r="CE194" s="203"/>
      <c r="CF194" s="203"/>
      <c r="CG194" s="203"/>
      <c r="CH194" s="203"/>
      <c r="CI194" s="203"/>
      <c r="CJ194" s="203"/>
      <c r="CK194" s="203"/>
      <c r="CL194" s="203"/>
      <c r="CM194" s="203"/>
      <c r="CN194" s="203"/>
      <c r="CO194" s="203"/>
      <c r="CP194" s="203"/>
      <c r="CQ194" s="203"/>
      <c r="CR194" s="203"/>
      <c r="CS194" s="203"/>
      <c r="CT194" s="203"/>
      <c r="CU194" s="203"/>
      <c r="CV194" s="203"/>
      <c r="CW194" s="203"/>
      <c r="CX194" s="203"/>
      <c r="CY194" s="203"/>
      <c r="CZ194" s="203"/>
      <c r="DA194" s="203"/>
      <c r="DB194" s="203"/>
      <c r="DC194" s="203"/>
      <c r="DD194" s="203"/>
      <c r="DE194" s="203"/>
      <c r="DF194" s="203"/>
      <c r="DG194" s="203"/>
      <c r="DH194" s="203"/>
      <c r="DI194" s="203"/>
      <c r="DJ194" s="203"/>
      <c r="DK194" s="203"/>
      <c r="DL194" s="203"/>
      <c r="DM194" s="203"/>
      <c r="DN194" s="203"/>
      <c r="DO194" s="203"/>
      <c r="DP194" s="203"/>
      <c r="DQ194" s="203"/>
      <c r="DR194" s="203"/>
      <c r="DS194" s="203"/>
      <c r="DT194" s="203"/>
      <c r="DU194" s="203"/>
      <c r="DV194" s="203"/>
      <c r="DW194" s="203"/>
      <c r="DX194" s="203"/>
      <c r="DY194" s="203"/>
      <c r="DZ194" s="203"/>
      <c r="EA194" s="203"/>
      <c r="EB194" s="203"/>
      <c r="EC194" s="203"/>
      <c r="ED194" s="203"/>
      <c r="EE194" s="203"/>
      <c r="EF194" s="203"/>
      <c r="EG194" s="203"/>
      <c r="EH194" s="203"/>
      <c r="EI194" s="203"/>
      <c r="EJ194" s="203"/>
      <c r="EK194" s="203"/>
      <c r="EL194" s="205"/>
      <c r="EM194" s="205"/>
      <c r="EN194" s="205"/>
      <c r="EO194" s="205"/>
      <c r="EP194" s="205"/>
      <c r="EQ194" s="205"/>
      <c r="ER194" s="205"/>
      <c r="ES194" s="205"/>
      <c r="ET194" s="205"/>
      <c r="EU194" s="205"/>
      <c r="EV194" s="205"/>
      <c r="EW194" s="205"/>
    </row>
    <row r="195" spans="1:153" ht="12" customHeight="1" x14ac:dyDescent="0.35">
      <c r="A195" s="18"/>
      <c r="B195" s="7"/>
      <c r="C195" s="144"/>
      <c r="D195" s="1"/>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03"/>
      <c r="BY195" s="203"/>
      <c r="BZ195" s="203"/>
      <c r="CA195" s="203"/>
      <c r="CB195" s="203"/>
      <c r="CC195" s="203"/>
      <c r="CD195" s="203"/>
      <c r="CE195" s="203"/>
      <c r="CF195" s="203"/>
      <c r="CG195" s="203"/>
      <c r="CH195" s="203"/>
      <c r="CI195" s="203"/>
      <c r="CJ195" s="203"/>
      <c r="CK195" s="203"/>
      <c r="CL195" s="203"/>
      <c r="CM195" s="203"/>
      <c r="CN195" s="203"/>
      <c r="CO195" s="203"/>
      <c r="CP195" s="203"/>
      <c r="CQ195" s="203"/>
      <c r="CR195" s="203"/>
      <c r="CS195" s="203"/>
      <c r="CT195" s="203"/>
      <c r="CU195" s="203"/>
      <c r="CV195" s="203"/>
      <c r="CW195" s="203"/>
      <c r="CX195" s="203"/>
      <c r="CY195" s="203"/>
      <c r="CZ195" s="203"/>
      <c r="DA195" s="203"/>
      <c r="DB195" s="203"/>
      <c r="DC195" s="203"/>
      <c r="DD195" s="203"/>
      <c r="DE195" s="203"/>
      <c r="DF195" s="203"/>
      <c r="DG195" s="203"/>
      <c r="DH195" s="203"/>
      <c r="DI195" s="203"/>
      <c r="DJ195" s="203"/>
      <c r="DK195" s="203"/>
      <c r="DL195" s="203"/>
      <c r="DM195" s="203"/>
      <c r="DN195" s="203"/>
      <c r="DO195" s="203"/>
      <c r="DP195" s="203"/>
      <c r="DQ195" s="203"/>
      <c r="DR195" s="203"/>
      <c r="DS195" s="203"/>
      <c r="DT195" s="203"/>
      <c r="DU195" s="203"/>
      <c r="DV195" s="203"/>
      <c r="DW195" s="203"/>
      <c r="DX195" s="203"/>
      <c r="DY195" s="203"/>
      <c r="DZ195" s="203"/>
      <c r="EA195" s="203"/>
      <c r="EB195" s="203"/>
      <c r="EC195" s="203"/>
      <c r="ED195" s="203"/>
      <c r="EE195" s="203"/>
      <c r="EF195" s="203"/>
      <c r="EG195" s="203"/>
      <c r="EH195" s="203"/>
      <c r="EI195" s="203"/>
      <c r="EJ195" s="203"/>
      <c r="EK195" s="203"/>
      <c r="EL195" s="205"/>
      <c r="EM195" s="205"/>
      <c r="EN195" s="205"/>
      <c r="EO195" s="205"/>
      <c r="EP195" s="205"/>
      <c r="EQ195" s="205"/>
      <c r="ER195" s="205"/>
      <c r="ES195" s="205"/>
      <c r="ET195" s="205"/>
      <c r="EU195" s="205"/>
      <c r="EV195" s="205"/>
      <c r="EW195" s="205"/>
    </row>
    <row r="196" spans="1:153" ht="12" customHeight="1" x14ac:dyDescent="0.35">
      <c r="A196" s="18"/>
      <c r="B196" s="7"/>
      <c r="C196" s="7" t="s">
        <v>149</v>
      </c>
      <c r="D196" s="1"/>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03"/>
      <c r="BY196" s="203"/>
      <c r="BZ196" s="203"/>
      <c r="CA196" s="203"/>
      <c r="CB196" s="203"/>
      <c r="CC196" s="203"/>
      <c r="CD196" s="203"/>
      <c r="CE196" s="203"/>
      <c r="CF196" s="203"/>
      <c r="CG196" s="203"/>
      <c r="CH196" s="203"/>
      <c r="CI196" s="203"/>
      <c r="CJ196" s="203"/>
      <c r="CK196" s="203"/>
      <c r="CL196" s="203"/>
      <c r="CM196" s="203"/>
      <c r="CN196" s="203"/>
      <c r="CO196" s="203"/>
      <c r="CP196" s="203"/>
      <c r="CQ196" s="203"/>
      <c r="CR196" s="203"/>
      <c r="CS196" s="203"/>
      <c r="CT196" s="203"/>
      <c r="CU196" s="203"/>
      <c r="CV196" s="203"/>
      <c r="CW196" s="203"/>
      <c r="CX196" s="203"/>
      <c r="CY196" s="203"/>
      <c r="CZ196" s="203"/>
      <c r="DA196" s="203"/>
      <c r="DB196" s="203"/>
      <c r="DC196" s="203"/>
      <c r="DD196" s="203"/>
      <c r="DE196" s="203"/>
      <c r="DF196" s="203"/>
      <c r="DG196" s="203"/>
      <c r="DH196" s="203"/>
      <c r="DI196" s="203"/>
      <c r="DJ196" s="203"/>
      <c r="DK196" s="203"/>
      <c r="DL196" s="203"/>
      <c r="DM196" s="203"/>
      <c r="DN196" s="203"/>
      <c r="DO196" s="203"/>
      <c r="DP196" s="203"/>
      <c r="DQ196" s="203"/>
      <c r="DR196" s="203"/>
      <c r="DS196" s="203"/>
      <c r="DT196" s="203"/>
      <c r="DU196" s="203"/>
      <c r="DV196" s="203"/>
      <c r="DW196" s="203"/>
      <c r="DX196" s="203"/>
      <c r="DY196" s="203"/>
      <c r="DZ196" s="203"/>
      <c r="EA196" s="203"/>
      <c r="EB196" s="203"/>
      <c r="EC196" s="203"/>
      <c r="ED196" s="203"/>
      <c r="EE196" s="203"/>
      <c r="EF196" s="203"/>
      <c r="EG196" s="203"/>
      <c r="EH196" s="203"/>
      <c r="EI196" s="203"/>
      <c r="EJ196" s="203"/>
      <c r="EK196" s="203"/>
      <c r="EL196" s="205"/>
      <c r="EM196" s="205"/>
      <c r="EN196" s="205"/>
      <c r="EO196" s="205"/>
      <c r="EP196" s="205"/>
      <c r="EQ196" s="205"/>
      <c r="ER196" s="205"/>
      <c r="ES196" s="205"/>
      <c r="ET196" s="205"/>
      <c r="EU196" s="205"/>
      <c r="EV196" s="205"/>
      <c r="EW196" s="205"/>
    </row>
    <row r="197" spans="1:153" ht="12" customHeight="1" x14ac:dyDescent="0.35">
      <c r="A197" s="18">
        <v>29</v>
      </c>
      <c r="B197" s="7"/>
      <c r="C197" s="7" t="s">
        <v>150</v>
      </c>
      <c r="D197" s="1" t="s">
        <v>92</v>
      </c>
      <c r="E197" s="26">
        <v>3634</v>
      </c>
      <c r="F197" s="26">
        <v>3565</v>
      </c>
      <c r="G197" s="26">
        <v>3777</v>
      </c>
      <c r="H197" s="26">
        <v>4373</v>
      </c>
      <c r="I197" s="26">
        <v>5124</v>
      </c>
      <c r="J197" s="26">
        <v>6016</v>
      </c>
      <c r="K197" s="26">
        <v>7202</v>
      </c>
      <c r="L197" s="26">
        <v>7160</v>
      </c>
      <c r="M197" s="26">
        <v>8512</v>
      </c>
      <c r="N197" s="26">
        <v>7649</v>
      </c>
      <c r="O197" s="26">
        <v>8381</v>
      </c>
      <c r="P197" s="26">
        <v>7379</v>
      </c>
      <c r="Q197" s="26">
        <v>7397</v>
      </c>
      <c r="R197" s="26">
        <v>7143</v>
      </c>
      <c r="S197" s="26">
        <v>6583</v>
      </c>
      <c r="T197" s="26">
        <v>6028</v>
      </c>
      <c r="U197" s="26">
        <v>7138</v>
      </c>
      <c r="V197" s="26">
        <v>7058</v>
      </c>
      <c r="W197" s="26">
        <v>7316</v>
      </c>
      <c r="X197" s="26">
        <v>6714</v>
      </c>
      <c r="Y197" s="26">
        <v>7407</v>
      </c>
      <c r="Z197" s="26">
        <v>6574</v>
      </c>
      <c r="AA197" s="26">
        <v>6404</v>
      </c>
      <c r="AB197" s="26">
        <v>5813</v>
      </c>
      <c r="AC197" s="26">
        <v>6370</v>
      </c>
      <c r="AD197" s="26">
        <v>6032</v>
      </c>
      <c r="AE197" s="26">
        <v>5835</v>
      </c>
      <c r="AF197" s="26">
        <v>4927</v>
      </c>
      <c r="AG197" s="26">
        <v>5415</v>
      </c>
      <c r="AH197" s="26">
        <v>4628</v>
      </c>
      <c r="AI197" s="26">
        <v>4124</v>
      </c>
      <c r="AJ197" s="26">
        <v>3353</v>
      </c>
      <c r="AK197" s="26">
        <v>2331</v>
      </c>
      <c r="AL197" s="26">
        <v>2071</v>
      </c>
      <c r="AM197" s="26">
        <v>2193</v>
      </c>
      <c r="AN197" s="26">
        <v>1818</v>
      </c>
      <c r="AO197" s="26">
        <v>1936</v>
      </c>
      <c r="AP197" s="26">
        <v>1775</v>
      </c>
      <c r="AQ197" s="26">
        <v>1708</v>
      </c>
      <c r="AR197" s="26">
        <v>1710</v>
      </c>
      <c r="AS197" s="26">
        <v>1760</v>
      </c>
      <c r="AT197" s="26">
        <v>1576</v>
      </c>
      <c r="AU197" s="26">
        <v>1846</v>
      </c>
      <c r="AV197" s="26">
        <v>1600</v>
      </c>
      <c r="AW197" s="26">
        <v>1676</v>
      </c>
      <c r="AX197" s="26">
        <v>1497</v>
      </c>
      <c r="AY197" s="26">
        <v>1480</v>
      </c>
      <c r="AZ197" s="26">
        <v>1454</v>
      </c>
      <c r="BA197" s="26">
        <v>1733</v>
      </c>
      <c r="BB197" s="26">
        <v>1518</v>
      </c>
      <c r="BC197" s="26">
        <v>1781</v>
      </c>
      <c r="BD197" s="26">
        <v>1751</v>
      </c>
      <c r="BE197" s="26">
        <v>1391</v>
      </c>
      <c r="BF197" s="26">
        <v>174</v>
      </c>
      <c r="BG197" s="26">
        <v>296</v>
      </c>
      <c r="BH197" s="26">
        <v>347</v>
      </c>
      <c r="BI197" s="26">
        <v>299</v>
      </c>
      <c r="BJ197" s="26">
        <v>386</v>
      </c>
      <c r="BK197" s="26">
        <v>594</v>
      </c>
      <c r="BL197" s="26">
        <v>599</v>
      </c>
      <c r="BM197" s="26">
        <v>868</v>
      </c>
      <c r="BN197" s="26">
        <v>1075</v>
      </c>
      <c r="BO197" s="26">
        <v>1372</v>
      </c>
      <c r="BP197" s="26">
        <v>919</v>
      </c>
      <c r="BQ197" s="26">
        <v>1049</v>
      </c>
      <c r="BR197" s="26">
        <v>1014</v>
      </c>
      <c r="BS197" s="26">
        <v>912</v>
      </c>
      <c r="BT197" s="26">
        <v>912</v>
      </c>
      <c r="BU197" s="26">
        <v>1172</v>
      </c>
      <c r="BV197" s="26">
        <v>1281</v>
      </c>
      <c r="BW197" s="26">
        <v>1348</v>
      </c>
      <c r="BX197" s="208">
        <v>1277</v>
      </c>
      <c r="BY197" s="208"/>
      <c r="BZ197" s="208"/>
      <c r="CA197" s="208"/>
      <c r="CB197" s="208"/>
      <c r="CC197" s="208"/>
      <c r="CD197" s="208"/>
      <c r="CE197" s="208"/>
      <c r="CF197" s="208"/>
      <c r="CG197" s="208"/>
      <c r="CH197" s="208"/>
      <c r="CI197" s="208"/>
      <c r="CJ197" s="208"/>
      <c r="CK197" s="208"/>
      <c r="CL197" s="208"/>
      <c r="CM197" s="208"/>
      <c r="CN197" s="208"/>
      <c r="CO197" s="208"/>
      <c r="CP197" s="208"/>
      <c r="CQ197" s="208"/>
      <c r="CR197" s="208"/>
      <c r="CS197" s="208"/>
      <c r="CT197" s="208"/>
      <c r="CU197" s="208"/>
      <c r="CV197" s="208"/>
      <c r="CW197" s="208"/>
      <c r="CX197" s="208"/>
      <c r="CY197" s="208"/>
      <c r="CZ197" s="208"/>
      <c r="DA197" s="208"/>
      <c r="DB197" s="208"/>
      <c r="DC197" s="208"/>
      <c r="DD197" s="208"/>
      <c r="DE197" s="208"/>
      <c r="DF197" s="208"/>
      <c r="DG197" s="208"/>
      <c r="DH197" s="208"/>
      <c r="DI197" s="208"/>
      <c r="DJ197" s="208"/>
      <c r="DK197" s="208"/>
      <c r="DL197" s="208"/>
      <c r="DM197" s="208"/>
      <c r="DN197" s="208"/>
      <c r="DO197" s="208"/>
      <c r="DP197" s="208"/>
      <c r="DQ197" s="208"/>
      <c r="DR197" s="208"/>
      <c r="DS197" s="208"/>
      <c r="DT197" s="208"/>
      <c r="DU197" s="208"/>
      <c r="DV197" s="208"/>
      <c r="DW197" s="208"/>
      <c r="DX197" s="208"/>
      <c r="DY197" s="208"/>
      <c r="DZ197" s="208"/>
      <c r="EA197" s="208"/>
      <c r="EB197" s="208"/>
      <c r="EC197" s="208"/>
      <c r="ED197" s="208"/>
      <c r="EE197" s="208"/>
      <c r="EF197" s="208"/>
      <c r="EG197" s="208"/>
      <c r="EH197" s="208"/>
      <c r="EI197" s="208"/>
      <c r="EJ197" s="208"/>
      <c r="EK197" s="208"/>
      <c r="EL197" s="209"/>
      <c r="EM197" s="209"/>
      <c r="EN197" s="209"/>
      <c r="EO197" s="209"/>
      <c r="EP197" s="209"/>
      <c r="EQ197" s="209"/>
      <c r="ER197" s="209"/>
      <c r="ES197" s="209"/>
      <c r="ET197" s="209"/>
      <c r="EU197" s="209"/>
      <c r="EV197" s="209"/>
      <c r="EW197" s="209"/>
    </row>
    <row r="198" spans="1:153" ht="12" customHeight="1" x14ac:dyDescent="0.35">
      <c r="A198" s="18">
        <v>30</v>
      </c>
      <c r="B198" s="7"/>
      <c r="C198" s="7" t="s">
        <v>151</v>
      </c>
      <c r="D198" s="1" t="s">
        <v>92</v>
      </c>
      <c r="E198" s="26">
        <v>3202</v>
      </c>
      <c r="F198" s="26">
        <v>3285</v>
      </c>
      <c r="G198" s="26">
        <v>3297</v>
      </c>
      <c r="H198" s="26">
        <v>3366</v>
      </c>
      <c r="I198" s="26">
        <v>3407</v>
      </c>
      <c r="J198" s="26">
        <v>4023</v>
      </c>
      <c r="K198" s="26">
        <v>4380</v>
      </c>
      <c r="L198" s="26">
        <v>6845</v>
      </c>
      <c r="M198" s="26">
        <v>7437</v>
      </c>
      <c r="N198" s="26">
        <v>8985</v>
      </c>
      <c r="O198" s="26">
        <v>8926</v>
      </c>
      <c r="P198" s="26">
        <v>8926</v>
      </c>
      <c r="Q198" s="26">
        <v>7306</v>
      </c>
      <c r="R198" s="26">
        <v>6932</v>
      </c>
      <c r="S198" s="26">
        <v>6335</v>
      </c>
      <c r="T198" s="26">
        <v>6584</v>
      </c>
      <c r="U198" s="26">
        <v>6453</v>
      </c>
      <c r="V198" s="26">
        <v>6563</v>
      </c>
      <c r="W198" s="26">
        <v>6854</v>
      </c>
      <c r="X198" s="26">
        <v>6877</v>
      </c>
      <c r="Y198" s="26">
        <v>7284</v>
      </c>
      <c r="Z198" s="26">
        <v>6769</v>
      </c>
      <c r="AA198" s="26">
        <v>6538</v>
      </c>
      <c r="AB198" s="26">
        <v>7161</v>
      </c>
      <c r="AC198" s="26">
        <v>6336</v>
      </c>
      <c r="AD198" s="26">
        <v>6439</v>
      </c>
      <c r="AE198" s="26">
        <v>6232</v>
      </c>
      <c r="AF198" s="26">
        <v>6012</v>
      </c>
      <c r="AG198" s="26">
        <v>5275</v>
      </c>
      <c r="AH198" s="26">
        <v>4981</v>
      </c>
      <c r="AI198" s="26">
        <v>4647</v>
      </c>
      <c r="AJ198" s="26">
        <v>4369</v>
      </c>
      <c r="AK198" s="26">
        <v>3773</v>
      </c>
      <c r="AL198" s="26">
        <v>2907</v>
      </c>
      <c r="AM198" s="26">
        <v>2284</v>
      </c>
      <c r="AN198" s="26">
        <v>2150</v>
      </c>
      <c r="AO198" s="26">
        <v>2009</v>
      </c>
      <c r="AP198" s="26">
        <v>1800</v>
      </c>
      <c r="AQ198" s="26">
        <v>1736</v>
      </c>
      <c r="AR198" s="26">
        <v>1802</v>
      </c>
      <c r="AS198" s="26">
        <v>1748</v>
      </c>
      <c r="AT198" s="26">
        <v>1670</v>
      </c>
      <c r="AU198" s="26">
        <v>1553</v>
      </c>
      <c r="AV198" s="26">
        <v>1797</v>
      </c>
      <c r="AW198" s="26">
        <v>1641</v>
      </c>
      <c r="AX198" s="26">
        <v>1715</v>
      </c>
      <c r="AY198" s="26">
        <v>1469</v>
      </c>
      <c r="AZ198" s="26">
        <v>1481</v>
      </c>
      <c r="BA198" s="26">
        <v>1409</v>
      </c>
      <c r="BB198" s="26">
        <v>1524</v>
      </c>
      <c r="BC198" s="26">
        <v>1311</v>
      </c>
      <c r="BD198" s="26">
        <v>1942</v>
      </c>
      <c r="BE198" s="26">
        <v>1545</v>
      </c>
      <c r="BF198" s="26">
        <v>751</v>
      </c>
      <c r="BG198" s="26">
        <v>882</v>
      </c>
      <c r="BH198" s="26">
        <v>750</v>
      </c>
      <c r="BI198" s="26">
        <v>466</v>
      </c>
      <c r="BJ198" s="26">
        <v>337</v>
      </c>
      <c r="BK198" s="26">
        <v>323</v>
      </c>
      <c r="BL198" s="26">
        <v>436</v>
      </c>
      <c r="BM198" s="26">
        <v>435</v>
      </c>
      <c r="BN198" s="26">
        <v>572</v>
      </c>
      <c r="BO198" s="26">
        <v>693</v>
      </c>
      <c r="BP198" s="26">
        <v>769</v>
      </c>
      <c r="BQ198" s="26">
        <v>809</v>
      </c>
      <c r="BR198" s="26">
        <v>843</v>
      </c>
      <c r="BS198" s="26">
        <v>809</v>
      </c>
      <c r="BT198" s="26">
        <v>785</v>
      </c>
      <c r="BU198" s="26">
        <v>733</v>
      </c>
      <c r="BV198" s="26">
        <v>812</v>
      </c>
      <c r="BW198" s="26">
        <v>889</v>
      </c>
      <c r="BX198" s="208">
        <v>982</v>
      </c>
      <c r="BY198" s="208"/>
      <c r="BZ198" s="208"/>
      <c r="CA198" s="208"/>
      <c r="CB198" s="208"/>
      <c r="CC198" s="208"/>
      <c r="CD198" s="208"/>
      <c r="CE198" s="208"/>
      <c r="CF198" s="208"/>
      <c r="CG198" s="208"/>
      <c r="CH198" s="208"/>
      <c r="CI198" s="208"/>
      <c r="CJ198" s="208"/>
      <c r="CK198" s="208"/>
      <c r="CL198" s="208"/>
      <c r="CM198" s="208"/>
      <c r="CN198" s="208"/>
      <c r="CO198" s="208"/>
      <c r="CP198" s="208"/>
      <c r="CQ198" s="208"/>
      <c r="CR198" s="208"/>
      <c r="CS198" s="208"/>
      <c r="CT198" s="208"/>
      <c r="CU198" s="208"/>
      <c r="CV198" s="208"/>
      <c r="CW198" s="208"/>
      <c r="CX198" s="208"/>
      <c r="CY198" s="208"/>
      <c r="CZ198" s="208"/>
      <c r="DA198" s="208"/>
      <c r="DB198" s="208"/>
      <c r="DC198" s="208"/>
      <c r="DD198" s="208"/>
      <c r="DE198" s="208"/>
      <c r="DF198" s="208"/>
      <c r="DG198" s="208"/>
      <c r="DH198" s="208"/>
      <c r="DI198" s="208"/>
      <c r="DJ198" s="208"/>
      <c r="DK198" s="208"/>
      <c r="DL198" s="208"/>
      <c r="DM198" s="208"/>
      <c r="DN198" s="208"/>
      <c r="DO198" s="208"/>
      <c r="DP198" s="208"/>
      <c r="DQ198" s="208"/>
      <c r="DR198" s="208"/>
      <c r="DS198" s="208"/>
      <c r="DT198" s="208"/>
      <c r="DU198" s="208"/>
      <c r="DV198" s="208"/>
      <c r="DW198" s="208"/>
      <c r="DX198" s="208"/>
      <c r="DY198" s="208"/>
      <c r="DZ198" s="208"/>
      <c r="EA198" s="208"/>
      <c r="EB198" s="208"/>
      <c r="EC198" s="208"/>
      <c r="ED198" s="208"/>
      <c r="EE198" s="208"/>
      <c r="EF198" s="208"/>
      <c r="EG198" s="208"/>
      <c r="EH198" s="208"/>
      <c r="EI198" s="208"/>
      <c r="EJ198" s="208"/>
      <c r="EK198" s="208"/>
      <c r="EL198" s="209"/>
      <c r="EM198" s="209"/>
      <c r="EN198" s="209"/>
      <c r="EO198" s="209"/>
      <c r="EP198" s="209"/>
      <c r="EQ198" s="209"/>
      <c r="ER198" s="209"/>
      <c r="ES198" s="209"/>
      <c r="ET198" s="209"/>
      <c r="EU198" s="209"/>
      <c r="EV198" s="209"/>
      <c r="EW198" s="209"/>
    </row>
    <row r="199" spans="1:153" ht="12" customHeight="1" x14ac:dyDescent="0.35">
      <c r="A199" s="18">
        <v>31</v>
      </c>
      <c r="B199" s="7"/>
      <c r="C199" s="7" t="s">
        <v>152</v>
      </c>
      <c r="D199" s="1" t="s">
        <v>92</v>
      </c>
      <c r="E199" s="26">
        <v>6593</v>
      </c>
      <c r="F199" s="26">
        <v>6861</v>
      </c>
      <c r="G199" s="26">
        <v>7013</v>
      </c>
      <c r="H199" s="26">
        <v>8597</v>
      </c>
      <c r="I199" s="26">
        <v>9854</v>
      </c>
      <c r="J199" s="26">
        <v>11808</v>
      </c>
      <c r="K199" s="26">
        <v>14661</v>
      </c>
      <c r="L199" s="26">
        <v>14933</v>
      </c>
      <c r="M199" s="26">
        <v>15923</v>
      </c>
      <c r="N199" s="26">
        <v>14497</v>
      </c>
      <c r="O199" s="26">
        <v>13688</v>
      </c>
      <c r="P199" s="26">
        <v>11843</v>
      </c>
      <c r="Q199" s="26">
        <v>11889</v>
      </c>
      <c r="R199" s="26">
        <v>11853</v>
      </c>
      <c r="S199" s="26">
        <v>11821</v>
      </c>
      <c r="T199" s="26">
        <v>11066</v>
      </c>
      <c r="U199" s="26">
        <v>11618</v>
      </c>
      <c r="V199" s="26">
        <v>11915</v>
      </c>
      <c r="W199" s="26">
        <v>12081</v>
      </c>
      <c r="X199" s="26">
        <v>11569</v>
      </c>
      <c r="Y199" s="26">
        <v>11597</v>
      </c>
      <c r="Z199" s="26">
        <v>11389</v>
      </c>
      <c r="AA199" s="26">
        <v>11234</v>
      </c>
      <c r="AB199" s="26">
        <v>9867</v>
      </c>
      <c r="AC199" s="26">
        <v>9747</v>
      </c>
      <c r="AD199" s="26">
        <v>9228</v>
      </c>
      <c r="AE199" s="26">
        <v>8811</v>
      </c>
      <c r="AF199" s="26">
        <v>7706</v>
      </c>
      <c r="AG199" s="26">
        <v>8013</v>
      </c>
      <c r="AH199" s="26">
        <v>7651</v>
      </c>
      <c r="AI199" s="26">
        <v>7073</v>
      </c>
      <c r="AJ199" s="26">
        <v>6068</v>
      </c>
      <c r="AK199" s="26">
        <v>4708</v>
      </c>
      <c r="AL199" s="26">
        <v>3929</v>
      </c>
      <c r="AM199" s="26">
        <v>3703</v>
      </c>
      <c r="AN199" s="26">
        <v>3310</v>
      </c>
      <c r="AO199" s="26">
        <v>3242</v>
      </c>
      <c r="AP199" s="26">
        <v>3181</v>
      </c>
      <c r="AQ199" s="26">
        <v>3103</v>
      </c>
      <c r="AR199" s="26">
        <v>3000</v>
      </c>
      <c r="AS199" s="26">
        <v>2937</v>
      </c>
      <c r="AT199" s="26">
        <v>2851</v>
      </c>
      <c r="AU199" s="26">
        <v>3148</v>
      </c>
      <c r="AV199" s="26">
        <v>2885</v>
      </c>
      <c r="AW199" s="26">
        <v>2880</v>
      </c>
      <c r="AX199" s="26">
        <v>2638</v>
      </c>
      <c r="AY199" s="26">
        <v>2665</v>
      </c>
      <c r="AZ199" s="26">
        <v>2591</v>
      </c>
      <c r="BA199" s="26">
        <v>2845</v>
      </c>
      <c r="BB199" s="26">
        <v>2802</v>
      </c>
      <c r="BC199" s="26">
        <v>3047</v>
      </c>
      <c r="BD199" s="26">
        <v>3017</v>
      </c>
      <c r="BE199" s="26">
        <v>2867</v>
      </c>
      <c r="BF199" s="26">
        <v>2235</v>
      </c>
      <c r="BG199" s="26">
        <v>1615</v>
      </c>
      <c r="BH199" s="26">
        <v>1412</v>
      </c>
      <c r="BI199" s="26">
        <v>1024</v>
      </c>
      <c r="BJ199" s="26">
        <v>1039</v>
      </c>
      <c r="BK199" s="26">
        <v>1254</v>
      </c>
      <c r="BL199" s="26">
        <v>1337</v>
      </c>
      <c r="BM199" s="26">
        <v>1669</v>
      </c>
      <c r="BN199" s="26">
        <v>2005</v>
      </c>
      <c r="BO199" s="26">
        <v>2321</v>
      </c>
      <c r="BP199" s="26">
        <v>2318</v>
      </c>
      <c r="BQ199" s="26">
        <v>2469</v>
      </c>
      <c r="BR199" s="26">
        <v>2540</v>
      </c>
      <c r="BS199" s="26">
        <v>2459</v>
      </c>
      <c r="BT199" s="26">
        <v>2431</v>
      </c>
      <c r="BU199" s="26">
        <v>2694</v>
      </c>
      <c r="BV199" s="26">
        <v>2953</v>
      </c>
      <c r="BW199" s="26">
        <v>3217</v>
      </c>
      <c r="BX199" s="208">
        <v>3306</v>
      </c>
      <c r="BY199" s="208"/>
      <c r="BZ199" s="208"/>
      <c r="CA199" s="208"/>
      <c r="CB199" s="208"/>
      <c r="CC199" s="208"/>
      <c r="CD199" s="208"/>
      <c r="CE199" s="208"/>
      <c r="CF199" s="208"/>
      <c r="CG199" s="208"/>
      <c r="CH199" s="208"/>
      <c r="CI199" s="208"/>
      <c r="CJ199" s="208"/>
      <c r="CK199" s="208"/>
      <c r="CL199" s="208"/>
      <c r="CM199" s="208"/>
      <c r="CN199" s="208"/>
      <c r="CO199" s="208"/>
      <c r="CP199" s="208"/>
      <c r="CQ199" s="208"/>
      <c r="CR199" s="208"/>
      <c r="CS199" s="208"/>
      <c r="CT199" s="208"/>
      <c r="CU199" s="208"/>
      <c r="CV199" s="208"/>
      <c r="CW199" s="208"/>
      <c r="CX199" s="208"/>
      <c r="CY199" s="208"/>
      <c r="CZ199" s="208"/>
      <c r="DA199" s="208"/>
      <c r="DB199" s="208"/>
      <c r="DC199" s="208"/>
      <c r="DD199" s="208"/>
      <c r="DE199" s="208"/>
      <c r="DF199" s="208"/>
      <c r="DG199" s="208"/>
      <c r="DH199" s="208"/>
      <c r="DI199" s="208"/>
      <c r="DJ199" s="208"/>
      <c r="DK199" s="208"/>
      <c r="DL199" s="208"/>
      <c r="DM199" s="208"/>
      <c r="DN199" s="208"/>
      <c r="DO199" s="208"/>
      <c r="DP199" s="208"/>
      <c r="DQ199" s="208"/>
      <c r="DR199" s="208"/>
      <c r="DS199" s="208"/>
      <c r="DT199" s="208"/>
      <c r="DU199" s="208"/>
      <c r="DV199" s="208"/>
      <c r="DW199" s="208"/>
      <c r="DX199" s="208"/>
      <c r="DY199" s="208"/>
      <c r="DZ199" s="208"/>
      <c r="EA199" s="208"/>
      <c r="EB199" s="208"/>
      <c r="EC199" s="208"/>
      <c r="ED199" s="208"/>
      <c r="EE199" s="208"/>
      <c r="EF199" s="208"/>
      <c r="EG199" s="208"/>
      <c r="EH199" s="208"/>
      <c r="EI199" s="208"/>
      <c r="EJ199" s="208"/>
      <c r="EK199" s="208"/>
      <c r="EL199" s="209"/>
      <c r="EM199" s="209"/>
      <c r="EN199" s="209"/>
      <c r="EO199" s="209"/>
      <c r="EP199" s="209"/>
      <c r="EQ199" s="209"/>
      <c r="ER199" s="209"/>
      <c r="ES199" s="209"/>
      <c r="ET199" s="209"/>
      <c r="EU199" s="209"/>
      <c r="EV199" s="209"/>
      <c r="EW199" s="209"/>
    </row>
    <row r="200" spans="1:153" ht="12" customHeight="1" x14ac:dyDescent="0.35">
      <c r="A200" s="18"/>
      <c r="B200" s="7"/>
      <c r="C200" s="7"/>
      <c r="D200" s="1"/>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03"/>
      <c r="BY200" s="203"/>
      <c r="BZ200" s="203"/>
      <c r="CA200" s="203"/>
      <c r="CB200" s="203"/>
      <c r="CC200" s="203"/>
      <c r="CD200" s="203"/>
      <c r="CE200" s="203"/>
      <c r="CF200" s="203"/>
      <c r="CG200" s="203"/>
      <c r="CH200" s="203"/>
      <c r="CI200" s="203"/>
      <c r="CJ200" s="203"/>
      <c r="CK200" s="203"/>
      <c r="CL200" s="203"/>
      <c r="CM200" s="203"/>
      <c r="CN200" s="203"/>
      <c r="CO200" s="203"/>
      <c r="CP200" s="203"/>
      <c r="CQ200" s="203"/>
      <c r="CR200" s="203"/>
      <c r="CS200" s="203"/>
      <c r="CT200" s="203"/>
      <c r="CU200" s="203"/>
      <c r="CV200" s="203"/>
      <c r="CW200" s="203"/>
      <c r="CX200" s="203"/>
      <c r="CY200" s="203"/>
      <c r="CZ200" s="203"/>
      <c r="DA200" s="203"/>
      <c r="DB200" s="203"/>
      <c r="DC200" s="203"/>
      <c r="DD200" s="203"/>
      <c r="DE200" s="203"/>
      <c r="DF200" s="203"/>
      <c r="DG200" s="203"/>
      <c r="DH200" s="203"/>
      <c r="DI200" s="203"/>
      <c r="DJ200" s="203"/>
      <c r="DK200" s="203"/>
      <c r="DL200" s="203"/>
      <c r="DM200" s="203"/>
      <c r="DN200" s="203"/>
      <c r="DO200" s="203"/>
      <c r="DP200" s="203"/>
      <c r="DQ200" s="203"/>
      <c r="DR200" s="203"/>
      <c r="DS200" s="203"/>
      <c r="DT200" s="203"/>
      <c r="DU200" s="203"/>
      <c r="DV200" s="203"/>
      <c r="DW200" s="203"/>
      <c r="DX200" s="203"/>
      <c r="DY200" s="203"/>
      <c r="DZ200" s="203"/>
      <c r="EA200" s="203"/>
      <c r="EB200" s="203"/>
      <c r="EC200" s="203"/>
      <c r="ED200" s="203"/>
      <c r="EE200" s="203"/>
      <c r="EF200" s="203"/>
      <c r="EG200" s="203"/>
      <c r="EH200" s="203"/>
      <c r="EI200" s="203"/>
      <c r="EJ200" s="203"/>
      <c r="EK200" s="203"/>
      <c r="EL200" s="205"/>
      <c r="EM200" s="205"/>
      <c r="EN200" s="205"/>
      <c r="EO200" s="205"/>
      <c r="EP200" s="205"/>
      <c r="EQ200" s="205"/>
      <c r="ER200" s="205"/>
      <c r="ES200" s="205"/>
      <c r="ET200" s="205"/>
      <c r="EU200" s="205"/>
      <c r="EV200" s="205"/>
      <c r="EW200" s="205"/>
    </row>
    <row r="201" spans="1:153" ht="12" customHeight="1" x14ac:dyDescent="0.35">
      <c r="A201" s="18"/>
      <c r="B201" s="7"/>
      <c r="C201" s="7" t="s">
        <v>112</v>
      </c>
      <c r="D201" s="1"/>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03"/>
      <c r="BY201" s="203"/>
      <c r="BZ201" s="203"/>
      <c r="CA201" s="203"/>
      <c r="CB201" s="203"/>
      <c r="CC201" s="203"/>
      <c r="CD201" s="203"/>
      <c r="CE201" s="203"/>
      <c r="CF201" s="203"/>
      <c r="CG201" s="203"/>
      <c r="CH201" s="203"/>
      <c r="CI201" s="203"/>
      <c r="CJ201" s="203"/>
      <c r="CK201" s="203"/>
      <c r="CL201" s="203"/>
      <c r="CM201" s="203"/>
      <c r="CN201" s="203"/>
      <c r="CO201" s="203"/>
      <c r="CP201" s="203"/>
      <c r="CQ201" s="203"/>
      <c r="CR201" s="203"/>
      <c r="CS201" s="203"/>
      <c r="CT201" s="203"/>
      <c r="CU201" s="203"/>
      <c r="CV201" s="203"/>
      <c r="CW201" s="203"/>
      <c r="CX201" s="203"/>
      <c r="CY201" s="203"/>
      <c r="CZ201" s="203"/>
      <c r="DA201" s="203"/>
      <c r="DB201" s="203"/>
      <c r="DC201" s="203"/>
      <c r="DD201" s="203"/>
      <c r="DE201" s="203"/>
      <c r="DF201" s="203"/>
      <c r="DG201" s="203"/>
      <c r="DH201" s="203"/>
      <c r="DI201" s="203"/>
      <c r="DJ201" s="203"/>
      <c r="DK201" s="203"/>
      <c r="DL201" s="203"/>
      <c r="DM201" s="203"/>
      <c r="DN201" s="203"/>
      <c r="DO201" s="203"/>
      <c r="DP201" s="203"/>
      <c r="DQ201" s="203"/>
      <c r="DR201" s="203"/>
      <c r="DS201" s="203"/>
      <c r="DT201" s="203"/>
      <c r="DU201" s="203"/>
      <c r="DV201" s="203"/>
      <c r="DW201" s="203"/>
      <c r="DX201" s="203"/>
      <c r="DY201" s="203"/>
      <c r="DZ201" s="203"/>
      <c r="EA201" s="203"/>
      <c r="EB201" s="203"/>
      <c r="EC201" s="203"/>
      <c r="ED201" s="203"/>
      <c r="EE201" s="203"/>
      <c r="EF201" s="203"/>
      <c r="EG201" s="203"/>
      <c r="EH201" s="203"/>
      <c r="EI201" s="203"/>
      <c r="EJ201" s="203"/>
      <c r="EK201" s="203"/>
      <c r="EL201" s="205"/>
      <c r="EM201" s="205"/>
      <c r="EN201" s="205"/>
      <c r="EO201" s="205"/>
      <c r="EP201" s="205"/>
      <c r="EQ201" s="205"/>
      <c r="ER201" s="205"/>
      <c r="ES201" s="205"/>
      <c r="ET201" s="205"/>
      <c r="EU201" s="205"/>
      <c r="EV201" s="205"/>
      <c r="EW201" s="205"/>
    </row>
    <row r="202" spans="1:153" ht="12" customHeight="1" x14ac:dyDescent="0.35">
      <c r="A202" s="18">
        <v>32</v>
      </c>
      <c r="B202" s="7"/>
      <c r="C202" s="144" t="s">
        <v>154</v>
      </c>
      <c r="D202" s="1" t="s">
        <v>92</v>
      </c>
      <c r="E202" s="26" t="s">
        <v>238</v>
      </c>
      <c r="F202" s="26" t="s">
        <v>238</v>
      </c>
      <c r="G202" s="26" t="s">
        <v>238</v>
      </c>
      <c r="H202" s="26" t="s">
        <v>238</v>
      </c>
      <c r="I202" s="26" t="s">
        <v>238</v>
      </c>
      <c r="J202" s="26" t="s">
        <v>238</v>
      </c>
      <c r="K202" s="26" t="s">
        <v>238</v>
      </c>
      <c r="L202" s="26" t="s">
        <v>238</v>
      </c>
      <c r="M202" s="26" t="s">
        <v>238</v>
      </c>
      <c r="N202" s="26">
        <v>10043</v>
      </c>
      <c r="O202" s="26">
        <v>12031</v>
      </c>
      <c r="P202" s="26">
        <v>12906</v>
      </c>
      <c r="Q202" s="26">
        <v>12963</v>
      </c>
      <c r="R202" s="26">
        <v>14380</v>
      </c>
      <c r="S202" s="26">
        <v>12004</v>
      </c>
      <c r="T202" s="26">
        <v>11646</v>
      </c>
      <c r="U202" s="26">
        <v>11230</v>
      </c>
      <c r="V202" s="26">
        <v>11136</v>
      </c>
      <c r="W202" s="26">
        <v>9586</v>
      </c>
      <c r="X202" s="26">
        <v>8530</v>
      </c>
      <c r="Y202" s="26">
        <v>7062</v>
      </c>
      <c r="Z202" s="26">
        <v>6781</v>
      </c>
      <c r="AA202" s="26">
        <v>6630</v>
      </c>
      <c r="AB202" s="26">
        <v>7778</v>
      </c>
      <c r="AC202" s="26">
        <v>6521</v>
      </c>
      <c r="AD202" s="26">
        <v>6004</v>
      </c>
      <c r="AE202" s="26">
        <v>6313</v>
      </c>
      <c r="AF202" s="26">
        <v>6498</v>
      </c>
      <c r="AG202" s="26">
        <v>6052</v>
      </c>
      <c r="AH202" s="26">
        <v>5789</v>
      </c>
      <c r="AI202" s="26">
        <v>5923</v>
      </c>
      <c r="AJ202" s="26">
        <v>5701</v>
      </c>
      <c r="AK202" s="26">
        <v>5517</v>
      </c>
      <c r="AL202" s="26">
        <v>4648</v>
      </c>
      <c r="AM202" s="26">
        <v>4101</v>
      </c>
      <c r="AN202" s="26">
        <v>3052</v>
      </c>
      <c r="AO202" s="26">
        <v>2717</v>
      </c>
      <c r="AP202" s="26">
        <v>2751</v>
      </c>
      <c r="AQ202" s="26">
        <v>3288</v>
      </c>
      <c r="AR202" s="26">
        <v>2588</v>
      </c>
      <c r="AS202" s="26">
        <v>2414</v>
      </c>
      <c r="AT202" s="26">
        <v>2307</v>
      </c>
      <c r="AU202" s="26">
        <v>2675</v>
      </c>
      <c r="AV202" s="26">
        <v>2409</v>
      </c>
      <c r="AW202" s="26">
        <v>2239</v>
      </c>
      <c r="AX202" s="26">
        <v>1913</v>
      </c>
      <c r="AY202" s="26">
        <v>1831</v>
      </c>
      <c r="AZ202" s="26">
        <v>1847</v>
      </c>
      <c r="BA202" s="26">
        <v>1929</v>
      </c>
      <c r="BB202" s="26">
        <v>1473</v>
      </c>
      <c r="BC202" s="26">
        <v>1755</v>
      </c>
      <c r="BD202" s="26">
        <v>1538</v>
      </c>
      <c r="BE202" s="26">
        <v>1480</v>
      </c>
      <c r="BF202" s="26">
        <v>1285</v>
      </c>
      <c r="BG202" s="26">
        <v>1951</v>
      </c>
      <c r="BH202" s="26">
        <v>1419</v>
      </c>
      <c r="BI202" s="26">
        <v>1378</v>
      </c>
      <c r="BJ202" s="26">
        <v>1161</v>
      </c>
      <c r="BK202" s="26">
        <v>1253</v>
      </c>
      <c r="BL202" s="26">
        <v>1254</v>
      </c>
      <c r="BM202" s="26">
        <v>1356</v>
      </c>
      <c r="BN202" s="26">
        <v>1269</v>
      </c>
      <c r="BO202" s="26">
        <v>1500</v>
      </c>
      <c r="BP202" s="26">
        <v>1109</v>
      </c>
      <c r="BQ202" s="26">
        <v>1144</v>
      </c>
      <c r="BR202" s="26">
        <v>1145</v>
      </c>
      <c r="BS202" s="26">
        <v>918</v>
      </c>
      <c r="BT202" s="26">
        <v>842</v>
      </c>
      <c r="BU202" s="26">
        <v>938</v>
      </c>
      <c r="BV202" s="26">
        <v>1115</v>
      </c>
      <c r="BW202" s="26">
        <v>1300</v>
      </c>
      <c r="BX202" s="208">
        <v>1279</v>
      </c>
      <c r="BY202" s="208"/>
      <c r="BZ202" s="208"/>
      <c r="CA202" s="208"/>
      <c r="CB202" s="208"/>
      <c r="CC202" s="208"/>
      <c r="CD202" s="208"/>
      <c r="CE202" s="208"/>
      <c r="CF202" s="208"/>
      <c r="CG202" s="208"/>
      <c r="CH202" s="208"/>
      <c r="CI202" s="208"/>
      <c r="CJ202" s="208"/>
      <c r="CK202" s="208"/>
      <c r="CL202" s="208"/>
      <c r="CM202" s="208"/>
      <c r="CN202" s="208"/>
      <c r="CO202" s="208"/>
      <c r="CP202" s="208"/>
      <c r="CQ202" s="208"/>
      <c r="CR202" s="208"/>
      <c r="CS202" s="208"/>
      <c r="CT202" s="208"/>
      <c r="CU202" s="208"/>
      <c r="CV202" s="208"/>
      <c r="CW202" s="208"/>
      <c r="CX202" s="208"/>
      <c r="CY202" s="208"/>
      <c r="CZ202" s="208"/>
      <c r="DA202" s="208"/>
      <c r="DB202" s="208"/>
      <c r="DC202" s="208"/>
      <c r="DD202" s="208"/>
      <c r="DE202" s="208"/>
      <c r="DF202" s="208"/>
      <c r="DG202" s="208"/>
      <c r="DH202" s="208"/>
      <c r="DI202" s="208"/>
      <c r="DJ202" s="208"/>
      <c r="DK202" s="208"/>
      <c r="DL202" s="208"/>
      <c r="DM202" s="208"/>
      <c r="DN202" s="208"/>
      <c r="DO202" s="208"/>
      <c r="DP202" s="208"/>
      <c r="DQ202" s="208"/>
      <c r="DR202" s="208"/>
      <c r="DS202" s="208"/>
      <c r="DT202" s="208"/>
      <c r="DU202" s="208"/>
      <c r="DV202" s="208"/>
      <c r="DW202" s="208"/>
      <c r="DX202" s="208"/>
      <c r="DY202" s="208"/>
      <c r="DZ202" s="208"/>
      <c r="EA202" s="208"/>
      <c r="EB202" s="208"/>
      <c r="EC202" s="208"/>
      <c r="ED202" s="208"/>
      <c r="EE202" s="208"/>
      <c r="EF202" s="208"/>
      <c r="EG202" s="208"/>
      <c r="EH202" s="208"/>
      <c r="EI202" s="208"/>
      <c r="EJ202" s="208"/>
      <c r="EK202" s="208"/>
      <c r="EL202" s="209"/>
      <c r="EM202" s="209"/>
      <c r="EN202" s="209"/>
      <c r="EO202" s="209"/>
      <c r="EP202" s="209"/>
      <c r="EQ202" s="209"/>
      <c r="ER202" s="209"/>
      <c r="ES202" s="209"/>
      <c r="ET202" s="209"/>
      <c r="EU202" s="209"/>
      <c r="EV202" s="209"/>
      <c r="EW202" s="209"/>
    </row>
    <row r="203" spans="1:153" ht="12" customHeight="1" x14ac:dyDescent="0.35">
      <c r="A203" s="18">
        <v>33</v>
      </c>
      <c r="B203" s="7"/>
      <c r="C203" s="144" t="s">
        <v>153</v>
      </c>
      <c r="D203" s="1" t="s">
        <v>9</v>
      </c>
      <c r="E203" s="26" t="s">
        <v>238</v>
      </c>
      <c r="F203" s="26" t="s">
        <v>238</v>
      </c>
      <c r="G203" s="26" t="s">
        <v>238</v>
      </c>
      <c r="H203" s="26" t="s">
        <v>238</v>
      </c>
      <c r="I203" s="26" t="s">
        <v>238</v>
      </c>
      <c r="J203" s="26" t="s">
        <v>238</v>
      </c>
      <c r="K203" s="26" t="s">
        <v>238</v>
      </c>
      <c r="L203" s="26" t="s">
        <v>238</v>
      </c>
      <c r="M203" s="26" t="s">
        <v>238</v>
      </c>
      <c r="N203" s="26">
        <v>20.608000000000001</v>
      </c>
      <c r="O203" s="26">
        <v>31.742999999999999</v>
      </c>
      <c r="P203" s="26">
        <v>35.840000000000003</v>
      </c>
      <c r="Q203" s="26">
        <v>40.252000000000002</v>
      </c>
      <c r="R203" s="26">
        <v>44.249000000000002</v>
      </c>
      <c r="S203" s="26">
        <v>35.137999999999998</v>
      </c>
      <c r="T203" s="26">
        <v>31.218</v>
      </c>
      <c r="U203" s="26">
        <v>30.018000000000001</v>
      </c>
      <c r="V203" s="26">
        <v>31.015999999999998</v>
      </c>
      <c r="W203" s="26">
        <v>32.676000000000002</v>
      </c>
      <c r="X203" s="26">
        <v>30.86</v>
      </c>
      <c r="Y203" s="26">
        <v>23.376000000000001</v>
      </c>
      <c r="Z203" s="26">
        <v>22.347000000000001</v>
      </c>
      <c r="AA203" s="26">
        <v>21.992999999999999</v>
      </c>
      <c r="AB203" s="26">
        <v>28.148</v>
      </c>
      <c r="AC203" s="26">
        <v>23.268000000000001</v>
      </c>
      <c r="AD203" s="26">
        <v>20.74</v>
      </c>
      <c r="AE203" s="26">
        <v>21.654</v>
      </c>
      <c r="AF203" s="26">
        <v>24.407</v>
      </c>
      <c r="AG203" s="26">
        <v>24.28</v>
      </c>
      <c r="AH203" s="26">
        <v>22.751999999999999</v>
      </c>
      <c r="AI203" s="26">
        <v>22.988</v>
      </c>
      <c r="AJ203" s="26">
        <v>23.42</v>
      </c>
      <c r="AK203" s="26">
        <v>22.545000000000002</v>
      </c>
      <c r="AL203" s="26">
        <v>19.199000000000002</v>
      </c>
      <c r="AM203" s="26">
        <v>16.826000000000001</v>
      </c>
      <c r="AN203" s="26">
        <v>12.028</v>
      </c>
      <c r="AO203" s="26">
        <v>11.275</v>
      </c>
      <c r="AP203" s="26">
        <v>11.061999999999999</v>
      </c>
      <c r="AQ203" s="26">
        <v>14.202</v>
      </c>
      <c r="AR203" s="26">
        <v>10.007</v>
      </c>
      <c r="AS203" s="26">
        <v>9.9130000000000003</v>
      </c>
      <c r="AT203" s="26">
        <v>11.382</v>
      </c>
      <c r="AU203" s="26">
        <v>11.544</v>
      </c>
      <c r="AV203" s="26">
        <v>11.494</v>
      </c>
      <c r="AW203" s="26">
        <v>11.202999999999999</v>
      </c>
      <c r="AX203" s="26">
        <v>10.164</v>
      </c>
      <c r="AY203" s="26">
        <v>8.6359999999999992</v>
      </c>
      <c r="AZ203" s="26">
        <v>11.832000000000001</v>
      </c>
      <c r="BA203" s="26">
        <v>11.888</v>
      </c>
      <c r="BB203" s="26">
        <v>9.2170000000000005</v>
      </c>
      <c r="BC203" s="26">
        <v>14.901</v>
      </c>
      <c r="BD203" s="26">
        <v>10.599</v>
      </c>
      <c r="BE203" s="26">
        <v>11.064</v>
      </c>
      <c r="BF203" s="26">
        <v>8.952</v>
      </c>
      <c r="BG203" s="26">
        <v>9.3030000000000008</v>
      </c>
      <c r="BH203" s="26">
        <v>10.023999999999999</v>
      </c>
      <c r="BI203" s="26">
        <v>12.135</v>
      </c>
      <c r="BJ203" s="26">
        <v>16.619</v>
      </c>
      <c r="BK203" s="26">
        <v>15.218999999999999</v>
      </c>
      <c r="BL203" s="26">
        <v>9.3040000000000003</v>
      </c>
      <c r="BM203" s="26">
        <v>9.5399999999999991</v>
      </c>
      <c r="BN203" s="26">
        <v>12.067</v>
      </c>
      <c r="BO203" s="26">
        <v>15.518000000000001</v>
      </c>
      <c r="BP203" s="26">
        <v>7.6689999999999996</v>
      </c>
      <c r="BQ203" s="26">
        <v>9.92</v>
      </c>
      <c r="BR203" s="26">
        <v>7.7169999999999996</v>
      </c>
      <c r="BS203" s="26">
        <v>6.0019999999999998</v>
      </c>
      <c r="BT203" s="26">
        <v>5.1829999999999998</v>
      </c>
      <c r="BU203" s="26">
        <v>6.4509999999999996</v>
      </c>
      <c r="BV203" s="26">
        <v>21.21</v>
      </c>
      <c r="BW203" s="26">
        <v>15.965999999999999</v>
      </c>
      <c r="BX203" s="208">
        <v>8.64</v>
      </c>
      <c r="BY203" s="208"/>
      <c r="BZ203" s="208"/>
      <c r="CA203" s="208"/>
      <c r="CB203" s="208"/>
      <c r="CC203" s="208"/>
      <c r="CD203" s="208"/>
      <c r="CE203" s="208"/>
      <c r="CF203" s="208"/>
      <c r="CG203" s="208"/>
      <c r="CH203" s="208"/>
      <c r="CI203" s="208"/>
      <c r="CJ203" s="208"/>
      <c r="CK203" s="208"/>
      <c r="CL203" s="208"/>
      <c r="CM203" s="208"/>
      <c r="CN203" s="208"/>
      <c r="CO203" s="208"/>
      <c r="CP203" s="208"/>
      <c r="CQ203" s="208"/>
      <c r="CR203" s="208"/>
      <c r="CS203" s="208"/>
      <c r="CT203" s="208"/>
      <c r="CU203" s="208"/>
      <c r="CV203" s="208"/>
      <c r="CW203" s="208"/>
      <c r="CX203" s="208"/>
      <c r="CY203" s="208"/>
      <c r="CZ203" s="208"/>
      <c r="DA203" s="208"/>
      <c r="DB203" s="208"/>
      <c r="DC203" s="208"/>
      <c r="DD203" s="208"/>
      <c r="DE203" s="208"/>
      <c r="DF203" s="208"/>
      <c r="DG203" s="208"/>
      <c r="DH203" s="208"/>
      <c r="DI203" s="208"/>
      <c r="DJ203" s="208"/>
      <c r="DK203" s="208"/>
      <c r="DL203" s="208"/>
      <c r="DM203" s="208"/>
      <c r="DN203" s="208"/>
      <c r="DO203" s="208"/>
      <c r="DP203" s="208"/>
      <c r="DQ203" s="208"/>
      <c r="DR203" s="208"/>
      <c r="DS203" s="208"/>
      <c r="DT203" s="208"/>
      <c r="DU203" s="208"/>
      <c r="DV203" s="208"/>
      <c r="DW203" s="208"/>
      <c r="DX203" s="208"/>
      <c r="DY203" s="208"/>
      <c r="DZ203" s="208"/>
      <c r="EA203" s="208"/>
      <c r="EB203" s="208"/>
      <c r="EC203" s="208"/>
      <c r="ED203" s="208"/>
      <c r="EE203" s="208"/>
      <c r="EF203" s="208"/>
      <c r="EG203" s="208"/>
      <c r="EH203" s="208"/>
      <c r="EI203" s="208"/>
      <c r="EJ203" s="208"/>
      <c r="EK203" s="208"/>
      <c r="EL203" s="209"/>
      <c r="EM203" s="209"/>
      <c r="EN203" s="209"/>
      <c r="EO203" s="209"/>
      <c r="EP203" s="209"/>
      <c r="EQ203" s="209"/>
      <c r="ER203" s="209"/>
      <c r="ES203" s="209"/>
      <c r="ET203" s="209"/>
      <c r="EU203" s="209"/>
      <c r="EV203" s="209"/>
      <c r="EW203" s="209"/>
    </row>
    <row r="204" spans="1:153" ht="12" customHeight="1" x14ac:dyDescent="0.35">
      <c r="A204" s="18">
        <v>34</v>
      </c>
      <c r="B204" s="7"/>
      <c r="C204" s="144" t="s">
        <v>30</v>
      </c>
      <c r="D204" s="1" t="s">
        <v>9</v>
      </c>
      <c r="E204" s="26" t="s">
        <v>238</v>
      </c>
      <c r="F204" s="26" t="s">
        <v>238</v>
      </c>
      <c r="G204" s="26" t="s">
        <v>238</v>
      </c>
      <c r="H204" s="26" t="s">
        <v>238</v>
      </c>
      <c r="I204" s="26" t="s">
        <v>238</v>
      </c>
      <c r="J204" s="26" t="s">
        <v>238</v>
      </c>
      <c r="K204" s="26" t="s">
        <v>238</v>
      </c>
      <c r="L204" s="26" t="s">
        <v>238</v>
      </c>
      <c r="M204" s="26" t="s">
        <v>238</v>
      </c>
      <c r="N204" s="26">
        <v>981.41899999999998</v>
      </c>
      <c r="O204" s="26">
        <v>1227.6610000000001</v>
      </c>
      <c r="P204" s="26">
        <v>1356.7349999999999</v>
      </c>
      <c r="Q204" s="26">
        <v>1383.721</v>
      </c>
      <c r="R204" s="26">
        <v>1542.692</v>
      </c>
      <c r="S204" s="26">
        <v>1257.3910000000001</v>
      </c>
      <c r="T204" s="26">
        <v>1206.9590000000001</v>
      </c>
      <c r="U204" s="26">
        <v>1032.856</v>
      </c>
      <c r="V204" s="26">
        <v>1119.3879999999999</v>
      </c>
      <c r="W204" s="26">
        <v>1082.019</v>
      </c>
      <c r="X204" s="26">
        <v>847.36300000000006</v>
      </c>
      <c r="Y204" s="26">
        <v>775.68700000000001</v>
      </c>
      <c r="Z204" s="26">
        <v>678.46299999999997</v>
      </c>
      <c r="AA204" s="26">
        <v>688.10799999999995</v>
      </c>
      <c r="AB204" s="26">
        <v>825.80700000000002</v>
      </c>
      <c r="AC204" s="26">
        <v>699.57600000000002</v>
      </c>
      <c r="AD204" s="26">
        <v>625.99400000000003</v>
      </c>
      <c r="AE204" s="26">
        <v>668.00800000000004</v>
      </c>
      <c r="AF204" s="26">
        <v>710.32100000000003</v>
      </c>
      <c r="AG204" s="26">
        <v>680.19</v>
      </c>
      <c r="AH204" s="26">
        <v>641.82399999999996</v>
      </c>
      <c r="AI204" s="26">
        <v>680.92600000000004</v>
      </c>
      <c r="AJ204" s="26">
        <v>653.75699999999995</v>
      </c>
      <c r="AK204" s="26">
        <v>652.92600000000004</v>
      </c>
      <c r="AL204" s="26">
        <v>555.60599999999999</v>
      </c>
      <c r="AM204" s="26">
        <v>461.40699999999998</v>
      </c>
      <c r="AN204" s="26">
        <v>336.303</v>
      </c>
      <c r="AO204" s="26">
        <v>294.47899999999998</v>
      </c>
      <c r="AP204" s="26">
        <v>293.55799999999999</v>
      </c>
      <c r="AQ204" s="26">
        <v>358.40800000000002</v>
      </c>
      <c r="AR204" s="26">
        <v>276.41800000000001</v>
      </c>
      <c r="AS204" s="26">
        <v>265.233</v>
      </c>
      <c r="AT204" s="26">
        <v>256.71800000000002</v>
      </c>
      <c r="AU204" s="26">
        <v>292.51400000000001</v>
      </c>
      <c r="AV204" s="26">
        <v>256.82900000000001</v>
      </c>
      <c r="AW204" s="26">
        <v>244.45099999999999</v>
      </c>
      <c r="AX204" s="26">
        <v>213.94300000000001</v>
      </c>
      <c r="AY204" s="26">
        <v>198.15600000000001</v>
      </c>
      <c r="AZ204" s="26">
        <v>190.172</v>
      </c>
      <c r="BA204" s="26">
        <v>207.33099999999999</v>
      </c>
      <c r="BB204" s="26">
        <v>157.08199999999999</v>
      </c>
      <c r="BC204" s="26">
        <v>194.53200000000001</v>
      </c>
      <c r="BD204" s="26">
        <v>160.15199999999999</v>
      </c>
      <c r="BE204" s="26">
        <v>159.429</v>
      </c>
      <c r="BF204" s="26">
        <v>113.343</v>
      </c>
      <c r="BG204" s="26">
        <v>90.566000000000003</v>
      </c>
      <c r="BH204" s="26">
        <v>96.8</v>
      </c>
      <c r="BI204" s="26">
        <v>112.941</v>
      </c>
      <c r="BJ204" s="26">
        <v>106.916</v>
      </c>
      <c r="BK204" s="26">
        <v>277.48099999999999</v>
      </c>
      <c r="BL204" s="26">
        <v>146.773</v>
      </c>
      <c r="BM204" s="26">
        <v>152.40899999999999</v>
      </c>
      <c r="BN204" s="26">
        <v>143.24600000000001</v>
      </c>
      <c r="BO204" s="26">
        <v>170.49700000000001</v>
      </c>
      <c r="BP204" s="26">
        <v>119.449</v>
      </c>
      <c r="BQ204" s="26">
        <v>198.072</v>
      </c>
      <c r="BR204" s="26">
        <v>120.723</v>
      </c>
      <c r="BS204" s="26">
        <v>100.102</v>
      </c>
      <c r="BT204" s="26">
        <v>91.724999999999994</v>
      </c>
      <c r="BU204" s="26">
        <v>104.093</v>
      </c>
      <c r="BV204" s="26">
        <v>375.78699999999998</v>
      </c>
      <c r="BW204" s="26">
        <v>170.73599999999999</v>
      </c>
      <c r="BX204" s="208">
        <v>172.51300000000001</v>
      </c>
      <c r="BY204" s="208"/>
      <c r="BZ204" s="208"/>
      <c r="CA204" s="208"/>
      <c r="CB204" s="208"/>
      <c r="CC204" s="208"/>
      <c r="CD204" s="208"/>
      <c r="CE204" s="208"/>
      <c r="CF204" s="208"/>
      <c r="CG204" s="208"/>
      <c r="CH204" s="208"/>
      <c r="CI204" s="208"/>
      <c r="CJ204" s="208"/>
      <c r="CK204" s="208"/>
      <c r="CL204" s="208"/>
      <c r="CM204" s="208"/>
      <c r="CN204" s="208"/>
      <c r="CO204" s="208"/>
      <c r="CP204" s="208"/>
      <c r="CQ204" s="208"/>
      <c r="CR204" s="208"/>
      <c r="CS204" s="208"/>
      <c r="CT204" s="208"/>
      <c r="CU204" s="208"/>
      <c r="CV204" s="208"/>
      <c r="CW204" s="208"/>
      <c r="CX204" s="208"/>
      <c r="CY204" s="208"/>
      <c r="CZ204" s="208"/>
      <c r="DA204" s="208"/>
      <c r="DB204" s="208"/>
      <c r="DC204" s="208"/>
      <c r="DD204" s="208"/>
      <c r="DE204" s="208"/>
      <c r="DF204" s="208"/>
      <c r="DG204" s="208"/>
      <c r="DH204" s="208"/>
      <c r="DI204" s="208"/>
      <c r="DJ204" s="208"/>
      <c r="DK204" s="208"/>
      <c r="DL204" s="208"/>
      <c r="DM204" s="208"/>
      <c r="DN204" s="208"/>
      <c r="DO204" s="208"/>
      <c r="DP204" s="208"/>
      <c r="DQ204" s="208"/>
      <c r="DR204" s="208"/>
      <c r="DS204" s="208"/>
      <c r="DT204" s="208"/>
      <c r="DU204" s="208"/>
      <c r="DV204" s="208"/>
      <c r="DW204" s="208"/>
      <c r="DX204" s="208"/>
      <c r="DY204" s="208"/>
      <c r="DZ204" s="208"/>
      <c r="EA204" s="208"/>
      <c r="EB204" s="208"/>
      <c r="EC204" s="208"/>
      <c r="ED204" s="208"/>
      <c r="EE204" s="208"/>
      <c r="EF204" s="208"/>
      <c r="EG204" s="208"/>
      <c r="EH204" s="208"/>
      <c r="EI204" s="208"/>
      <c r="EJ204" s="208"/>
      <c r="EK204" s="208"/>
      <c r="EL204" s="209"/>
      <c r="EM204" s="209"/>
      <c r="EN204" s="209"/>
      <c r="EO204" s="209"/>
      <c r="EP204" s="209"/>
      <c r="EQ204" s="209"/>
      <c r="ER204" s="209"/>
      <c r="ES204" s="209"/>
      <c r="ET204" s="209"/>
      <c r="EU204" s="209"/>
      <c r="EV204" s="209"/>
      <c r="EW204" s="209"/>
    </row>
    <row r="205" spans="1:153" ht="12" customHeight="1" x14ac:dyDescent="0.35">
      <c r="A205" s="18"/>
      <c r="B205" s="7"/>
      <c r="C205" s="144"/>
      <c r="D205" s="1"/>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03"/>
      <c r="BY205" s="203"/>
      <c r="BZ205" s="203"/>
      <c r="CA205" s="203"/>
      <c r="CB205" s="203"/>
      <c r="CC205" s="203"/>
      <c r="CD205" s="203"/>
      <c r="CE205" s="203"/>
      <c r="CF205" s="203"/>
      <c r="CG205" s="203"/>
      <c r="CH205" s="203"/>
      <c r="CI205" s="203"/>
      <c r="CJ205" s="203"/>
      <c r="CK205" s="203"/>
      <c r="CL205" s="203"/>
      <c r="CM205" s="203"/>
      <c r="CN205" s="203"/>
      <c r="CO205" s="203"/>
      <c r="CP205" s="203"/>
      <c r="CQ205" s="203"/>
      <c r="CR205" s="203"/>
      <c r="CS205" s="203"/>
      <c r="CT205" s="203"/>
      <c r="CU205" s="203"/>
      <c r="CV205" s="203"/>
      <c r="CW205" s="203"/>
      <c r="CX205" s="203"/>
      <c r="CY205" s="203"/>
      <c r="CZ205" s="203"/>
      <c r="DA205" s="203"/>
      <c r="DB205" s="203"/>
      <c r="DC205" s="203"/>
      <c r="DD205" s="203"/>
      <c r="DE205" s="203"/>
      <c r="DF205" s="203"/>
      <c r="DG205" s="203"/>
      <c r="DH205" s="203"/>
      <c r="DI205" s="203"/>
      <c r="DJ205" s="203"/>
      <c r="DK205" s="203"/>
      <c r="DL205" s="203"/>
      <c r="DM205" s="203"/>
      <c r="DN205" s="203"/>
      <c r="DO205" s="203"/>
      <c r="DP205" s="203"/>
      <c r="DQ205" s="203"/>
      <c r="DR205" s="203"/>
      <c r="DS205" s="203"/>
      <c r="DT205" s="203"/>
      <c r="DU205" s="203"/>
      <c r="DV205" s="203"/>
      <c r="DW205" s="203"/>
      <c r="DX205" s="203"/>
      <c r="DY205" s="203"/>
      <c r="DZ205" s="203"/>
      <c r="EA205" s="203"/>
      <c r="EB205" s="203"/>
      <c r="EC205" s="203"/>
      <c r="ED205" s="203"/>
      <c r="EE205" s="203"/>
      <c r="EF205" s="203"/>
      <c r="EG205" s="203"/>
      <c r="EH205" s="203"/>
      <c r="EI205" s="203"/>
      <c r="EJ205" s="203"/>
      <c r="EK205" s="203"/>
      <c r="EL205" s="205"/>
      <c r="EM205" s="205"/>
      <c r="EN205" s="205"/>
      <c r="EO205" s="205"/>
      <c r="EP205" s="205"/>
      <c r="EQ205" s="205"/>
      <c r="ER205" s="205"/>
      <c r="ES205" s="205"/>
      <c r="ET205" s="205"/>
      <c r="EU205" s="205"/>
      <c r="EV205" s="205"/>
      <c r="EW205" s="205"/>
    </row>
    <row r="206" spans="1:153" ht="12" customHeight="1" x14ac:dyDescent="0.35">
      <c r="A206" s="18"/>
      <c r="B206" s="7"/>
      <c r="C206" s="7" t="s">
        <v>155</v>
      </c>
      <c r="D206" s="1"/>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03"/>
      <c r="BY206" s="203"/>
      <c r="BZ206" s="203"/>
      <c r="CA206" s="203"/>
      <c r="CB206" s="203"/>
      <c r="CC206" s="203"/>
      <c r="CD206" s="203"/>
      <c r="CE206" s="203"/>
      <c r="CF206" s="203"/>
      <c r="CG206" s="203"/>
      <c r="CH206" s="203"/>
      <c r="CI206" s="203"/>
      <c r="CJ206" s="203"/>
      <c r="CK206" s="203"/>
      <c r="CL206" s="203"/>
      <c r="CM206" s="203"/>
      <c r="CN206" s="203"/>
      <c r="CO206" s="203"/>
      <c r="CP206" s="203"/>
      <c r="CQ206" s="203"/>
      <c r="CR206" s="203"/>
      <c r="CS206" s="203"/>
      <c r="CT206" s="203"/>
      <c r="CU206" s="203"/>
      <c r="CV206" s="203"/>
      <c r="CW206" s="203"/>
      <c r="CX206" s="203"/>
      <c r="CY206" s="203"/>
      <c r="CZ206" s="203"/>
      <c r="DA206" s="203"/>
      <c r="DB206" s="203"/>
      <c r="DC206" s="203"/>
      <c r="DD206" s="203"/>
      <c r="DE206" s="203"/>
      <c r="DF206" s="203"/>
      <c r="DG206" s="203"/>
      <c r="DH206" s="203"/>
      <c r="DI206" s="203"/>
      <c r="DJ206" s="203"/>
      <c r="DK206" s="203"/>
      <c r="DL206" s="203"/>
      <c r="DM206" s="203"/>
      <c r="DN206" s="203"/>
      <c r="DO206" s="203"/>
      <c r="DP206" s="203"/>
      <c r="DQ206" s="203"/>
      <c r="DR206" s="203"/>
      <c r="DS206" s="203"/>
      <c r="DT206" s="203"/>
      <c r="DU206" s="203"/>
      <c r="DV206" s="203"/>
      <c r="DW206" s="203"/>
      <c r="DX206" s="203"/>
      <c r="DY206" s="203"/>
      <c r="DZ206" s="203"/>
      <c r="EA206" s="203"/>
      <c r="EB206" s="203"/>
      <c r="EC206" s="203"/>
      <c r="ED206" s="203"/>
      <c r="EE206" s="203"/>
      <c r="EF206" s="203"/>
      <c r="EG206" s="203"/>
      <c r="EH206" s="203"/>
      <c r="EI206" s="203"/>
      <c r="EJ206" s="203"/>
      <c r="EK206" s="203"/>
      <c r="EL206" s="205"/>
      <c r="EM206" s="205"/>
      <c r="EN206" s="205"/>
      <c r="EO206" s="205"/>
      <c r="EP206" s="205"/>
      <c r="EQ206" s="205"/>
      <c r="ER206" s="205"/>
      <c r="ES206" s="205"/>
      <c r="ET206" s="205"/>
      <c r="EU206" s="205"/>
      <c r="EV206" s="205"/>
      <c r="EW206" s="205"/>
    </row>
    <row r="207" spans="1:153" ht="12" customHeight="1" x14ac:dyDescent="0.35">
      <c r="A207" s="18">
        <v>35</v>
      </c>
      <c r="B207" s="7"/>
      <c r="C207" s="7" t="s">
        <v>113</v>
      </c>
      <c r="D207" s="1" t="s">
        <v>92</v>
      </c>
      <c r="E207" s="26">
        <v>12883218</v>
      </c>
      <c r="F207" s="26">
        <v>13127061</v>
      </c>
      <c r="G207" s="26">
        <v>13054664</v>
      </c>
      <c r="H207" s="26">
        <v>13256525</v>
      </c>
      <c r="I207" s="26">
        <v>13434808</v>
      </c>
      <c r="J207" s="26">
        <v>13332125</v>
      </c>
      <c r="K207" s="26">
        <v>13382267</v>
      </c>
      <c r="L207" s="26">
        <v>13156909</v>
      </c>
      <c r="M207" s="26">
        <v>12965390</v>
      </c>
      <c r="N207" s="26">
        <v>13016446</v>
      </c>
      <c r="O207" s="26">
        <v>13480643</v>
      </c>
      <c r="P207" s="26">
        <v>13561823</v>
      </c>
      <c r="Q207" s="26">
        <v>13610103</v>
      </c>
      <c r="R207" s="26">
        <v>13643745</v>
      </c>
      <c r="S207" s="26">
        <v>13593085</v>
      </c>
      <c r="T207" s="26">
        <v>13716641</v>
      </c>
      <c r="U207" s="26">
        <v>13626295</v>
      </c>
      <c r="V207" s="26">
        <v>13609982</v>
      </c>
      <c r="W207" s="26">
        <v>13656562</v>
      </c>
      <c r="X207" s="26">
        <v>13627863</v>
      </c>
      <c r="Y207" s="26">
        <v>13552844</v>
      </c>
      <c r="Z207" s="26">
        <v>13576489</v>
      </c>
      <c r="AA207" s="26">
        <v>13654086</v>
      </c>
      <c r="AB207" s="26">
        <v>12896129</v>
      </c>
      <c r="AC207" s="26">
        <v>12694041</v>
      </c>
      <c r="AD207" s="26">
        <v>12683171</v>
      </c>
      <c r="AE207" s="26">
        <v>12675092</v>
      </c>
      <c r="AF207" s="26">
        <v>12562339</v>
      </c>
      <c r="AG207" s="26">
        <v>12447148</v>
      </c>
      <c r="AH207" s="26">
        <v>12385642</v>
      </c>
      <c r="AI207" s="26">
        <v>12402598</v>
      </c>
      <c r="AJ207" s="26">
        <v>12332638</v>
      </c>
      <c r="AK207" s="26">
        <v>12383451</v>
      </c>
      <c r="AL207" s="26">
        <v>12390926</v>
      </c>
      <c r="AM207" s="26">
        <v>12300063</v>
      </c>
      <c r="AN207" s="26">
        <v>12260064</v>
      </c>
      <c r="AO207" s="26">
        <v>12284618</v>
      </c>
      <c r="AP207" s="26">
        <v>12380071</v>
      </c>
      <c r="AQ207" s="26">
        <v>12387952</v>
      </c>
      <c r="AR207" s="26">
        <v>12309645</v>
      </c>
      <c r="AS207" s="26">
        <v>12526381</v>
      </c>
      <c r="AT207" s="26">
        <v>12434208</v>
      </c>
      <c r="AU207" s="26">
        <v>12479341</v>
      </c>
      <c r="AV207" s="26">
        <v>12424005</v>
      </c>
      <c r="AW207" s="26">
        <v>12371397</v>
      </c>
      <c r="AX207" s="26">
        <v>12405917</v>
      </c>
      <c r="AY207" s="26">
        <v>12369653</v>
      </c>
      <c r="AZ207" s="26">
        <v>12338759</v>
      </c>
      <c r="BA207" s="26">
        <v>12296419</v>
      </c>
      <c r="BB207" s="26">
        <v>12251123</v>
      </c>
      <c r="BC207" s="26">
        <v>12225102</v>
      </c>
      <c r="BD207" s="26">
        <v>12224335</v>
      </c>
      <c r="BE207" s="26">
        <v>12222459</v>
      </c>
      <c r="BF207" s="26">
        <v>12191355</v>
      </c>
      <c r="BG207" s="26">
        <v>12195436</v>
      </c>
      <c r="BH207" s="26">
        <v>12189671</v>
      </c>
      <c r="BI207" s="26">
        <v>12157605</v>
      </c>
      <c r="BJ207" s="26">
        <v>12163229</v>
      </c>
      <c r="BK207" s="26">
        <v>12147356</v>
      </c>
      <c r="BL207" s="26">
        <v>12111232</v>
      </c>
      <c r="BM207" s="26">
        <v>12108358</v>
      </c>
      <c r="BN207" s="26">
        <v>12076219</v>
      </c>
      <c r="BO207" s="26">
        <v>12036737</v>
      </c>
      <c r="BP207" s="26">
        <v>11965385</v>
      </c>
      <c r="BQ207" s="26">
        <v>11888340</v>
      </c>
      <c r="BR207" s="26">
        <v>11806231</v>
      </c>
      <c r="BS207" s="26">
        <v>11721010</v>
      </c>
      <c r="BT207" s="26">
        <v>11655014</v>
      </c>
      <c r="BU207" s="26">
        <v>11584273</v>
      </c>
      <c r="BV207" s="26">
        <v>11531085</v>
      </c>
      <c r="BW207" s="26">
        <v>11503334</v>
      </c>
      <c r="BX207" s="208">
        <v>11434101</v>
      </c>
      <c r="BY207" s="208"/>
      <c r="BZ207" s="208"/>
      <c r="CA207" s="208"/>
      <c r="CB207" s="208"/>
      <c r="CC207" s="208"/>
      <c r="CD207" s="208"/>
      <c r="CE207" s="208"/>
      <c r="CF207" s="208"/>
      <c r="CG207" s="208"/>
      <c r="CH207" s="208"/>
      <c r="CI207" s="208"/>
      <c r="CJ207" s="208"/>
      <c r="CK207" s="208"/>
      <c r="CL207" s="208"/>
      <c r="CM207" s="208"/>
      <c r="CN207" s="208"/>
      <c r="CO207" s="208"/>
      <c r="CP207" s="208"/>
      <c r="CQ207" s="208"/>
      <c r="CR207" s="208"/>
      <c r="CS207" s="208"/>
      <c r="CT207" s="208"/>
      <c r="CU207" s="208"/>
      <c r="CV207" s="208"/>
      <c r="CW207" s="208"/>
      <c r="CX207" s="208"/>
      <c r="CY207" s="208"/>
      <c r="CZ207" s="208"/>
      <c r="DA207" s="208"/>
      <c r="DB207" s="208"/>
      <c r="DC207" s="208"/>
      <c r="DD207" s="208"/>
      <c r="DE207" s="208"/>
      <c r="DF207" s="208"/>
      <c r="DG207" s="208"/>
      <c r="DH207" s="208"/>
      <c r="DI207" s="208"/>
      <c r="DJ207" s="208"/>
      <c r="DK207" s="208"/>
      <c r="DL207" s="208"/>
      <c r="DM207" s="208"/>
      <c r="DN207" s="208"/>
      <c r="DO207" s="208"/>
      <c r="DP207" s="208"/>
      <c r="DQ207" s="208"/>
      <c r="DR207" s="208"/>
      <c r="DS207" s="208"/>
      <c r="DT207" s="208"/>
      <c r="DU207" s="208"/>
      <c r="DV207" s="208"/>
      <c r="DW207" s="208"/>
      <c r="DX207" s="208"/>
      <c r="DY207" s="208"/>
      <c r="DZ207" s="208"/>
      <c r="EA207" s="208"/>
      <c r="EB207" s="208"/>
      <c r="EC207" s="208"/>
      <c r="ED207" s="208"/>
      <c r="EE207" s="208"/>
      <c r="EF207" s="208"/>
      <c r="EG207" s="208"/>
      <c r="EH207" s="208"/>
      <c r="EI207" s="208"/>
      <c r="EJ207" s="208"/>
      <c r="EK207" s="208"/>
      <c r="EL207" s="209"/>
      <c r="EM207" s="209"/>
      <c r="EN207" s="209"/>
      <c r="EO207" s="209"/>
      <c r="EP207" s="209"/>
      <c r="EQ207" s="209"/>
      <c r="ER207" s="209"/>
      <c r="ES207" s="209"/>
      <c r="ET207" s="209"/>
      <c r="EU207" s="209"/>
      <c r="EV207" s="209"/>
      <c r="EW207" s="209"/>
    </row>
    <row r="208" spans="1:153" ht="12" customHeight="1" x14ac:dyDescent="0.35">
      <c r="A208" s="18">
        <v>36</v>
      </c>
      <c r="B208" s="7"/>
      <c r="C208" s="7" t="s">
        <v>114</v>
      </c>
      <c r="D208" s="1" t="s">
        <v>9</v>
      </c>
      <c r="E208" s="26">
        <v>881860.99600000004</v>
      </c>
      <c r="F208" s="26">
        <v>907600.90899999999</v>
      </c>
      <c r="G208" s="26">
        <v>930927.68299999996</v>
      </c>
      <c r="H208" s="26">
        <v>951207.15300000005</v>
      </c>
      <c r="I208" s="26">
        <v>980473.99699999997</v>
      </c>
      <c r="J208" s="26">
        <v>973933.40800000005</v>
      </c>
      <c r="K208" s="26">
        <v>987054.81200000003</v>
      </c>
      <c r="L208" s="26">
        <v>973757.09499999997</v>
      </c>
      <c r="M208" s="26">
        <v>972395.95900000003</v>
      </c>
      <c r="N208" s="26">
        <v>980228.147</v>
      </c>
      <c r="O208" s="26">
        <v>1024685.5870000001</v>
      </c>
      <c r="P208" s="26">
        <v>1036627.978</v>
      </c>
      <c r="Q208" s="26">
        <v>1047014.2389999999</v>
      </c>
      <c r="R208" s="26">
        <v>1052953.4790000001</v>
      </c>
      <c r="S208" s="26">
        <v>1057269.3359999999</v>
      </c>
      <c r="T208" s="26">
        <v>1084167.608</v>
      </c>
      <c r="U208" s="26">
        <v>1084821.2830000001</v>
      </c>
      <c r="V208" s="26">
        <v>1087891.27</v>
      </c>
      <c r="W208" s="26">
        <v>1093579.8</v>
      </c>
      <c r="X208" s="26">
        <v>1096832.273</v>
      </c>
      <c r="Y208" s="26">
        <v>1095554.0049999999</v>
      </c>
      <c r="Z208" s="26">
        <v>1099893.5360000001</v>
      </c>
      <c r="AA208" s="26">
        <v>1102516.3019999999</v>
      </c>
      <c r="AB208" s="26">
        <v>1106220.581</v>
      </c>
      <c r="AC208" s="26">
        <v>1110312.57</v>
      </c>
      <c r="AD208" s="26">
        <v>1114405.453</v>
      </c>
      <c r="AE208" s="26">
        <v>1123337.0330000001</v>
      </c>
      <c r="AF208" s="26">
        <v>1132487.169</v>
      </c>
      <c r="AG208" s="26">
        <v>1142240.1299999999</v>
      </c>
      <c r="AH208" s="26">
        <v>1150045.52</v>
      </c>
      <c r="AI208" s="26">
        <v>1162111.213</v>
      </c>
      <c r="AJ208" s="26">
        <v>1169039.9609999999</v>
      </c>
      <c r="AK208" s="26">
        <v>1177275.5530000001</v>
      </c>
      <c r="AL208" s="26">
        <v>1187744.575</v>
      </c>
      <c r="AM208" s="26">
        <v>1197764.176</v>
      </c>
      <c r="AN208" s="26">
        <v>1210408.3799999999</v>
      </c>
      <c r="AO208" s="26">
        <v>1222644.969</v>
      </c>
      <c r="AP208" s="26">
        <v>1239966.142</v>
      </c>
      <c r="AQ208" s="26">
        <v>1251083.672</v>
      </c>
      <c r="AR208" s="26">
        <v>1261928.341</v>
      </c>
      <c r="AS208" s="26">
        <v>1272995.4029999999</v>
      </c>
      <c r="AT208" s="26">
        <v>1274643.0819999999</v>
      </c>
      <c r="AU208" s="26">
        <v>1293850.902</v>
      </c>
      <c r="AV208" s="26">
        <v>1304151.2320000001</v>
      </c>
      <c r="AW208" s="26">
        <v>1310909.29</v>
      </c>
      <c r="AX208" s="26">
        <v>1317832.2890000001</v>
      </c>
      <c r="AY208" s="26">
        <v>1328928.3740000001</v>
      </c>
      <c r="AZ208" s="26">
        <v>1346328.8770000001</v>
      </c>
      <c r="BA208" s="26">
        <v>1354875.959</v>
      </c>
      <c r="BB208" s="26">
        <v>1362009.92</v>
      </c>
      <c r="BC208" s="26">
        <v>1376194.111</v>
      </c>
      <c r="BD208" s="26">
        <v>1395131.7339999999</v>
      </c>
      <c r="BE208" s="26">
        <v>1404095.7949999999</v>
      </c>
      <c r="BF208" s="26">
        <v>1408808.888</v>
      </c>
      <c r="BG208" s="26">
        <v>1420765.851</v>
      </c>
      <c r="BH208" s="26">
        <v>1438494.1569999999</v>
      </c>
      <c r="BI208" s="26">
        <v>1454397.8189999999</v>
      </c>
      <c r="BJ208" s="26">
        <v>1481349.9310000001</v>
      </c>
      <c r="BK208" s="26">
        <v>1495794.656</v>
      </c>
      <c r="BL208" s="26">
        <v>1506815.416</v>
      </c>
      <c r="BM208" s="26">
        <v>1524710.2549999999</v>
      </c>
      <c r="BN208" s="26">
        <v>1541098.8589999999</v>
      </c>
      <c r="BO208" s="26">
        <v>1559133.0689999999</v>
      </c>
      <c r="BP208" s="26">
        <v>1570365.051</v>
      </c>
      <c r="BQ208" s="26">
        <v>1566908.254</v>
      </c>
      <c r="BR208" s="26">
        <v>1563848.5209999999</v>
      </c>
      <c r="BS208" s="26">
        <v>1564942.138</v>
      </c>
      <c r="BT208" s="26">
        <v>1564704.2139999999</v>
      </c>
      <c r="BU208" s="26">
        <v>1562418.952</v>
      </c>
      <c r="BV208" s="26">
        <v>1568335.541</v>
      </c>
      <c r="BW208" s="26">
        <v>1578065.0649999999</v>
      </c>
      <c r="BX208" s="208">
        <v>1584062.17</v>
      </c>
      <c r="BY208" s="208"/>
      <c r="BZ208" s="208"/>
      <c r="CA208" s="208"/>
      <c r="CB208" s="208"/>
      <c r="CC208" s="208"/>
      <c r="CD208" s="208"/>
      <c r="CE208" s="208"/>
      <c r="CF208" s="208"/>
      <c r="CG208" s="208"/>
      <c r="CH208" s="208"/>
      <c r="CI208" s="208"/>
      <c r="CJ208" s="208"/>
      <c r="CK208" s="208"/>
      <c r="CL208" s="208"/>
      <c r="CM208" s="208"/>
      <c r="CN208" s="208"/>
      <c r="CO208" s="208"/>
      <c r="CP208" s="208"/>
      <c r="CQ208" s="208"/>
      <c r="CR208" s="208"/>
      <c r="CS208" s="208"/>
      <c r="CT208" s="208"/>
      <c r="CU208" s="208"/>
      <c r="CV208" s="208"/>
      <c r="CW208" s="208"/>
      <c r="CX208" s="208"/>
      <c r="CY208" s="208"/>
      <c r="CZ208" s="208"/>
      <c r="DA208" s="208"/>
      <c r="DB208" s="208"/>
      <c r="DC208" s="208"/>
      <c r="DD208" s="208"/>
      <c r="DE208" s="208"/>
      <c r="DF208" s="208"/>
      <c r="DG208" s="208"/>
      <c r="DH208" s="208"/>
      <c r="DI208" s="208"/>
      <c r="DJ208" s="208"/>
      <c r="DK208" s="208"/>
      <c r="DL208" s="208"/>
      <c r="DM208" s="208"/>
      <c r="DN208" s="208"/>
      <c r="DO208" s="208"/>
      <c r="DP208" s="208"/>
      <c r="DQ208" s="208"/>
      <c r="DR208" s="208"/>
      <c r="DS208" s="208"/>
      <c r="DT208" s="208"/>
      <c r="DU208" s="208"/>
      <c r="DV208" s="208"/>
      <c r="DW208" s="208"/>
      <c r="DX208" s="208"/>
      <c r="DY208" s="208"/>
      <c r="DZ208" s="208"/>
      <c r="EA208" s="208"/>
      <c r="EB208" s="208"/>
      <c r="EC208" s="208"/>
      <c r="ED208" s="208"/>
      <c r="EE208" s="208"/>
      <c r="EF208" s="208"/>
      <c r="EG208" s="208"/>
      <c r="EH208" s="208"/>
      <c r="EI208" s="208"/>
      <c r="EJ208" s="208"/>
      <c r="EK208" s="208"/>
      <c r="EL208" s="209"/>
      <c r="EM208" s="209"/>
      <c r="EN208" s="209"/>
      <c r="EO208" s="209"/>
      <c r="EP208" s="209"/>
      <c r="EQ208" s="209"/>
      <c r="ER208" s="209"/>
      <c r="ES208" s="209"/>
      <c r="ET208" s="209"/>
      <c r="EU208" s="209"/>
      <c r="EV208" s="209"/>
      <c r="EW208" s="209"/>
    </row>
    <row r="209" spans="1:76" ht="12" customHeight="1" x14ac:dyDescent="0.35">
      <c r="A209" s="22"/>
      <c r="B209" s="22"/>
      <c r="C209" s="22"/>
      <c r="D209" s="22"/>
      <c r="E209" s="22"/>
      <c r="F209" s="22"/>
      <c r="G209" s="22"/>
      <c r="H209" s="22"/>
      <c r="I209" s="22"/>
      <c r="J209" s="22"/>
      <c r="K209" s="22"/>
      <c r="L209" s="34"/>
      <c r="M209" s="34"/>
      <c r="N209" s="34"/>
      <c r="O209" s="34"/>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row>
    <row r="210" spans="1:76" ht="12" customHeight="1" x14ac:dyDescent="0.35">
      <c r="A210" s="17" t="s">
        <v>137</v>
      </c>
      <c r="B210" s="192"/>
      <c r="C210" s="201"/>
      <c r="D210" s="201"/>
      <c r="E210" s="201"/>
      <c r="F210" s="201"/>
      <c r="G210" s="201"/>
      <c r="H210" s="201"/>
      <c r="I210" s="201"/>
      <c r="J210" s="201"/>
      <c r="K210" s="201"/>
      <c r="L210" s="201"/>
      <c r="M210" s="201"/>
      <c r="N210" s="201"/>
      <c r="O210" s="201"/>
      <c r="P210" s="201"/>
      <c r="Q210" s="201"/>
      <c r="R210" s="201"/>
      <c r="S210" s="201"/>
      <c r="T210" s="201"/>
      <c r="U210" s="201"/>
      <c r="V210" s="201"/>
      <c r="W210" s="201"/>
      <c r="X210" s="201"/>
      <c r="Y210" s="201"/>
      <c r="Z210" s="201"/>
      <c r="AA210" s="201"/>
      <c r="AB210" s="201"/>
      <c r="AC210" s="201"/>
      <c r="AD210" s="201"/>
      <c r="AE210" s="201"/>
      <c r="AF210" s="201"/>
      <c r="AG210" s="201"/>
      <c r="AH210" s="201"/>
      <c r="AI210" s="201"/>
      <c r="AJ210" s="201"/>
      <c r="AK210" s="201"/>
      <c r="AL210" s="201"/>
      <c r="AM210" s="201"/>
      <c r="AN210" s="201"/>
      <c r="AO210" s="201"/>
      <c r="AP210" s="201"/>
      <c r="AQ210" s="201"/>
      <c r="AR210" s="201"/>
      <c r="AS210" s="201"/>
      <c r="AT210" s="201"/>
      <c r="AU210" s="201"/>
      <c r="AV210" s="201"/>
      <c r="AW210" s="201"/>
      <c r="AX210" s="201"/>
      <c r="AY210" s="201"/>
      <c r="AZ210" s="201"/>
      <c r="BA210" s="201"/>
      <c r="BB210" s="201"/>
      <c r="BC210" s="201"/>
      <c r="BD210" s="201"/>
      <c r="BE210" s="201"/>
      <c r="BF210" s="201"/>
      <c r="BG210" s="201"/>
      <c r="BH210" s="201"/>
      <c r="BI210" s="201"/>
      <c r="BJ210" s="200"/>
      <c r="BK210" s="200"/>
      <c r="BL210" s="200"/>
      <c r="BM210" s="200"/>
      <c r="BN210" s="200"/>
      <c r="BO210" s="200"/>
      <c r="BP210" s="200"/>
      <c r="BQ210" s="200"/>
      <c r="BR210" s="200"/>
      <c r="BS210" s="202"/>
      <c r="BT210" s="202"/>
      <c r="BU210" s="202"/>
      <c r="BV210" s="202"/>
      <c r="BW210" s="202"/>
      <c r="BX210" s="202"/>
    </row>
    <row r="211" spans="1:76" ht="12" customHeight="1" x14ac:dyDescent="0.35">
      <c r="A211" s="7" t="s">
        <v>242</v>
      </c>
      <c r="B211" s="18"/>
      <c r="C211" s="7"/>
      <c r="D211" s="1"/>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row>
    <row r="212" spans="1:76" ht="12" customHeight="1" x14ac:dyDescent="0.35">
      <c r="A212" s="7"/>
      <c r="B212" s="18"/>
      <c r="C212" s="7"/>
      <c r="D212" s="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7"/>
      <c r="AH212" s="7"/>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row>
    <row r="213" spans="1:76" ht="12" customHeight="1" x14ac:dyDescent="0.35">
      <c r="A213" s="287" t="s">
        <v>138</v>
      </c>
      <c r="B213" s="287"/>
      <c r="C213" s="287"/>
      <c r="D213" s="287"/>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7"/>
      <c r="AC213" s="7"/>
      <c r="AD213" s="7"/>
      <c r="AE213" s="7"/>
      <c r="AF213" s="7"/>
      <c r="AG213" s="7"/>
      <c r="AH213" s="7"/>
      <c r="AI213" s="165"/>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row>
    <row r="214" spans="1:76" ht="12" customHeight="1" x14ac:dyDescent="0.35">
      <c r="A214" s="18"/>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row>
    <row r="215" spans="1:76" ht="12" customHeight="1" x14ac:dyDescent="0.35">
      <c r="A215" s="17" t="s">
        <v>262</v>
      </c>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7"/>
      <c r="AC215" s="7"/>
      <c r="AD215" s="7"/>
      <c r="AE215" s="7"/>
      <c r="AF215" s="7"/>
      <c r="AG215" s="7"/>
      <c r="AH215" s="7"/>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row>
    <row r="216" spans="1:76" ht="12" customHeight="1" x14ac:dyDescent="0.35">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row>
    <row r="217" spans="1:76" x14ac:dyDescent="0.35">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row>
    <row r="224" spans="1:76" ht="10" customHeight="1" x14ac:dyDescent="0.35">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26"/>
      <c r="AC224" s="26"/>
      <c r="AD224" s="26"/>
      <c r="AE224" s="26"/>
      <c r="AF224" s="26"/>
      <c r="AG224" s="26"/>
      <c r="AH224" s="26"/>
      <c r="AI224" s="74"/>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row>
    <row r="225" spans="5:62" ht="10" customHeight="1" x14ac:dyDescent="0.35">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26"/>
      <c r="AC225" s="26"/>
      <c r="AD225" s="26"/>
      <c r="AE225" s="26"/>
      <c r="AF225" s="26"/>
      <c r="AG225" s="26"/>
      <c r="AH225" s="26"/>
      <c r="AI225" s="168"/>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row>
    <row r="226" spans="5:62" ht="10" customHeight="1" x14ac:dyDescent="0.35">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26"/>
      <c r="AC226" s="26"/>
      <c r="AD226" s="26"/>
      <c r="AE226" s="26"/>
      <c r="AF226" s="26"/>
      <c r="AG226" s="26"/>
      <c r="AH226" s="26"/>
      <c r="AI226" s="168"/>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row>
  </sheetData>
  <mergeCells count="1">
    <mergeCell ref="A213:D213"/>
  </mergeCells>
  <hyperlinks>
    <hyperlink ref="A213:D213" r:id="rId1" display="Explanatory notes" xr:uid="{00000000-0004-0000-0B00-000000000000}"/>
  </hyperlinks>
  <pageMargins left="0.70866141732283472" right="0.70866141732283472" top="0.74803149606299213" bottom="0.74803149606299213" header="0.31496062992125984" footer="0.31496062992125984"/>
  <pageSetup paperSize="9" scale="75" fitToHeight="6"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Contents</vt:lpstr>
      <vt:lpstr>1.11</vt:lpstr>
      <vt:lpstr>1.21</vt:lpstr>
      <vt:lpstr>SR - Table 1 and Chart 1</vt:lpstr>
      <vt:lpstr>1.22</vt:lpstr>
      <vt:lpstr>1.31</vt:lpstr>
      <vt:lpstr>1.32</vt:lpstr>
      <vt:lpstr>1.33</vt:lpstr>
      <vt:lpstr>1.4</vt:lpstr>
      <vt:lpstr>1.5</vt:lpstr>
      <vt:lpstr>1.6</vt:lpstr>
      <vt:lpstr>1.7</vt:lpstr>
      <vt:lpstr>2.1</vt:lpstr>
      <vt:lpstr>2.2</vt:lpstr>
      <vt:lpstr>Notes</vt:lpstr>
      <vt:lpstr>'1.33'!Print_Area</vt:lpstr>
      <vt:lpstr>'1.7'!Print_Area</vt:lpstr>
      <vt:lpstr>'2.1'!Print_Area</vt:lpstr>
      <vt:lpstr>'2.2'!Print_Area</vt:lpstr>
      <vt:lpstr>'1.11'!Print_Titles</vt:lpstr>
      <vt:lpstr>'1.21'!Print_Titles</vt:lpstr>
      <vt:lpstr>'1.22'!Print_Titles</vt:lpstr>
      <vt:lpstr>'1.31'!Print_Titles</vt:lpstr>
      <vt:lpstr>'1.32'!Print_Titles</vt:lpstr>
      <vt:lpstr>'1.33'!Print_Titles</vt:lpstr>
      <vt:lpstr>'1.4'!Print_Titles</vt:lpstr>
      <vt:lpstr>'1.5'!Print_Titles</vt:lpstr>
      <vt:lpstr>'1.6'!Print_Titles</vt:lpstr>
      <vt:lpstr>'1.7'!Print_Titles</vt:lpstr>
      <vt:lpstr>'2.1'!Print_Titles</vt:lpstr>
      <vt:lpstr>'2.2'!Print_Titles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Wood, Romilly</dc:creator>
  <cp:lastModifiedBy>Mustapha, Dare</cp:lastModifiedBy>
  <cp:lastPrinted>2016-09-29T11:05:59Z</cp:lastPrinted>
  <dcterms:created xsi:type="dcterms:W3CDTF">2016-08-03T06:49:02Z</dcterms:created>
  <dcterms:modified xsi:type="dcterms:W3CDTF">2025-03-04T15:58:10Z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1851356610</vt:i4>
  </property>
  <property fmtid="{D5CDD505-2E9C-101B-9397-08002B2CF9AE}" pid="3" name="_NewReviewCycle">
    <vt:lpwstr/>
  </property>
  <property fmtid="{D5CDD505-2E9C-101B-9397-08002B2CF9AE}" pid="4" name="_EmailSubject">
    <vt:lpwstr>MLAR  2024 Q4 Statistical Release Publication - Tuesday 11th March</vt:lpwstr>
  </property>
  <property fmtid="{D5CDD505-2E9C-101B-9397-08002B2CF9AE}" pid="5" name="_AuthorEmail">
    <vt:lpwstr>Iro.ChalastaniPatsioura@bankofengland.co.uk</vt:lpwstr>
  </property>
  <property fmtid="{D5CDD505-2E9C-101B-9397-08002B2CF9AE}" pid="6" name="_AuthorEmailDisplayName">
    <vt:lpwstr>Chalastani Patsioura, Iro</vt:lpwstr>
  </property>
</Properties>
</file>