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14490" windowHeight="12420" tabRatio="95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Nov 17" sheetId="362" r:id="rId8"/>
    <sheet name="Oct 17" sheetId="360" r:id="rId9"/>
    <sheet name="Q317 Ccy Annex" sheetId="361" r:id="rId10"/>
    <sheet name="Sep 17" sheetId="359" r:id="rId11"/>
    <sheet name="Aug 17" sheetId="358" r:id="rId12"/>
    <sheet name="Jul 17" sheetId="356" r:id="rId13"/>
    <sheet name="Q217 Ccy Annex" sheetId="357" r:id="rId14"/>
    <sheet name="Jun 17" sheetId="355" r:id="rId15"/>
    <sheet name="May 17" sheetId="354" r:id="rId16"/>
    <sheet name="Apr 17" sheetId="352" r:id="rId17"/>
    <sheet name="Q117 Ccy Annex " sheetId="353" r:id="rId18"/>
    <sheet name="Mar 17" sheetId="351" r:id="rId19"/>
    <sheet name="Feb 17" sheetId="350" r:id="rId20"/>
    <sheet name="Jan 17" sheetId="349" r:id="rId21"/>
    <sheet name="Q416 Ccy Annex" sheetId="348" r:id="rId22"/>
    <sheet name="Dec 16" sheetId="347" r:id="rId23"/>
    <sheet name="Nov 16" sheetId="346" r:id="rId24"/>
    <sheet name="Oct 16" sheetId="344" r:id="rId25"/>
    <sheet name="Q316 Ccy Annex" sheetId="345" r:id="rId26"/>
    <sheet name="Sep 16" sheetId="341" r:id="rId27"/>
    <sheet name="Sep 16 (old)" sheetId="337" state="hidden" r:id="rId28"/>
    <sheet name="Aug 16" sheetId="336" r:id="rId29"/>
    <sheet name="Jul 16" sheetId="335" r:id="rId30"/>
    <sheet name="Q216 Ccy Annex" sheetId="334" r:id="rId31"/>
    <sheet name="Jun 16" sheetId="331" r:id="rId32"/>
    <sheet name="May 16" sheetId="328" r:id="rId33"/>
    <sheet name="Apr 16" sheetId="326" r:id="rId34"/>
    <sheet name="Q116 Ccy Annex" sheetId="327" r:id="rId35"/>
    <sheet name="Mar 16" sheetId="325" r:id="rId36"/>
    <sheet name="Feb 16" sheetId="324" r:id="rId37"/>
    <sheet name="Jan 16" sheetId="323"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Fill" localSheetId="33" hidden="1">#REF!</definedName>
    <definedName name="_Fill" localSheetId="16" hidden="1">#REF!</definedName>
    <definedName name="_Fill" localSheetId="28" hidden="1">#REF!</definedName>
    <definedName name="_Fill" localSheetId="11" hidden="1">#REF!</definedName>
    <definedName name="_Fill" localSheetId="22" hidden="1">#REF!</definedName>
    <definedName name="_Fill" localSheetId="36" hidden="1">#REF!</definedName>
    <definedName name="_Fill" localSheetId="19" hidden="1">#REF!</definedName>
    <definedName name="_Fill" localSheetId="37" hidden="1">#REF!</definedName>
    <definedName name="_Fill" localSheetId="29" hidden="1">#REF!</definedName>
    <definedName name="_Fill" localSheetId="12" hidden="1">#REF!</definedName>
    <definedName name="_Fill" localSheetId="31" hidden="1">#REF!</definedName>
    <definedName name="_Fill" localSheetId="14" hidden="1">#REF!</definedName>
    <definedName name="_Fill" localSheetId="18" hidden="1">#REF!</definedName>
    <definedName name="_Fill" localSheetId="15" hidden="1">#REF!</definedName>
    <definedName name="_Fill" localSheetId="23" hidden="1">#REF!</definedName>
    <definedName name="_Fill" localSheetId="7" hidden="1">#REF!</definedName>
    <definedName name="_Fill" localSheetId="24" hidden="1">#REF!</definedName>
    <definedName name="_Fill" localSheetId="8" hidden="1">#REF!</definedName>
    <definedName name="_Fill" localSheetId="34" hidden="1">#REF!</definedName>
    <definedName name="_Fill" localSheetId="17" hidden="1">#REF!</definedName>
    <definedName name="_Fill" localSheetId="30" hidden="1">#REF!</definedName>
    <definedName name="_Fill" localSheetId="13" hidden="1">#REF!</definedName>
    <definedName name="_Fill" localSheetId="25" hidden="1">#REF!</definedName>
    <definedName name="_Fill" localSheetId="9" hidden="1">#REF!</definedName>
    <definedName name="_Fill" localSheetId="21" hidden="1">#REF!</definedName>
    <definedName name="_Fill" localSheetId="26" hidden="1">#REF!</definedName>
    <definedName name="_Fill" localSheetId="27" hidden="1">#REF!</definedName>
    <definedName name="_Fill" localSheetId="10" hidden="1">#REF!</definedName>
    <definedName name="_Fill" localSheetId="5" hidden="1">#REF!</definedName>
    <definedName name="_Fill" hidden="1">#REF!</definedName>
    <definedName name="A" localSheetId="33" hidden="1">#REF!</definedName>
    <definedName name="A" localSheetId="16" hidden="1">#REF!</definedName>
    <definedName name="A" localSheetId="28" hidden="1">#REF!</definedName>
    <definedName name="A" localSheetId="11" hidden="1">#REF!</definedName>
    <definedName name="A" localSheetId="22" hidden="1">#REF!</definedName>
    <definedName name="A" localSheetId="36" hidden="1">#REF!</definedName>
    <definedName name="A" localSheetId="19" hidden="1">#REF!</definedName>
    <definedName name="A" localSheetId="37" hidden="1">#REF!</definedName>
    <definedName name="A" localSheetId="29" hidden="1">#REF!</definedName>
    <definedName name="A" localSheetId="12" hidden="1">#REF!</definedName>
    <definedName name="A" localSheetId="31" hidden="1">#REF!</definedName>
    <definedName name="A" localSheetId="14" hidden="1">#REF!</definedName>
    <definedName name="A" localSheetId="18" hidden="1">#REF!</definedName>
    <definedName name="A" localSheetId="15" hidden="1">#REF!</definedName>
    <definedName name="A" localSheetId="23" hidden="1">#REF!</definedName>
    <definedName name="A" localSheetId="7" hidden="1">#REF!</definedName>
    <definedName name="A" localSheetId="24" hidden="1">#REF!</definedName>
    <definedName name="A" localSheetId="8" hidden="1">#REF!</definedName>
    <definedName name="A" localSheetId="34" hidden="1">#REF!</definedName>
    <definedName name="A" localSheetId="17" hidden="1">#REF!</definedName>
    <definedName name="A" localSheetId="30" hidden="1">#REF!</definedName>
    <definedName name="A" localSheetId="13" hidden="1">#REF!</definedName>
    <definedName name="A" localSheetId="25" hidden="1">#REF!</definedName>
    <definedName name="A" localSheetId="9" hidden="1">#REF!</definedName>
    <definedName name="A" localSheetId="21" hidden="1">#REF!</definedName>
    <definedName name="A" localSheetId="26" hidden="1">#REF!</definedName>
    <definedName name="A" localSheetId="27" hidden="1">#REF!</definedName>
    <definedName name="A" localSheetId="10" hidden="1">#REF!</definedName>
    <definedName name="A" localSheetId="5" hidden="1">#REF!</definedName>
    <definedName name="A" hidden="1">#REF!</definedName>
    <definedName name="ActiveExposures" localSheetId="33">#REF!</definedName>
    <definedName name="ActiveExposures" localSheetId="16">#REF!</definedName>
    <definedName name="ActiveExposures" localSheetId="28">#REF!</definedName>
    <definedName name="ActiveExposures" localSheetId="11">#REF!</definedName>
    <definedName name="ActiveExposures" localSheetId="22">#REF!</definedName>
    <definedName name="ActiveExposures" localSheetId="36">#REF!</definedName>
    <definedName name="ActiveExposures" localSheetId="19">#REF!</definedName>
    <definedName name="ActiveExposures" localSheetId="37">#REF!</definedName>
    <definedName name="ActiveExposures" localSheetId="29">#REF!</definedName>
    <definedName name="ActiveExposures" localSheetId="12">#REF!</definedName>
    <definedName name="ActiveExposures" localSheetId="31">#REF!</definedName>
    <definedName name="ActiveExposures" localSheetId="14">#REF!</definedName>
    <definedName name="ActiveExposures" localSheetId="18">#REF!</definedName>
    <definedName name="ActiveExposures" localSheetId="15">#REF!</definedName>
    <definedName name="ActiveExposures" localSheetId="23">#REF!</definedName>
    <definedName name="ActiveExposures" localSheetId="7">#REF!</definedName>
    <definedName name="ActiveExposures" localSheetId="24">#REF!</definedName>
    <definedName name="ActiveExposures" localSheetId="8">#REF!</definedName>
    <definedName name="ActiveExposures" localSheetId="34">#REF!</definedName>
    <definedName name="ActiveExposures" localSheetId="17">#REF!</definedName>
    <definedName name="ActiveExposures" localSheetId="30">#REF!</definedName>
    <definedName name="ActiveExposures" localSheetId="13">#REF!</definedName>
    <definedName name="ActiveExposures" localSheetId="25">#REF!</definedName>
    <definedName name="ActiveExposures" localSheetId="9">#REF!</definedName>
    <definedName name="ActiveExposures" localSheetId="21">#REF!</definedName>
    <definedName name="ActiveExposures" localSheetId="26">#REF!</definedName>
    <definedName name="ActiveExposures" localSheetId="27">#REF!</definedName>
    <definedName name="ActiveExposures" localSheetId="10">#REF!</definedName>
    <definedName name="ActiveExposures" localSheetId="5">#REF!</definedName>
    <definedName name="ActiveExposures">#REF!</definedName>
    <definedName name="ActiveReturns" localSheetId="33">#REF!</definedName>
    <definedName name="ActiveReturns" localSheetId="16">#REF!</definedName>
    <definedName name="ActiveReturns" localSheetId="28">#REF!</definedName>
    <definedName name="ActiveReturns" localSheetId="11">#REF!</definedName>
    <definedName name="ActiveReturns" localSheetId="22">#REF!</definedName>
    <definedName name="ActiveReturns" localSheetId="36">#REF!</definedName>
    <definedName name="ActiveReturns" localSheetId="19">#REF!</definedName>
    <definedName name="ActiveReturns" localSheetId="37">#REF!</definedName>
    <definedName name="ActiveReturns" localSheetId="29">#REF!</definedName>
    <definedName name="ActiveReturns" localSheetId="12">#REF!</definedName>
    <definedName name="ActiveReturns" localSheetId="31">#REF!</definedName>
    <definedName name="ActiveReturns" localSheetId="14">#REF!</definedName>
    <definedName name="ActiveReturns" localSheetId="18">#REF!</definedName>
    <definedName name="ActiveReturns" localSheetId="15">#REF!</definedName>
    <definedName name="ActiveReturns" localSheetId="23">#REF!</definedName>
    <definedName name="ActiveReturns" localSheetId="7">#REF!</definedName>
    <definedName name="ActiveReturns" localSheetId="24">#REF!</definedName>
    <definedName name="ActiveReturns" localSheetId="8">#REF!</definedName>
    <definedName name="ActiveReturns" localSheetId="34">#REF!</definedName>
    <definedName name="ActiveReturns" localSheetId="17">#REF!</definedName>
    <definedName name="ActiveReturns" localSheetId="30">#REF!</definedName>
    <definedName name="ActiveReturns" localSheetId="13">#REF!</definedName>
    <definedName name="ActiveReturns" localSheetId="25">#REF!</definedName>
    <definedName name="ActiveReturns" localSheetId="9">#REF!</definedName>
    <definedName name="ActiveReturns" localSheetId="21">#REF!</definedName>
    <definedName name="ActiveReturns" localSheetId="26">#REF!</definedName>
    <definedName name="ActiveReturns" localSheetId="27">#REF!</definedName>
    <definedName name="ActiveReturns" localSheetId="10">#REF!</definedName>
    <definedName name="ActiveReturns" localSheetId="5">#REF!</definedName>
    <definedName name="ActiveReturns">#REF!</definedName>
    <definedName name="BoE_AP" localSheetId="33">'Apr 16'!$N$104</definedName>
    <definedName name="BoE_AP" localSheetId="36">'Feb 16'!$N$104</definedName>
    <definedName name="BoE_AP" localSheetId="37">'Jan 16'!$N$104</definedName>
    <definedName name="BoE_AP_1_m" localSheetId="33">'Apr 16'!$N$105</definedName>
    <definedName name="BoE_AP_1_m" localSheetId="36">'Feb 16'!$N$105</definedName>
    <definedName name="BoE_AP_1_m" localSheetId="37">'Jan 16'!$N$105</definedName>
    <definedName name="BoE_AP_1_y" localSheetId="33">'Apr 16'!$N$107</definedName>
    <definedName name="BoE_AP_1_y" localSheetId="36">'Feb 16'!$N$107</definedName>
    <definedName name="BoE_AP_1_y" localSheetId="37">'Jan 16'!$N$107</definedName>
    <definedName name="BoE_AP_3_m" localSheetId="33">'Apr 16'!$N$106</definedName>
    <definedName name="BoE_AP_3_m" localSheetId="36">'Feb 16'!$N$106</definedName>
    <definedName name="BoE_AP_3_m" localSheetId="37">'Jan 16'!$N$106</definedName>
    <definedName name="BoE_AR" localSheetId="33">'Apr 16'!$N$109</definedName>
    <definedName name="BoE_AR" localSheetId="36">'Feb 16'!$N$109</definedName>
    <definedName name="BoE_AR" localSheetId="37">'Jan 16'!$N$109</definedName>
    <definedName name="BoE_AR_1_m" localSheetId="33">'Apr 16'!$N$110</definedName>
    <definedName name="BoE_AR_1_m" localSheetId="36">'Feb 16'!$N$110</definedName>
    <definedName name="BoE_AR_1_m" localSheetId="37">'Jan 16'!$N$110</definedName>
    <definedName name="BoE_AR_1_y" localSheetId="33">'Apr 16'!$N$112</definedName>
    <definedName name="BoE_AR_1_y" localSheetId="36">'Feb 16'!$N$112</definedName>
    <definedName name="BoE_AR_1_y" localSheetId="37">'Jan 16'!$N$112</definedName>
    <definedName name="BoE_AR_3_m" localSheetId="33">'Apr 16'!$N$111</definedName>
    <definedName name="BoE_AR_3_m" localSheetId="36">'Feb 16'!$N$111</definedName>
    <definedName name="BoE_AR_3_m" localSheetId="37">'Jan 16'!$N$111</definedName>
    <definedName name="BoE_BN" localSheetId="33">'Apr 16'!$N$14</definedName>
    <definedName name="BoE_BN" localSheetId="36">'Feb 16'!$N$14</definedName>
    <definedName name="BoE_BN" localSheetId="37">'Jan 16'!$N$14</definedName>
    <definedName name="BoE_BN_Claim" localSheetId="33">'Apr 16'!$N$15</definedName>
    <definedName name="BoE_BN_Claim" localSheetId="36">'Feb 16'!$N$15</definedName>
    <definedName name="BoE_BN_Claim" localSheetId="37">'Jan 16'!$N$15</definedName>
    <definedName name="BoE_BN_HQ_In" localSheetId="33">'Apr 16'!$N$16</definedName>
    <definedName name="BoE_BN_HQ_In" localSheetId="36">'Feb 16'!$N$16</definedName>
    <definedName name="BoE_BN_HQ_In" localSheetId="37">'Jan 16'!$N$16</definedName>
    <definedName name="BoE_BN_HQ_In_Non_Res" localSheetId="33">'Apr 16'!$N$18</definedName>
    <definedName name="BoE_BN_HQ_In_Non_Res" localSheetId="36">'Feb 16'!$N$18</definedName>
    <definedName name="BoE_BN_HQ_In_Non_Res" localSheetId="37">'Jan 16'!$N$18</definedName>
    <definedName name="BoE_BN_HQ_In_Res" localSheetId="33">'Apr 16'!$N$17</definedName>
    <definedName name="BoE_BN_HQ_In_Res" localSheetId="36">'Feb 16'!$N$17</definedName>
    <definedName name="BoE_BN_HQ_In_Res" localSheetId="37">'Jan 16'!$N$17</definedName>
    <definedName name="BoE_BN_HQ_Out" localSheetId="33">'Apr 16'!$N$19</definedName>
    <definedName name="BoE_BN_HQ_Out" localSheetId="36">'Feb 16'!$N$19</definedName>
    <definedName name="BoE_BN_HQ_Out" localSheetId="37">'Jan 16'!$N$19</definedName>
    <definedName name="BoE_BN_HQ_Out_Non_Res" localSheetId="33">'Apr 16'!$N$21</definedName>
    <definedName name="BoE_BN_HQ_Out_Non_Res" localSheetId="36">'Feb 16'!$N$21</definedName>
    <definedName name="BoE_BN_HQ_Out_Non_Res" localSheetId="37">'Jan 16'!$N$21</definedName>
    <definedName name="BoE_BN_HQ_Out_Res" localSheetId="33">'Apr 16'!$N$20</definedName>
    <definedName name="BoE_BN_HQ_Out_Res" localSheetId="36">'Feb 16'!$N$20</definedName>
    <definedName name="BoE_BN_HQ_Out_Res" localSheetId="37">'Jan 16'!$N$20</definedName>
    <definedName name="BoE_CL" localSheetId="33">'Apr 16'!$N$131</definedName>
    <definedName name="BoE_CL" localSheetId="36">'Feb 16'!$N$131</definedName>
    <definedName name="BoE_CL" localSheetId="37">'Jan 16'!$N$131</definedName>
    <definedName name="BoE_CL_HQ_In" localSheetId="33">'Apr 16'!$N$134</definedName>
    <definedName name="BoE_CL_HQ_In" localSheetId="36">'Feb 16'!$N$134</definedName>
    <definedName name="BoE_CL_HQ_In" localSheetId="37">'Jan 16'!$N$134</definedName>
    <definedName name="BoE_CL_HQ_Out" localSheetId="33">'Apr 16'!$N$135</definedName>
    <definedName name="BoE_CL_HQ_Out" localSheetId="36">'Feb 16'!$N$135</definedName>
    <definedName name="BoE_CL_HQ_Out" localSheetId="37">'Jan 16'!$N$135</definedName>
    <definedName name="BoE_CL_Other" localSheetId="33">'Apr 16'!$N$133</definedName>
    <definedName name="BoE_CL_Other" localSheetId="36">'Feb 16'!$N$133</definedName>
    <definedName name="BoE_CL_Other" localSheetId="37">'Jan 16'!$N$133</definedName>
    <definedName name="BoE_Currency_Debt" localSheetId="33">'Apr 16'!$N$142</definedName>
    <definedName name="BoE_Currency_Debt" localSheetId="36">'Feb 16'!$N$142</definedName>
    <definedName name="BoE_Currency_Debt" localSheetId="37">'Jan 16'!$N$142</definedName>
    <definedName name="BoE_FCA" localSheetId="33">'Apr 16'!$N$59</definedName>
    <definedName name="BoE_FCA" localSheetId="36">'Feb 16'!$N$59</definedName>
    <definedName name="BoE_FCA" localSheetId="37">'Jan 16'!$N$59</definedName>
    <definedName name="BoE_FCA_Deposits" localSheetId="33">'Apr 16'!$N$62</definedName>
    <definedName name="BoE_FCA_Deposits" localSheetId="36">'Feb 16'!$N$62</definedName>
    <definedName name="BoE_FCA_Deposits" localSheetId="37">'Jan 16'!$N$62</definedName>
    <definedName name="BoE_FCA_Foreign" localSheetId="33">'Apr 16'!$N$61</definedName>
    <definedName name="BoE_FCA_Foreign" localSheetId="36">'Feb 16'!$N$61</definedName>
    <definedName name="BoE_FCA_Foreign" localSheetId="37">'Jan 16'!$N$61</definedName>
    <definedName name="BoE_FCA_MMI" localSheetId="33">'Apr 16'!$N$60</definedName>
    <definedName name="BoE_FCA_MMI" localSheetId="36">'Feb 16'!$N$60</definedName>
    <definedName name="BoE_FCA_MMI" localSheetId="37">'Jan 16'!$N$60</definedName>
    <definedName name="BoE_FCA_Other" localSheetId="33">'Apr 16'!$N$93</definedName>
    <definedName name="BoE_FCA_Other" localSheetId="36">'Feb 16'!$N$93</definedName>
    <definedName name="BoE_FCA_Other" localSheetId="37">'Jan 16'!$N$93</definedName>
    <definedName name="BoE_FCD" localSheetId="33">'Apr 16'!$N$32</definedName>
    <definedName name="BoE_FCD" localSheetId="28">'Aug 16'!$N$32</definedName>
    <definedName name="BoE_FCD" localSheetId="22">'Dec 16'!$N$32</definedName>
    <definedName name="BoE_FCD" localSheetId="36">'Feb 16'!$N$32</definedName>
    <definedName name="BoE_FCD" localSheetId="37">'Jan 16'!$N$32</definedName>
    <definedName name="BoE_FCD" localSheetId="29">'Jul 16'!$N$32</definedName>
    <definedName name="BoE_FCD" localSheetId="31">'Jun 16'!$N$32</definedName>
    <definedName name="BoE_FCD" localSheetId="35">'Mar 16'!$N$32</definedName>
    <definedName name="BoE_FCD" localSheetId="32">'May 16'!$N$32</definedName>
    <definedName name="BoE_FCD" localSheetId="23">'Nov 16'!$N$32</definedName>
    <definedName name="BoE_FCD" localSheetId="24">'Oct 16'!$N$32</definedName>
    <definedName name="BoE_FCD" localSheetId="26">'Sep 16'!$N$32</definedName>
    <definedName name="BoE_FCD" localSheetId="27">'Sep 16 (old)'!$N$32</definedName>
    <definedName name="BoE_FCD_Central_Banks" localSheetId="33">'Apr 16'!$N$34</definedName>
    <definedName name="BoE_FCD_Central_Banks" localSheetId="28">'Aug 16'!$N$34</definedName>
    <definedName name="BoE_FCD_Central_Banks" localSheetId="22">'Dec 16'!$N$34</definedName>
    <definedName name="BoE_FCD_Central_Banks" localSheetId="36">'Feb 16'!$N$34</definedName>
    <definedName name="BoE_FCD_Central_Banks" localSheetId="37">'Jan 16'!$N$34</definedName>
    <definedName name="BoE_FCD_Central_Banks" localSheetId="29">'Jul 16'!$N$34</definedName>
    <definedName name="BoE_FCD_Central_Banks" localSheetId="31">'Jun 16'!$N$34</definedName>
    <definedName name="BoE_FCD_Central_Banks" localSheetId="35">'Mar 16'!$N$34</definedName>
    <definedName name="BoE_FCD_Central_Banks" localSheetId="32">'May 16'!$N$34</definedName>
    <definedName name="BoE_FCD_Central_Banks" localSheetId="23">'Nov 16'!$N$34</definedName>
    <definedName name="BoE_FCD_Central_Banks" localSheetId="24">'Oct 16'!$N$34</definedName>
    <definedName name="BoE_FCD_Central_Banks" localSheetId="26">'Sep 16'!$N$34</definedName>
    <definedName name="BoE_FCD_Central_Banks" localSheetId="27">'Sep 16 (old)'!$N$34</definedName>
    <definedName name="BoE_FCD_HQ_In" localSheetId="33">'Apr 16'!$N$35</definedName>
    <definedName name="BoE_FCD_HQ_In" localSheetId="28">'Aug 16'!$N$35</definedName>
    <definedName name="BoE_FCD_HQ_In" localSheetId="22">'Dec 16'!$N$35</definedName>
    <definedName name="BoE_FCD_HQ_In" localSheetId="36">'Feb 16'!$N$35</definedName>
    <definedName name="BoE_FCD_HQ_In" localSheetId="37">'Jan 16'!$N$35</definedName>
    <definedName name="BoE_FCD_HQ_In" localSheetId="29">'Jul 16'!$N$35</definedName>
    <definedName name="BoE_FCD_HQ_In" localSheetId="31">'Jun 16'!$N$35</definedName>
    <definedName name="BoE_FCD_HQ_In" localSheetId="35">'Mar 16'!$N$35</definedName>
    <definedName name="BoE_FCD_HQ_In" localSheetId="32">'May 16'!$N$35</definedName>
    <definedName name="BoE_FCD_HQ_In" localSheetId="23">'Nov 16'!$N$35</definedName>
    <definedName name="BoE_FCD_HQ_In" localSheetId="24">'Oct 16'!$N$35</definedName>
    <definedName name="BoE_FCD_HQ_In" localSheetId="26">'Sep 16'!$N$35</definedName>
    <definedName name="BoE_FCD_HQ_In" localSheetId="27">'Sep 16 (old)'!$N$35</definedName>
    <definedName name="BoE_FCD_HQ_In_Non_Res" localSheetId="33">'Apr 16'!$N$37</definedName>
    <definedName name="BoE_FCD_HQ_In_Non_Res" localSheetId="36">'Feb 16'!$N$37</definedName>
    <definedName name="BoE_FCD_HQ_In_Non_Res" localSheetId="37">'Jan 16'!$N$37</definedName>
    <definedName name="BoE_FCD_HQ_In_Res" localSheetId="33">'Apr 16'!$N$36</definedName>
    <definedName name="BoE_FCD_HQ_In_Res" localSheetId="36">'Feb 16'!$N$36</definedName>
    <definedName name="BoE_FCD_HQ_In_Res" localSheetId="37">'Jan 16'!$N$36</definedName>
    <definedName name="BoE_FCD_HQ_Out" localSheetId="33">'Apr 16'!$N$38</definedName>
    <definedName name="BoE_FCD_HQ_Out" localSheetId="28">'Aug 16'!$N$38</definedName>
    <definedName name="BoE_FCD_HQ_Out" localSheetId="22">'Dec 16'!$N$38</definedName>
    <definedName name="BoE_FCD_HQ_Out" localSheetId="36">'Feb 16'!$N$38</definedName>
    <definedName name="BoE_FCD_HQ_Out" localSheetId="37">'Jan 16'!$N$38</definedName>
    <definedName name="BoE_FCD_HQ_Out" localSheetId="29">'Jul 16'!$N$38</definedName>
    <definedName name="BoE_FCD_HQ_Out" localSheetId="31">'Jun 16'!$N$38</definedName>
    <definedName name="BoE_FCD_HQ_Out" localSheetId="35">'Mar 16'!$N$38</definedName>
    <definedName name="BoE_FCD_HQ_Out" localSheetId="32">'May 16'!$N$38</definedName>
    <definedName name="BoE_FCD_HQ_Out" localSheetId="23">'Nov 16'!$N$38</definedName>
    <definedName name="BoE_FCD_HQ_Out" localSheetId="24">'Oct 16'!$N$38</definedName>
    <definedName name="BoE_FCD_HQ_Out" localSheetId="26">'Sep 16'!$N$38</definedName>
    <definedName name="BoE_FCD_HQ_Out" localSheetId="27">'Sep 16 (old)'!$N$38</definedName>
    <definedName name="BoE_FCD_HQ_Out_Non_Res" localSheetId="33">'Apr 16'!$N$40</definedName>
    <definedName name="BoE_FCD_HQ_Out_Non_Res" localSheetId="36">'Feb 16'!$N$40</definedName>
    <definedName name="BoE_FCD_HQ_Out_Non_Res" localSheetId="37">'Jan 16'!$N$40</definedName>
    <definedName name="BoE_FCD_HQ_Out_Res" localSheetId="33">'Apr 16'!$N$39</definedName>
    <definedName name="BoE_FCD_HQ_Out_Res" localSheetId="36">'Feb 16'!$N$39</definedName>
    <definedName name="BoE_FCD_HQ_Out_Res" localSheetId="37">'Jan 16'!$N$39</definedName>
    <definedName name="BoE_FCLS" localSheetId="33">'Apr 16'!$N$72</definedName>
    <definedName name="BoE_FCLS" localSheetId="36">'Feb 16'!$N$72</definedName>
    <definedName name="BoE_FCLS" localSheetId="37">'Jan 16'!$N$72</definedName>
    <definedName name="BoE_FCLS_1_m" localSheetId="33">'Apr 16'!$N$74</definedName>
    <definedName name="BoE_FCLS_1_m" localSheetId="36">'Feb 16'!$N$74</definedName>
    <definedName name="BoE_FCLS_1_m" localSheetId="37">'Jan 16'!$N$74</definedName>
    <definedName name="BoE_FCLS_1_y" localSheetId="33">'Apr 16'!$N$76</definedName>
    <definedName name="BoE_FCLS_1_y" localSheetId="36">'Feb 16'!$N$76</definedName>
    <definedName name="BoE_FCLS_1_y" localSheetId="37">'Jan 16'!$N$76</definedName>
    <definedName name="BoE_FCLS_3_m" localSheetId="33">'Apr 16'!$N$75</definedName>
    <definedName name="BoE_FCLS_3_m" localSheetId="36">'Feb 16'!$N$75</definedName>
    <definedName name="BoE_FCLS_3_m" localSheetId="37">'Jan 16'!$N$75</definedName>
    <definedName name="BoE_FCR" localSheetId="33">'Apr 16'!$N$10</definedName>
    <definedName name="BoE_FCR" localSheetId="28">'Aug 16'!$N$10</definedName>
    <definedName name="BoE_FCR" localSheetId="22">'Dec 16'!$N$10</definedName>
    <definedName name="BoE_FCR" localSheetId="36">'Feb 16'!$N$10</definedName>
    <definedName name="BoE_FCR" localSheetId="37">'Jan 16'!$N$10</definedName>
    <definedName name="BoE_FCR" localSheetId="29">'Jul 16'!$N$10</definedName>
    <definedName name="BoE_FCR" localSheetId="31">'Jun 16'!$N$10</definedName>
    <definedName name="BoE_FCR" localSheetId="35">'Mar 16'!$N$10</definedName>
    <definedName name="BoE_FCR" localSheetId="32">'May 16'!$N$10</definedName>
    <definedName name="BoE_FCR" localSheetId="23">'Nov 16'!$N$10</definedName>
    <definedName name="BoE_FCR" localSheetId="24">'Oct 16'!$N$10</definedName>
    <definedName name="BoE_FCR" localSheetId="26">'Sep 16'!$N$10</definedName>
    <definedName name="BoE_FCR" localSheetId="27">'Sep 16 (old)'!$N$10</definedName>
    <definedName name="BoE_FCS" localSheetId="33">'Apr 16'!$N$128</definedName>
    <definedName name="BoE_FCS" localSheetId="36">'Feb 16'!$N$128</definedName>
    <definedName name="BoE_FCS" localSheetId="37">'Jan 16'!$N$128</definedName>
    <definedName name="BoE_FI_foreign" localSheetId="33">'Apr 16'!$N$144</definedName>
    <definedName name="BoE_FI_foreign" localSheetId="36">'Feb 16'!$N$144</definedName>
    <definedName name="BoE_FI_foreign" localSheetId="37">'Jan 16'!$N$144</definedName>
    <definedName name="BoE_Gold_Dollar" localSheetId="33">'Apr 16'!$N$48</definedName>
    <definedName name="BoE_Gold_Dollar" localSheetId="28">'Aug 16'!$N$48</definedName>
    <definedName name="BoE_Gold_Dollar" localSheetId="22">'Dec 16'!$N$48</definedName>
    <definedName name="BoE_Gold_Dollar" localSheetId="36">'Feb 16'!$N$48</definedName>
    <definedName name="BoE_Gold_Dollar" localSheetId="37">'Jan 16'!$N$48</definedName>
    <definedName name="BoE_Gold_Dollar" localSheetId="29">'Jul 16'!$N$48</definedName>
    <definedName name="BoE_Gold_Dollar" localSheetId="31">'Jun 16'!$N$48</definedName>
    <definedName name="BoE_Gold_Dollar" localSheetId="35">'Mar 16'!$N$48</definedName>
    <definedName name="BoE_Gold_Dollar" localSheetId="32">'May 16'!$N$48</definedName>
    <definedName name="BoE_Gold_Dollar" localSheetId="23">'Nov 16'!$N$48</definedName>
    <definedName name="BoE_Gold_Dollar" localSheetId="24">'Oct 16'!$N$48</definedName>
    <definedName name="BoE_Gold_Dollar" localSheetId="26">'Sep 16'!$N$48</definedName>
    <definedName name="BoE_Gold_Dollar" localSheetId="27">'Sep 16 (old)'!$N$48</definedName>
    <definedName name="BoE_Gold_Fine" localSheetId="33">'Apr 16'!$N$49</definedName>
    <definedName name="BoE_Gold_Fine" localSheetId="36">'Feb 16'!$N$49</definedName>
    <definedName name="BoE_Gold_Fine" localSheetId="37">'Jan 16'!$N$49</definedName>
    <definedName name="BoE_IMF" localSheetId="33">'Apr 16'!$N$44</definedName>
    <definedName name="BoE_IMF" localSheetId="28">'Aug 16'!$N$44</definedName>
    <definedName name="BoE_IMF" localSheetId="22">'Dec 16'!$N$44</definedName>
    <definedName name="BoE_IMF" localSheetId="36">'Feb 16'!$N$44</definedName>
    <definedName name="BoE_IMF" localSheetId="37">'Jan 16'!$N$44</definedName>
    <definedName name="BoE_IMF" localSheetId="29">'Jul 16'!$N$44</definedName>
    <definedName name="BoE_IMF" localSheetId="31">'Jun 16'!$N$44</definedName>
    <definedName name="BoE_IMF" localSheetId="35">'Mar 16'!$N$44</definedName>
    <definedName name="BoE_IMF" localSheetId="32">'May 16'!$N$44</definedName>
    <definedName name="BoE_IMF" localSheetId="23">'Nov 16'!$N$44</definedName>
    <definedName name="BoE_IMF" localSheetId="24">'Oct 16'!$N$44</definedName>
    <definedName name="BoE_IMF" localSheetId="26">'Sep 16'!$N$44</definedName>
    <definedName name="BoE_IMF" localSheetId="27">'Sep 16 (old)'!$N$44</definedName>
    <definedName name="BoE_Liab_Collateral" localSheetId="33">'Apr 16'!$N$124</definedName>
    <definedName name="BoE_Liab_Collateral" localSheetId="36">'Feb 16'!$N$124</definedName>
    <definedName name="BoE_Liab_Collateral" localSheetId="37">'Jan 16'!$N$124</definedName>
    <definedName name="BoE_Liab_Foreign" localSheetId="33">'Apr 16'!$N$122</definedName>
    <definedName name="BoE_Liab_Foreign" localSheetId="36">'Feb 16'!$N$122</definedName>
    <definedName name="BoE_Liab_Foreign" localSheetId="37">'Jan 16'!$N$122</definedName>
    <definedName name="BoE_Liab_Other" localSheetId="33">'Apr 16'!$N$125</definedName>
    <definedName name="BoE_Liab_Other" localSheetId="36">'Feb 16'!$N$125</definedName>
    <definedName name="BoE_Liab_Other" localSheetId="37">'Jan 16'!$N$125</definedName>
    <definedName name="BoE_Long" localSheetId="33">'Apr 16'!$N$87</definedName>
    <definedName name="BoE_Long" localSheetId="36">'Feb 16'!$N$87</definedName>
    <definedName name="BoE_Long" localSheetId="37">'Jan 16'!$N$87</definedName>
    <definedName name="BoE_Long_1_m" localSheetId="33">'Apr 16'!$N$89</definedName>
    <definedName name="BoE_Long_1_m" localSheetId="36">'Feb 16'!$N$89</definedName>
    <definedName name="BoE_Long_1_m" localSheetId="37">'Jan 16'!$N$89</definedName>
    <definedName name="BoE_Long_1_y" localSheetId="33">'Apr 16'!$N$91</definedName>
    <definedName name="BoE_Long_1_y" localSheetId="36">'Feb 16'!$N$91</definedName>
    <definedName name="BoE_Long_1_y" localSheetId="37">'Jan 16'!$N$91</definedName>
    <definedName name="BoE_Long_3_m" localSheetId="33">'Apr 16'!$N$90</definedName>
    <definedName name="BoE_Long_3_m" localSheetId="36">'Feb 16'!$N$90</definedName>
    <definedName name="BoE_Long_3_m" localSheetId="37">'Jan 16'!$N$90</definedName>
    <definedName name="BoE_MMI" localSheetId="33">'Apr 16'!$N$23</definedName>
    <definedName name="BoE_MMI" localSheetId="36">'Feb 16'!$N$23</definedName>
    <definedName name="BoE_MMI" localSheetId="37">'Jan 16'!$N$23</definedName>
    <definedName name="BoE_MMI_Claim" localSheetId="33">'Apr 16'!$N$24</definedName>
    <definedName name="BoE_MMI_Claim" localSheetId="36">'Feb 16'!$N$24</definedName>
    <definedName name="BoE_MMI_Claim" localSheetId="37">'Jan 16'!$N$24</definedName>
    <definedName name="BoE_MMI_HQ_In" localSheetId="33">'Apr 16'!$N$25</definedName>
    <definedName name="BoE_MMI_HQ_In" localSheetId="36">'Feb 16'!$N$25</definedName>
    <definedName name="BoE_MMI_HQ_In" localSheetId="37">'Jan 16'!$N$25</definedName>
    <definedName name="BoE_MMI_HQ_In_Non_Res" localSheetId="33">'Apr 16'!$N$27</definedName>
    <definedName name="BoE_MMI_HQ_In_Non_Res" localSheetId="36">'Feb 16'!$N$27</definedName>
    <definedName name="BoE_MMI_HQ_In_Non_Res" localSheetId="37">'Jan 16'!$N$27</definedName>
    <definedName name="BoE_MMI_HQ_In_Res" localSheetId="33">'Apr 16'!$N$26</definedName>
    <definedName name="BoE_MMI_HQ_In_Res" localSheetId="36">'Feb 16'!$N$26</definedName>
    <definedName name="BoE_MMI_HQ_In_Res" localSheetId="37">'Jan 16'!$N$26</definedName>
    <definedName name="BoE_MMI_HQ_Out" localSheetId="33">'Apr 16'!$N$28</definedName>
    <definedName name="BoE_MMI_HQ_Out" localSheetId="36">'Feb 16'!$N$28</definedName>
    <definedName name="BoE_MMI_HQ_Out" localSheetId="37">'Jan 16'!$N$28</definedName>
    <definedName name="BoE_MMI_HQ_Out_Non_Res" localSheetId="33">'Apr 16'!$N$30</definedName>
    <definedName name="BoE_MMI_HQ_Out_Non_Res" localSheetId="36">'Feb 16'!$N$30</definedName>
    <definedName name="BoE_MMI_HQ_Out_Non_Res" localSheetId="37">'Jan 16'!$N$30</definedName>
    <definedName name="BoE_MMI_HQ_Out_Res" localSheetId="33">'Apr 16'!$N$29</definedName>
    <definedName name="BoE_MMI_HQ_Out_Res" localSheetId="36">'Feb 16'!$N$29</definedName>
    <definedName name="BoE_MMI_HQ_Out_Res" localSheetId="37">'Jan 16'!$N$29</definedName>
    <definedName name="BoE_Net_Drains" localSheetId="33">'Apr 16'!$N$113</definedName>
    <definedName name="BoE_Net_Drains" localSheetId="36">'Feb 16'!$N$113</definedName>
    <definedName name="BoE_Net_Drains" localSheetId="37">'Jan 16'!$N$113</definedName>
    <definedName name="BoE_Off_Bal" localSheetId="33">'Apr 16'!$N$151</definedName>
    <definedName name="BoE_Off_Bal" localSheetId="36">'Feb 16'!$N$151</definedName>
    <definedName name="BoE_Off_Bal" localSheetId="37">'Jan 16'!$N$151</definedName>
    <definedName name="BoE_Off_Bal_1_y" localSheetId="33">'Apr 16'!$N$157</definedName>
    <definedName name="BoE_Off_Bal_1_y" localSheetId="36">'Feb 16'!$N$157</definedName>
    <definedName name="BoE_Off_Bal_1_y" localSheetId="37">'Jan 16'!$N$157</definedName>
    <definedName name="BoE_Off_Bal_CCIR_Swaps" localSheetId="33">'Apr 16'!$N$153</definedName>
    <definedName name="BoE_Off_Bal_CCIR_Swaps" localSheetId="36">'Feb 16'!$N$153</definedName>
    <definedName name="BoE_Off_Bal_CCIR_Swaps" localSheetId="37">'Jan 16'!$N$153</definedName>
    <definedName name="BoE_Off_Bal_Foreign" localSheetId="33">'Apr 16'!$N$152</definedName>
    <definedName name="BoE_Off_Bal_Foreign" localSheetId="36">'Feb 16'!$N$152</definedName>
    <definedName name="BoE_Off_Bal_Foreign" localSheetId="37">'Jan 16'!$N$152</definedName>
    <definedName name="BoE_Off_Bal_IR_Swaps" localSheetId="33">'Apr 16'!$N$154</definedName>
    <definedName name="BoE_Off_Bal_IR_Swaps" localSheetId="36">'Feb 16'!$N$154</definedName>
    <definedName name="BoE_Off_Bal_IR_Swaps" localSheetId="37">'Jan 16'!$N$154</definedName>
    <definedName name="BoE_Off_Bal_Options" localSheetId="33">'Apr 16'!$N$155</definedName>
    <definedName name="BoE_Off_Bal_Options" localSheetId="36">'Feb 16'!$N$155</definedName>
    <definedName name="BoE_Off_Bal_Options" localSheetId="37">'Jan 16'!$N$155</definedName>
    <definedName name="BoE_ORA" localSheetId="33">'Apr 16'!$N$51</definedName>
    <definedName name="BoE_ORA" localSheetId="28">'Aug 16'!$N$51</definedName>
    <definedName name="BoE_ORA" localSheetId="22">'Dec 16'!$N$51</definedName>
    <definedName name="BoE_ORA" localSheetId="36">'Feb 16'!$N$51</definedName>
    <definedName name="BoE_ORA" localSheetId="37">'Jan 16'!$N$51</definedName>
    <definedName name="BoE_ORA" localSheetId="29">'Jul 16'!$N$51</definedName>
    <definedName name="BoE_ORA" localSheetId="31">'Jun 16'!$N$51</definedName>
    <definedName name="BoE_ORA" localSheetId="35">'Mar 16'!$N$51</definedName>
    <definedName name="BoE_ORA" localSheetId="32">'May 16'!$N$51</definedName>
    <definedName name="BoE_ORA" localSheetId="23">'Nov 16'!$N$51</definedName>
    <definedName name="BoE_ORA" localSheetId="24">'Oct 16'!$N$51</definedName>
    <definedName name="BoE_ORA" localSheetId="26">'Sep 16'!$N$51</definedName>
    <definedName name="BoE_ORA" localSheetId="27">'Sep 16 (old)'!$N$51</definedName>
    <definedName name="BoE_ORA_Capital" localSheetId="33">'Apr 16'!$N$53</definedName>
    <definedName name="BoE_ORA_Capital" localSheetId="36">'Feb 16'!$N$53</definedName>
    <definedName name="BoE_ORA_Capital" localSheetId="37">'Jan 16'!$N$53</definedName>
    <definedName name="BoE_ORA_Claim" localSheetId="33">'Apr 16'!$N$56</definedName>
    <definedName name="BoE_ORA_Claim" localSheetId="36">'Feb 16'!$N$56</definedName>
    <definedName name="BoE_ORA_Claim" localSheetId="37">'Jan 16'!$N$56</definedName>
    <definedName name="BoE_ORA_Claim_Res" localSheetId="33">'Apr 16'!$N$57</definedName>
    <definedName name="BoE_ORA_Claim_Res" localSheetId="36">'Feb 16'!$N$57</definedName>
    <definedName name="BoE_ORA_Claim_Res" localSheetId="37">'Jan 16'!$N$57</definedName>
    <definedName name="BoE_ORA_Foreign" localSheetId="33">'Apr 16'!$N$54</definedName>
    <definedName name="BoE_ORA_Foreign" localSheetId="16">'Apr 17'!$N$54</definedName>
    <definedName name="BoE_ORA_Foreign" localSheetId="28">'Aug 16'!$N$54</definedName>
    <definedName name="BoE_ORA_Foreign" localSheetId="11">'Aug 17'!$N$54</definedName>
    <definedName name="BoE_ORA_Foreign" localSheetId="22">'Dec 16'!$N$54</definedName>
    <definedName name="BoE_ORA_Foreign" localSheetId="36">'Feb 16'!$N$54</definedName>
    <definedName name="BoE_ORA_Foreign" localSheetId="19">'Feb 17'!$N$54</definedName>
    <definedName name="BoE_ORA_Foreign" localSheetId="37">'Jan 16'!$N$54</definedName>
    <definedName name="BoE_ORA_Foreign" localSheetId="20">'Jan 17'!$N$54</definedName>
    <definedName name="BoE_ORA_Foreign" localSheetId="29">'Jul 16'!$N$54</definedName>
    <definedName name="BoE_ORA_Foreign" localSheetId="12">'Jul 17'!$N$54</definedName>
    <definedName name="BoE_ORA_Foreign" localSheetId="31">'Jun 16'!$N$54</definedName>
    <definedName name="BoE_ORA_Foreign" localSheetId="14">'Jun 17'!$N$54</definedName>
    <definedName name="BoE_ORA_Foreign" localSheetId="35">'Mar 16'!$N$54</definedName>
    <definedName name="BoE_ORA_Foreign" localSheetId="18">'Mar 17'!$N$54</definedName>
    <definedName name="BoE_ORA_Foreign" localSheetId="32">'May 16'!$N$54</definedName>
    <definedName name="BoE_ORA_Foreign" localSheetId="15">'May 17'!$N$54</definedName>
    <definedName name="BoE_ORA_Foreign" localSheetId="23">'Nov 16'!$N$54</definedName>
    <definedName name="BoE_ORA_Foreign" localSheetId="7">'Nov 17'!$N$54</definedName>
    <definedName name="BoE_ORA_Foreign" localSheetId="24">'Oct 16'!$N$54</definedName>
    <definedName name="BoE_ORA_Foreign" localSheetId="8">'Oct 17'!$N$54</definedName>
    <definedName name="BoE_ORA_Foreign" localSheetId="26">'Sep 16'!$N$54</definedName>
    <definedName name="BoE_ORA_Foreign" localSheetId="27">'Sep 16 (old)'!$N$54</definedName>
    <definedName name="BoE_ORA_Foreign" localSheetId="10">'Sep 17'!$N$54</definedName>
    <definedName name="BoE_ORA_Foreign_Res" localSheetId="33">'Apr 16'!$N$55</definedName>
    <definedName name="BoE_ORA_Foreign_Res" localSheetId="36">'Feb 16'!$N$55</definedName>
    <definedName name="BoE_ORA_Foreign_Res" localSheetId="37">'Jan 16'!$N$55</definedName>
    <definedName name="BoE_Pledged_RA" localSheetId="33">'Apr 16'!$N$146</definedName>
    <definedName name="BoE_Pledged_RA" localSheetId="36">'Feb 16'!$N$146</definedName>
    <definedName name="BoE_Pledged_RA" localSheetId="37">'Jan 16'!$N$146</definedName>
    <definedName name="BoE_RA" localSheetId="33">'Apr 16'!$N$8</definedName>
    <definedName name="BoE_RA" localSheetId="36">'Feb 16'!$N$8</definedName>
    <definedName name="BoE_RA" localSheetId="37">'Jan 16'!$N$8</definedName>
    <definedName name="BoE_RA_as_Collateral" localSheetId="33">'Apr 16'!$N$148</definedName>
    <definedName name="BoE_RA_as_Collateral" localSheetId="36">'Feb 16'!$N$148</definedName>
    <definedName name="BoE_RA_as_Collateral" localSheetId="37">'Jan 16'!$N$148</definedName>
    <definedName name="BoE_Repos_In" localSheetId="33">'Apr 16'!$N$99</definedName>
    <definedName name="BoE_Repos_In" localSheetId="36">'Feb 16'!$N$99</definedName>
    <definedName name="BoE_Repos_In" localSheetId="37">'Jan 16'!$N$99</definedName>
    <definedName name="BoE_Repos_In_1_m" localSheetId="33">'Apr 16'!$N$100</definedName>
    <definedName name="BoE_Repos_In_1_m" localSheetId="36">'Feb 16'!$N$100</definedName>
    <definedName name="BoE_Repos_In_1_m" localSheetId="37">'Jan 16'!$N$100</definedName>
    <definedName name="BoE_Repos_In_1_y" localSheetId="33">'Apr 16'!$N$102</definedName>
    <definedName name="BoE_Repos_In_1_y" localSheetId="36">'Feb 16'!$N$102</definedName>
    <definedName name="BoE_Repos_In_1_y" localSheetId="37">'Jan 16'!$N$102</definedName>
    <definedName name="BoE_Repos_In_3_m" localSheetId="33">'Apr 16'!$N$101</definedName>
    <definedName name="BoE_Repos_In_3_m" localSheetId="36">'Feb 16'!$N$101</definedName>
    <definedName name="BoE_Repos_In_3_m" localSheetId="37">'Jan 16'!$N$101</definedName>
    <definedName name="BoE_Repos_Out" localSheetId="33">'Apr 16'!$N$94</definedName>
    <definedName name="BoE_Repos_Out" localSheetId="36">'Feb 16'!$N$94</definedName>
    <definedName name="BoE_Repos_Out" localSheetId="37">'Jan 16'!$N$94</definedName>
    <definedName name="BoE_Repos_Out_1_m" localSheetId="33">'Apr 16'!$N$95</definedName>
    <definedName name="BoE_Repos_Out_1_m" localSheetId="36">'Feb 16'!$N$95</definedName>
    <definedName name="BoE_Repos_Out_1_m" localSheetId="37">'Jan 16'!$N$95</definedName>
    <definedName name="BoE_Repos_Out_1_y" localSheetId="33">'Apr 16'!$N$97</definedName>
    <definedName name="BoE_Repos_Out_1_y" localSheetId="36">'Feb 16'!$N$97</definedName>
    <definedName name="BoE_Repos_Out_1_y" localSheetId="37">'Jan 16'!$N$97</definedName>
    <definedName name="BoE_Repos_Out_3_m" localSheetId="33">'Apr 16'!$N$96</definedName>
    <definedName name="BoE_Repos_Out_3_m" localSheetId="36">'Feb 16'!$N$96</definedName>
    <definedName name="BoE_Repos_Out_3_m" localSheetId="37">'Jan 16'!$N$96</definedName>
    <definedName name="BoE_SDR" localSheetId="33">'Apr 16'!$N$46</definedName>
    <definedName name="BoE_SDR" localSheetId="28">'Aug 16'!$N$46</definedName>
    <definedName name="BoE_SDR" localSheetId="22">'Dec 16'!$N$46</definedName>
    <definedName name="BoE_SDR" localSheetId="36">'Feb 16'!$N$46</definedName>
    <definedName name="BoE_SDR" localSheetId="37">'Jan 16'!$N$46</definedName>
    <definedName name="BoE_SDR" localSheetId="29">'Jul 16'!$N$46</definedName>
    <definedName name="BoE_SDR" localSheetId="31">'Jun 16'!$N$46</definedName>
    <definedName name="BoE_SDR" localSheetId="35">'Mar 16'!$N$46</definedName>
    <definedName name="BoE_SDR" localSheetId="32">'May 16'!$N$46</definedName>
    <definedName name="BoE_SDR" localSheetId="23">'Nov 16'!$N$46</definedName>
    <definedName name="BoE_SDR" localSheetId="24">'Oct 16'!$N$46</definedName>
    <definedName name="BoE_SDR" localSheetId="26">'Sep 16'!$N$46</definedName>
    <definedName name="BoE_SDR" localSheetId="27">'Sep 16 (old)'!$N$46</definedName>
    <definedName name="BoE_Sec" localSheetId="33">'Apr 16'!$N$12</definedName>
    <definedName name="BoE_Sec" localSheetId="28">'Aug 16'!$N$12</definedName>
    <definedName name="BoE_Sec" localSheetId="22">'Dec 16'!$N$12</definedName>
    <definedName name="BoE_Sec" localSheetId="36">'Feb 16'!$N$12</definedName>
    <definedName name="BoE_Sec" localSheetId="37">'Jan 16'!$N$12</definedName>
    <definedName name="BoE_Sec" localSheetId="29">'Jul 16'!$N$12</definedName>
    <definedName name="BoE_Sec" localSheetId="31">'Jun 16'!$N$12</definedName>
    <definedName name="BoE_Sec" localSheetId="35">'Mar 16'!$N$12</definedName>
    <definedName name="BoE_Sec" localSheetId="32">'May 16'!$N$12</definedName>
    <definedName name="BoE_Sec" localSheetId="23">'Nov 16'!$N$12</definedName>
    <definedName name="BoE_Sec" localSheetId="24">'Oct 16'!$N$12</definedName>
    <definedName name="BoE_Sec" localSheetId="26">'Sep 16'!$N$12</definedName>
    <definedName name="BoE_Sec" localSheetId="27">'Sep 16 (old)'!$N$12</definedName>
    <definedName name="BoE_Sec_as_Collateral" localSheetId="33">'Apr 16'!$N$149</definedName>
    <definedName name="BoE_Sec_as_Collateral" localSheetId="36">'Feb 16'!$N$149</definedName>
    <definedName name="BoE_Sec_as_Collateral" localSheetId="37">'Jan 16'!$N$149</definedName>
    <definedName name="BoE_Short" localSheetId="33">'Apr 16'!$N$81</definedName>
    <definedName name="BoE_Short" localSheetId="36">'Feb 16'!$N$81</definedName>
    <definedName name="BoE_Short" localSheetId="37">'Jan 16'!$N$81</definedName>
    <definedName name="BoE_Short_1_m" localSheetId="33">'Apr 16'!$N$83</definedName>
    <definedName name="BoE_Short_1_m" localSheetId="36">'Feb 16'!$N$83</definedName>
    <definedName name="BoE_Short_1_m" localSheetId="37">'Jan 16'!$N$83</definedName>
    <definedName name="BoE_Short_1_y" localSheetId="33">'Apr 16'!$N$85</definedName>
    <definedName name="BoE_Short_1_y" localSheetId="36">'Feb 16'!$N$85</definedName>
    <definedName name="BoE_Short_1_y" localSheetId="37">'Jan 16'!$N$85</definedName>
    <definedName name="BoE_Short_3_m" localSheetId="33">'Apr 16'!$N$84</definedName>
    <definedName name="BoE_Short_3_m" localSheetId="36">'Feb 16'!$N$84</definedName>
    <definedName name="BoE_Short_3_m" localSheetId="37">'Jan 16'!$N$84</definedName>
    <definedName name="BoE_Short_Long" localSheetId="33">'Apr 16'!$N$79</definedName>
    <definedName name="BoE_Short_Long" localSheetId="36">'Feb 16'!$N$79</definedName>
    <definedName name="BoE_Short_Long" localSheetId="37">'Jan 16'!$N$79</definedName>
    <definedName name="BondLending" localSheetId="33">#REF!</definedName>
    <definedName name="BondLending" localSheetId="16">#REF!</definedName>
    <definedName name="BondLending" localSheetId="28">#REF!</definedName>
    <definedName name="BondLending" localSheetId="11">#REF!</definedName>
    <definedName name="BondLending" localSheetId="22">#REF!</definedName>
    <definedName name="BondLending" localSheetId="36">#REF!</definedName>
    <definedName name="BondLending" localSheetId="19">#REF!</definedName>
    <definedName name="BondLending" localSheetId="37">#REF!</definedName>
    <definedName name="BondLending" localSheetId="29">#REF!</definedName>
    <definedName name="BondLending" localSheetId="12">#REF!</definedName>
    <definedName name="BondLending" localSheetId="31">#REF!</definedName>
    <definedName name="BondLending" localSheetId="14">#REF!</definedName>
    <definedName name="BondLending" localSheetId="18">#REF!</definedName>
    <definedName name="BondLending" localSheetId="15">#REF!</definedName>
    <definedName name="BondLending" localSheetId="23">#REF!</definedName>
    <definedName name="BondLending" localSheetId="7">#REF!</definedName>
    <definedName name="BondLending" localSheetId="24">#REF!</definedName>
    <definedName name="BondLending" localSheetId="8">#REF!</definedName>
    <definedName name="BondLending" localSheetId="34">#REF!</definedName>
    <definedName name="BondLending" localSheetId="17">#REF!</definedName>
    <definedName name="BondLending" localSheetId="30">#REF!</definedName>
    <definedName name="BondLending" localSheetId="13">#REF!</definedName>
    <definedName name="BondLending" localSheetId="25">#REF!</definedName>
    <definedName name="BondLending" localSheetId="9">#REF!</definedName>
    <definedName name="BondLending" localSheetId="21">#REF!</definedName>
    <definedName name="BondLending" localSheetId="26">#REF!</definedName>
    <definedName name="BondLending" localSheetId="27">#REF!</definedName>
    <definedName name="BondLending" localSheetId="10">#REF!</definedName>
    <definedName name="BondLending" localSheetId="5">#REF!</definedName>
    <definedName name="BondLending">#REF!</definedName>
    <definedName name="C_" localSheetId="33">#REF!</definedName>
    <definedName name="C_" localSheetId="16">#REF!</definedName>
    <definedName name="C_" localSheetId="28">#REF!</definedName>
    <definedName name="C_" localSheetId="11">#REF!</definedName>
    <definedName name="C_" localSheetId="22">#REF!</definedName>
    <definedName name="C_" localSheetId="36">#REF!</definedName>
    <definedName name="C_" localSheetId="19">#REF!</definedName>
    <definedName name="C_" localSheetId="37">#REF!</definedName>
    <definedName name="C_" localSheetId="29">#REF!</definedName>
    <definedName name="C_" localSheetId="12">#REF!</definedName>
    <definedName name="C_" localSheetId="31">#REF!</definedName>
    <definedName name="C_" localSheetId="14">#REF!</definedName>
    <definedName name="C_" localSheetId="18">#REF!</definedName>
    <definedName name="C_" localSheetId="15">#REF!</definedName>
    <definedName name="C_" localSheetId="23">#REF!</definedName>
    <definedName name="C_" localSheetId="7">#REF!</definedName>
    <definedName name="C_" localSheetId="24">#REF!</definedName>
    <definedName name="C_" localSheetId="8">#REF!</definedName>
    <definedName name="C_" localSheetId="34">#REF!</definedName>
    <definedName name="C_" localSheetId="17">#REF!</definedName>
    <definedName name="C_" localSheetId="30">#REF!</definedName>
    <definedName name="C_" localSheetId="13">#REF!</definedName>
    <definedName name="C_" localSheetId="25">#REF!</definedName>
    <definedName name="C_" localSheetId="9">#REF!</definedName>
    <definedName name="C_" localSheetId="21">#REF!</definedName>
    <definedName name="C_" localSheetId="26">#REF!</definedName>
    <definedName name="C_" localSheetId="27">#REF!</definedName>
    <definedName name="C_" localSheetId="10">#REF!</definedName>
    <definedName name="C_" localSheetId="5">#REF!</definedName>
    <definedName name="C_">#REF!</definedName>
    <definedName name="C___" localSheetId="33">#REF!</definedName>
    <definedName name="C___" localSheetId="16">#REF!</definedName>
    <definedName name="C___" localSheetId="28">#REF!</definedName>
    <definedName name="C___" localSheetId="11">#REF!</definedName>
    <definedName name="C___" localSheetId="22">#REF!</definedName>
    <definedName name="C___" localSheetId="36">#REF!</definedName>
    <definedName name="C___" localSheetId="19">#REF!</definedName>
    <definedName name="C___" localSheetId="37">#REF!</definedName>
    <definedName name="C___" localSheetId="29">#REF!</definedName>
    <definedName name="C___" localSheetId="12">#REF!</definedName>
    <definedName name="C___" localSheetId="31">#REF!</definedName>
    <definedName name="C___" localSheetId="14">#REF!</definedName>
    <definedName name="C___" localSheetId="18">#REF!</definedName>
    <definedName name="C___" localSheetId="15">#REF!</definedName>
    <definedName name="C___" localSheetId="23">#REF!</definedName>
    <definedName name="C___" localSheetId="7">#REF!</definedName>
    <definedName name="C___" localSheetId="24">#REF!</definedName>
    <definedName name="C___" localSheetId="8">#REF!</definedName>
    <definedName name="C___" localSheetId="34">#REF!</definedName>
    <definedName name="C___" localSheetId="17">#REF!</definedName>
    <definedName name="C___" localSheetId="30">#REF!</definedName>
    <definedName name="C___" localSheetId="13">#REF!</definedName>
    <definedName name="C___" localSheetId="25">#REF!</definedName>
    <definedName name="C___" localSheetId="9">#REF!</definedName>
    <definedName name="C___" localSheetId="21">#REF!</definedName>
    <definedName name="C___" localSheetId="26">#REF!</definedName>
    <definedName name="C___" localSheetId="27">#REF!</definedName>
    <definedName name="C___" localSheetId="10">#REF!</definedName>
    <definedName name="C___" localSheetId="5">#REF!</definedName>
    <definedName name="C___">#REF!</definedName>
    <definedName name="Choices_Wrapper" localSheetId="33">[1]!Choices_Wrapper</definedName>
    <definedName name="Choices_Wrapper" localSheetId="16">[1]!Choices_Wrapper</definedName>
    <definedName name="Choices_Wrapper" localSheetId="28">[1]!Choices_Wrapper</definedName>
    <definedName name="Choices_Wrapper" localSheetId="11">[1]!Choices_Wrapper</definedName>
    <definedName name="Choices_Wrapper" localSheetId="22">[2]!Choices_Wrapper</definedName>
    <definedName name="Choices_Wrapper" localSheetId="36">[1]!Choices_Wrapper</definedName>
    <definedName name="Choices_Wrapper" localSheetId="19">[1]!Choices_Wrapper</definedName>
    <definedName name="Choices_Wrapper" localSheetId="37">[1]!Choices_Wrapper</definedName>
    <definedName name="Choices_Wrapper" localSheetId="29">[1]!Choices_Wrapper</definedName>
    <definedName name="Choices_Wrapper" localSheetId="12">[1]!Choices_Wrapper</definedName>
    <definedName name="Choices_Wrapper" localSheetId="31">[1]!Choices_Wrapper</definedName>
    <definedName name="Choices_Wrapper" localSheetId="14">[1]!Choices_Wrapper</definedName>
    <definedName name="Choices_Wrapper" localSheetId="18">[1]!Choices_Wrapper</definedName>
    <definedName name="Choices_Wrapper" localSheetId="15">[1]!Choices_Wrapper</definedName>
    <definedName name="Choices_Wrapper" localSheetId="23">[2]!Choices_Wrapper</definedName>
    <definedName name="Choices_Wrapper" localSheetId="7">[1]!Choices_Wrapper</definedName>
    <definedName name="Choices_Wrapper" localSheetId="24">[2]!Choices_Wrapper</definedName>
    <definedName name="Choices_Wrapper" localSheetId="8">[1]!Choices_Wrapper</definedName>
    <definedName name="Choices_Wrapper" localSheetId="34">[1]!Choices_Wrapper</definedName>
    <definedName name="Choices_Wrapper" localSheetId="17">[1]!Choices_Wrapper</definedName>
    <definedName name="Choices_Wrapper" localSheetId="30">[1]!Choices_Wrapper</definedName>
    <definedName name="Choices_Wrapper" localSheetId="13">[1]!Choices_Wrapper</definedName>
    <definedName name="Choices_Wrapper" localSheetId="25">[1]!Choices_Wrapper</definedName>
    <definedName name="Choices_Wrapper" localSheetId="9">[1]!Choices_Wrapper</definedName>
    <definedName name="Choices_Wrapper" localSheetId="21">[1]!Choices_Wrapper</definedName>
    <definedName name="Choices_Wrapper" localSheetId="26">[2]!Choices_Wrapper</definedName>
    <definedName name="Choices_Wrapper" localSheetId="27">[1]!Choices_Wrapper</definedName>
    <definedName name="Choices_Wrapper" localSheetId="10">[1]!Choices_Wrapper</definedName>
    <definedName name="Choices_Wrapper" localSheetId="3">[2]!Choices_Wrapper</definedName>
    <definedName name="Choices_Wrapper" localSheetId="5">[2]!Choices_Wrapper</definedName>
    <definedName name="Choices_Wrapper">[1]!Choices_Wrapper</definedName>
    <definedName name="CP" localSheetId="33">#REF!</definedName>
    <definedName name="CP" localSheetId="16">#REF!</definedName>
    <definedName name="CP" localSheetId="28">#REF!</definedName>
    <definedName name="CP" localSheetId="11">#REF!</definedName>
    <definedName name="CP" localSheetId="22">#REF!</definedName>
    <definedName name="CP" localSheetId="36">#REF!</definedName>
    <definedName name="CP" localSheetId="19">#REF!</definedName>
    <definedName name="CP" localSheetId="37">#REF!</definedName>
    <definedName name="CP" localSheetId="29">#REF!</definedName>
    <definedName name="CP" localSheetId="12">#REF!</definedName>
    <definedName name="CP" localSheetId="31">#REF!</definedName>
    <definedName name="CP" localSheetId="14">#REF!</definedName>
    <definedName name="CP" localSheetId="18">#REF!</definedName>
    <definedName name="CP" localSheetId="15">#REF!</definedName>
    <definedName name="CP" localSheetId="23">#REF!</definedName>
    <definedName name="CP" localSheetId="7">#REF!</definedName>
    <definedName name="CP" localSheetId="24">#REF!</definedName>
    <definedName name="CP" localSheetId="8">#REF!</definedName>
    <definedName name="CP" localSheetId="34">#REF!</definedName>
    <definedName name="CP" localSheetId="17">#REF!</definedName>
    <definedName name="CP" localSheetId="30">#REF!</definedName>
    <definedName name="CP" localSheetId="13">#REF!</definedName>
    <definedName name="CP" localSheetId="25">#REF!</definedName>
    <definedName name="CP" localSheetId="9">#REF!</definedName>
    <definedName name="CP" localSheetId="21">#REF!</definedName>
    <definedName name="CP" localSheetId="26">#REF!</definedName>
    <definedName name="CP" localSheetId="27">#REF!</definedName>
    <definedName name="CP" localSheetId="10">#REF!</definedName>
    <definedName name="CP" localSheetId="5">#REF!</definedName>
    <definedName name="CP">#REF!</definedName>
    <definedName name="CurrencyHoldings" localSheetId="33">#REF!</definedName>
    <definedName name="CurrencyHoldings" localSheetId="16">#REF!</definedName>
    <definedName name="CurrencyHoldings" localSheetId="28">#REF!</definedName>
    <definedName name="CurrencyHoldings" localSheetId="11">#REF!</definedName>
    <definedName name="CurrencyHoldings" localSheetId="22">#REF!</definedName>
    <definedName name="CurrencyHoldings" localSheetId="36">#REF!</definedName>
    <definedName name="CurrencyHoldings" localSheetId="19">#REF!</definedName>
    <definedName name="CurrencyHoldings" localSheetId="37">#REF!</definedName>
    <definedName name="CurrencyHoldings" localSheetId="29">#REF!</definedName>
    <definedName name="CurrencyHoldings" localSheetId="12">#REF!</definedName>
    <definedName name="CurrencyHoldings" localSheetId="31">#REF!</definedName>
    <definedName name="CurrencyHoldings" localSheetId="14">#REF!</definedName>
    <definedName name="CurrencyHoldings" localSheetId="18">#REF!</definedName>
    <definedName name="CurrencyHoldings" localSheetId="15">#REF!</definedName>
    <definedName name="CurrencyHoldings" localSheetId="23">#REF!</definedName>
    <definedName name="CurrencyHoldings" localSheetId="7">#REF!</definedName>
    <definedName name="CurrencyHoldings" localSheetId="24">#REF!</definedName>
    <definedName name="CurrencyHoldings" localSheetId="8">#REF!</definedName>
    <definedName name="CurrencyHoldings" localSheetId="34">#REF!</definedName>
    <definedName name="CurrencyHoldings" localSheetId="17">#REF!</definedName>
    <definedName name="CurrencyHoldings" localSheetId="30">#REF!</definedName>
    <definedName name="CurrencyHoldings" localSheetId="13">#REF!</definedName>
    <definedName name="CurrencyHoldings" localSheetId="25">#REF!</definedName>
    <definedName name="CurrencyHoldings" localSheetId="9">#REF!</definedName>
    <definedName name="CurrencyHoldings" localSheetId="21">#REF!</definedName>
    <definedName name="CurrencyHoldings" localSheetId="26">#REF!</definedName>
    <definedName name="CurrencyHoldings" localSheetId="27">#REF!</definedName>
    <definedName name="CurrencyHoldings" localSheetId="10">#REF!</definedName>
    <definedName name="CurrencyHoldings" localSheetId="5">#REF!</definedName>
    <definedName name="CurrencyHoldings">#REF!</definedName>
    <definedName name="CurrencyReturns" localSheetId="33">#REF!</definedName>
    <definedName name="CurrencyReturns" localSheetId="16">#REF!</definedName>
    <definedName name="CurrencyReturns" localSheetId="28">#REF!</definedName>
    <definedName name="CurrencyReturns" localSheetId="11">#REF!</definedName>
    <definedName name="CurrencyReturns" localSheetId="22">#REF!</definedName>
    <definedName name="CurrencyReturns" localSheetId="36">#REF!</definedName>
    <definedName name="CurrencyReturns" localSheetId="19">#REF!</definedName>
    <definedName name="CurrencyReturns" localSheetId="37">#REF!</definedName>
    <definedName name="CurrencyReturns" localSheetId="29">#REF!</definedName>
    <definedName name="CurrencyReturns" localSheetId="12">#REF!</definedName>
    <definedName name="CurrencyReturns" localSheetId="31">#REF!</definedName>
    <definedName name="CurrencyReturns" localSheetId="14">#REF!</definedName>
    <definedName name="CurrencyReturns" localSheetId="18">#REF!</definedName>
    <definedName name="CurrencyReturns" localSheetId="15">#REF!</definedName>
    <definedName name="CurrencyReturns" localSheetId="23">#REF!</definedName>
    <definedName name="CurrencyReturns" localSheetId="7">#REF!</definedName>
    <definedName name="CurrencyReturns" localSheetId="24">#REF!</definedName>
    <definedName name="CurrencyReturns" localSheetId="8">#REF!</definedName>
    <definedName name="CurrencyReturns" localSheetId="34">#REF!</definedName>
    <definedName name="CurrencyReturns" localSheetId="17">#REF!</definedName>
    <definedName name="CurrencyReturns" localSheetId="30">#REF!</definedName>
    <definedName name="CurrencyReturns" localSheetId="13">#REF!</definedName>
    <definedName name="CurrencyReturns" localSheetId="25">#REF!</definedName>
    <definedName name="CurrencyReturns" localSheetId="9">#REF!</definedName>
    <definedName name="CurrencyReturns" localSheetId="21">#REF!</definedName>
    <definedName name="CurrencyReturns" localSheetId="26">#REF!</definedName>
    <definedName name="CurrencyReturns" localSheetId="27">#REF!</definedName>
    <definedName name="CurrencyReturns" localSheetId="10">#REF!</definedName>
    <definedName name="CurrencyReturns" localSheetId="5">#REF!</definedName>
    <definedName name="CurrencyReturns">#REF!</definedName>
    <definedName name="ddd" localSheetId="33" hidden="1">#REF!</definedName>
    <definedName name="ddd" localSheetId="16" hidden="1">#REF!</definedName>
    <definedName name="ddd" localSheetId="28" hidden="1">#REF!</definedName>
    <definedName name="ddd" localSheetId="11" hidden="1">#REF!</definedName>
    <definedName name="ddd" localSheetId="22" hidden="1">#REF!</definedName>
    <definedName name="ddd" localSheetId="36" hidden="1">#REF!</definedName>
    <definedName name="ddd" localSheetId="19" hidden="1">#REF!</definedName>
    <definedName name="ddd" localSheetId="37" hidden="1">#REF!</definedName>
    <definedName name="ddd" localSheetId="29" hidden="1">#REF!</definedName>
    <definedName name="ddd" localSheetId="12" hidden="1">#REF!</definedName>
    <definedName name="ddd" localSheetId="31" hidden="1">#REF!</definedName>
    <definedName name="ddd" localSheetId="14" hidden="1">#REF!</definedName>
    <definedName name="ddd" localSheetId="18" hidden="1">#REF!</definedName>
    <definedName name="ddd" localSheetId="15" hidden="1">#REF!</definedName>
    <definedName name="ddd" localSheetId="23" hidden="1">#REF!</definedName>
    <definedName name="ddd" localSheetId="7" hidden="1">#REF!</definedName>
    <definedName name="ddd" localSheetId="24" hidden="1">#REF!</definedName>
    <definedName name="ddd" localSheetId="8" hidden="1">#REF!</definedName>
    <definedName name="ddd" localSheetId="34" hidden="1">#REF!</definedName>
    <definedName name="ddd" localSheetId="17" hidden="1">#REF!</definedName>
    <definedName name="ddd" localSheetId="30" hidden="1">#REF!</definedName>
    <definedName name="ddd" localSheetId="13" hidden="1">#REF!</definedName>
    <definedName name="ddd" localSheetId="25" hidden="1">#REF!</definedName>
    <definedName name="ddd" localSheetId="9" hidden="1">#REF!</definedName>
    <definedName name="ddd" localSheetId="21" hidden="1">#REF!</definedName>
    <definedName name="ddd" localSheetId="26" hidden="1">#REF!</definedName>
    <definedName name="ddd" localSheetId="27" hidden="1">#REF!</definedName>
    <definedName name="ddd" localSheetId="10" hidden="1">#REF!</definedName>
    <definedName name="ddd" localSheetId="5" hidden="1">#REF!</definedName>
    <definedName name="ddd" hidden="1">#REF!</definedName>
    <definedName name="DetailedDiv" localSheetId="33">#REF!</definedName>
    <definedName name="DetailedDiv" localSheetId="16">#REF!</definedName>
    <definedName name="DetailedDiv" localSheetId="28">#REF!</definedName>
    <definedName name="DetailedDiv" localSheetId="11">#REF!</definedName>
    <definedName name="DetailedDiv" localSheetId="22">#REF!</definedName>
    <definedName name="DetailedDiv" localSheetId="36">#REF!</definedName>
    <definedName name="DetailedDiv" localSheetId="19">#REF!</definedName>
    <definedName name="DetailedDiv" localSheetId="37">#REF!</definedName>
    <definedName name="DetailedDiv" localSheetId="29">#REF!</definedName>
    <definedName name="DetailedDiv" localSheetId="12">#REF!</definedName>
    <definedName name="DetailedDiv" localSheetId="31">#REF!</definedName>
    <definedName name="DetailedDiv" localSheetId="14">#REF!</definedName>
    <definedName name="DetailedDiv" localSheetId="18">#REF!</definedName>
    <definedName name="DetailedDiv" localSheetId="15">#REF!</definedName>
    <definedName name="DetailedDiv" localSheetId="23">#REF!</definedName>
    <definedName name="DetailedDiv" localSheetId="7">#REF!</definedName>
    <definedName name="DetailedDiv" localSheetId="24">#REF!</definedName>
    <definedName name="DetailedDiv" localSheetId="8">#REF!</definedName>
    <definedName name="DetailedDiv" localSheetId="34">#REF!</definedName>
    <definedName name="DetailedDiv" localSheetId="17">#REF!</definedName>
    <definedName name="DetailedDiv" localSheetId="30">#REF!</definedName>
    <definedName name="DetailedDiv" localSheetId="13">#REF!</definedName>
    <definedName name="DetailedDiv" localSheetId="25">#REF!</definedName>
    <definedName name="DetailedDiv" localSheetId="9">#REF!</definedName>
    <definedName name="DetailedDiv" localSheetId="21">#REF!</definedName>
    <definedName name="DetailedDiv" localSheetId="26">#REF!</definedName>
    <definedName name="DetailedDiv" localSheetId="27">#REF!</definedName>
    <definedName name="DetailedDiv" localSheetId="10">#REF!</definedName>
    <definedName name="DetailedDiv" localSheetId="5">#REF!</definedName>
    <definedName name="DetailedDiv">#REF!</definedName>
    <definedName name="Divergence" localSheetId="33">#REF!</definedName>
    <definedName name="Divergence" localSheetId="16">#REF!</definedName>
    <definedName name="Divergence" localSheetId="28">#REF!</definedName>
    <definedName name="Divergence" localSheetId="11">#REF!</definedName>
    <definedName name="Divergence" localSheetId="22">#REF!</definedName>
    <definedName name="Divergence" localSheetId="36">#REF!</definedName>
    <definedName name="Divergence" localSheetId="19">#REF!</definedName>
    <definedName name="Divergence" localSheetId="37">#REF!</definedName>
    <definedName name="Divergence" localSheetId="29">#REF!</definedName>
    <definedName name="Divergence" localSheetId="12">#REF!</definedName>
    <definedName name="Divergence" localSheetId="31">#REF!</definedName>
    <definedName name="Divergence" localSheetId="14">#REF!</definedName>
    <definedName name="Divergence" localSheetId="18">#REF!</definedName>
    <definedName name="Divergence" localSheetId="15">#REF!</definedName>
    <definedName name="Divergence" localSheetId="23">#REF!</definedName>
    <definedName name="Divergence" localSheetId="7">#REF!</definedName>
    <definedName name="Divergence" localSheetId="24">#REF!</definedName>
    <definedName name="Divergence" localSheetId="8">#REF!</definedName>
    <definedName name="Divergence" localSheetId="34">#REF!</definedName>
    <definedName name="Divergence" localSheetId="17">#REF!</definedName>
    <definedName name="Divergence" localSheetId="30">#REF!</definedName>
    <definedName name="Divergence" localSheetId="13">#REF!</definedName>
    <definedName name="Divergence" localSheetId="25">#REF!</definedName>
    <definedName name="Divergence" localSheetId="9">#REF!</definedName>
    <definedName name="Divergence" localSheetId="21">#REF!</definedName>
    <definedName name="Divergence" localSheetId="26">#REF!</definedName>
    <definedName name="Divergence" localSheetId="27">#REF!</definedName>
    <definedName name="Divergence" localSheetId="10">#REF!</definedName>
    <definedName name="Divergence" localSheetId="5">#REF!</definedName>
    <definedName name="Divergence">#REF!</definedName>
    <definedName name="DM" localSheetId="33">#REF!</definedName>
    <definedName name="DM" localSheetId="16">#REF!</definedName>
    <definedName name="DM" localSheetId="28">#REF!</definedName>
    <definedName name="DM" localSheetId="11">#REF!</definedName>
    <definedName name="DM" localSheetId="22">#REF!</definedName>
    <definedName name="DM" localSheetId="36">#REF!</definedName>
    <definedName name="DM" localSheetId="19">#REF!</definedName>
    <definedName name="DM" localSheetId="37">#REF!</definedName>
    <definedName name="DM" localSheetId="29">#REF!</definedName>
    <definedName name="DM" localSheetId="12">#REF!</definedName>
    <definedName name="DM" localSheetId="31">#REF!</definedName>
    <definedName name="DM" localSheetId="14">#REF!</definedName>
    <definedName name="DM" localSheetId="18">#REF!</definedName>
    <definedName name="DM" localSheetId="15">#REF!</definedName>
    <definedName name="DM" localSheetId="23">#REF!</definedName>
    <definedName name="DM" localSheetId="7">#REF!</definedName>
    <definedName name="DM" localSheetId="24">#REF!</definedName>
    <definedName name="DM" localSheetId="8">#REF!</definedName>
    <definedName name="DM" localSheetId="34">#REF!</definedName>
    <definedName name="DM" localSheetId="17">#REF!</definedName>
    <definedName name="DM" localSheetId="30">#REF!</definedName>
    <definedName name="DM" localSheetId="13">#REF!</definedName>
    <definedName name="DM" localSheetId="25">#REF!</definedName>
    <definedName name="DM" localSheetId="9">#REF!</definedName>
    <definedName name="DM" localSheetId="21">#REF!</definedName>
    <definedName name="DM" localSheetId="26">#REF!</definedName>
    <definedName name="DM" localSheetId="27">#REF!</definedName>
    <definedName name="DM" localSheetId="10">#REF!</definedName>
    <definedName name="DM" localSheetId="5">#REF!</definedName>
    <definedName name="DM">#REF!</definedName>
    <definedName name="DM__" localSheetId="33">#REF!</definedName>
    <definedName name="DM__" localSheetId="16">#REF!</definedName>
    <definedName name="DM__" localSheetId="28">#REF!</definedName>
    <definedName name="DM__" localSheetId="11">#REF!</definedName>
    <definedName name="DM__" localSheetId="22">#REF!</definedName>
    <definedName name="DM__" localSheetId="36">#REF!</definedName>
    <definedName name="DM__" localSheetId="19">#REF!</definedName>
    <definedName name="DM__" localSheetId="37">#REF!</definedName>
    <definedName name="DM__" localSheetId="29">#REF!</definedName>
    <definedName name="DM__" localSheetId="12">#REF!</definedName>
    <definedName name="DM__" localSheetId="31">#REF!</definedName>
    <definedName name="DM__" localSheetId="14">#REF!</definedName>
    <definedName name="DM__" localSheetId="18">#REF!</definedName>
    <definedName name="DM__" localSheetId="15">#REF!</definedName>
    <definedName name="DM__" localSheetId="23">#REF!</definedName>
    <definedName name="DM__" localSheetId="7">#REF!</definedName>
    <definedName name="DM__" localSheetId="24">#REF!</definedName>
    <definedName name="DM__" localSheetId="8">#REF!</definedName>
    <definedName name="DM__" localSheetId="34">#REF!</definedName>
    <definedName name="DM__" localSheetId="17">#REF!</definedName>
    <definedName name="DM__" localSheetId="30">#REF!</definedName>
    <definedName name="DM__" localSheetId="13">#REF!</definedName>
    <definedName name="DM__" localSheetId="25">#REF!</definedName>
    <definedName name="DM__" localSheetId="9">#REF!</definedName>
    <definedName name="DM__" localSheetId="21">#REF!</definedName>
    <definedName name="DM__" localSheetId="26">#REF!</definedName>
    <definedName name="DM__" localSheetId="27">#REF!</definedName>
    <definedName name="DM__" localSheetId="10">#REF!</definedName>
    <definedName name="DM__" localSheetId="5">#REF!</definedName>
    <definedName name="DM__">#REF!</definedName>
    <definedName name="E_" localSheetId="33">#REF!</definedName>
    <definedName name="E_" localSheetId="16">#REF!</definedName>
    <definedName name="E_" localSheetId="28">#REF!</definedName>
    <definedName name="E_" localSheetId="11">#REF!</definedName>
    <definedName name="E_" localSheetId="22">#REF!</definedName>
    <definedName name="E_" localSheetId="36">#REF!</definedName>
    <definedName name="E_" localSheetId="19">#REF!</definedName>
    <definedName name="E_" localSheetId="37">#REF!</definedName>
    <definedName name="E_" localSheetId="29">#REF!</definedName>
    <definedName name="E_" localSheetId="12">#REF!</definedName>
    <definedName name="E_" localSheetId="31">#REF!</definedName>
    <definedName name="E_" localSheetId="14">#REF!</definedName>
    <definedName name="E_" localSheetId="18">#REF!</definedName>
    <definedName name="E_" localSheetId="15">#REF!</definedName>
    <definedName name="E_" localSheetId="23">#REF!</definedName>
    <definedName name="E_" localSheetId="7">#REF!</definedName>
    <definedName name="E_" localSheetId="24">#REF!</definedName>
    <definedName name="E_" localSheetId="8">#REF!</definedName>
    <definedName name="E_" localSheetId="34">#REF!</definedName>
    <definedName name="E_" localSheetId="17">#REF!</definedName>
    <definedName name="E_" localSheetId="30">#REF!</definedName>
    <definedName name="E_" localSheetId="13">#REF!</definedName>
    <definedName name="E_" localSheetId="25">#REF!</definedName>
    <definedName name="E_" localSheetId="9">#REF!</definedName>
    <definedName name="E_" localSheetId="21">#REF!</definedName>
    <definedName name="E_" localSheetId="26">#REF!</definedName>
    <definedName name="E_" localSheetId="27">#REF!</definedName>
    <definedName name="E_" localSheetId="10">#REF!</definedName>
    <definedName name="E_" localSheetId="5">#REF!</definedName>
    <definedName name="E_">#REF!</definedName>
    <definedName name="ee" localSheetId="33" hidden="1">#REF!</definedName>
    <definedName name="ee" localSheetId="16" hidden="1">#REF!</definedName>
    <definedName name="ee" localSheetId="28" hidden="1">#REF!</definedName>
    <definedName name="ee" localSheetId="11" hidden="1">#REF!</definedName>
    <definedName name="ee" localSheetId="22" hidden="1">#REF!</definedName>
    <definedName name="ee" localSheetId="36" hidden="1">#REF!</definedName>
    <definedName name="ee" localSheetId="19" hidden="1">#REF!</definedName>
    <definedName name="ee" localSheetId="37" hidden="1">#REF!</definedName>
    <definedName name="ee" localSheetId="29" hidden="1">#REF!</definedName>
    <definedName name="ee" localSheetId="12" hidden="1">#REF!</definedName>
    <definedName name="ee" localSheetId="31" hidden="1">#REF!</definedName>
    <definedName name="ee" localSheetId="14" hidden="1">#REF!</definedName>
    <definedName name="ee" localSheetId="18" hidden="1">#REF!</definedName>
    <definedName name="ee" localSheetId="15" hidden="1">#REF!</definedName>
    <definedName name="ee" localSheetId="23" hidden="1">#REF!</definedName>
    <definedName name="ee" localSheetId="7" hidden="1">#REF!</definedName>
    <definedName name="ee" localSheetId="24" hidden="1">#REF!</definedName>
    <definedName name="ee" localSheetId="8" hidden="1">#REF!</definedName>
    <definedName name="ee" localSheetId="34" hidden="1">#REF!</definedName>
    <definedName name="ee" localSheetId="17" hidden="1">#REF!</definedName>
    <definedName name="ee" localSheetId="30" hidden="1">#REF!</definedName>
    <definedName name="ee" localSheetId="13" hidden="1">#REF!</definedName>
    <definedName name="ee" localSheetId="25" hidden="1">#REF!</definedName>
    <definedName name="ee" localSheetId="9" hidden="1">#REF!</definedName>
    <definedName name="ee" localSheetId="21" hidden="1">#REF!</definedName>
    <definedName name="ee" localSheetId="26" hidden="1">#REF!</definedName>
    <definedName name="ee" localSheetId="27" hidden="1">#REF!</definedName>
    <definedName name="ee" localSheetId="10" hidden="1">#REF!</definedName>
    <definedName name="ee" localSheetId="5" hidden="1">#REF!</definedName>
    <definedName name="ee" hidden="1">#REF!</definedName>
    <definedName name="f" localSheetId="33">#REF!</definedName>
    <definedName name="f" localSheetId="16">#REF!</definedName>
    <definedName name="f" localSheetId="28">#REF!</definedName>
    <definedName name="f" localSheetId="11">#REF!</definedName>
    <definedName name="f" localSheetId="22">#REF!</definedName>
    <definedName name="f" localSheetId="36">#REF!</definedName>
    <definedName name="f" localSheetId="19">#REF!</definedName>
    <definedName name="f" localSheetId="37">#REF!</definedName>
    <definedName name="f" localSheetId="29">#REF!</definedName>
    <definedName name="f" localSheetId="12">#REF!</definedName>
    <definedName name="f" localSheetId="31">#REF!</definedName>
    <definedName name="f" localSheetId="14">#REF!</definedName>
    <definedName name="f" localSheetId="18">#REF!</definedName>
    <definedName name="f" localSheetId="15">#REF!</definedName>
    <definedName name="f" localSheetId="23">#REF!</definedName>
    <definedName name="f" localSheetId="7">#REF!</definedName>
    <definedName name="f" localSheetId="24">#REF!</definedName>
    <definedName name="f" localSheetId="8">#REF!</definedName>
    <definedName name="f" localSheetId="34">#REF!</definedName>
    <definedName name="f" localSheetId="17">#REF!</definedName>
    <definedName name="f" localSheetId="30">#REF!</definedName>
    <definedName name="f" localSheetId="13">#REF!</definedName>
    <definedName name="f" localSheetId="25">#REF!</definedName>
    <definedName name="f" localSheetId="9">#REF!</definedName>
    <definedName name="f" localSheetId="21">#REF!</definedName>
    <definedName name="f" localSheetId="26">#REF!</definedName>
    <definedName name="f" localSheetId="27">#REF!</definedName>
    <definedName name="f" localSheetId="10">#REF!</definedName>
    <definedName name="f" localSheetId="5">#REF!</definedName>
    <definedName name="f">#REF!</definedName>
    <definedName name="FL" localSheetId="33">#REF!</definedName>
    <definedName name="FL" localSheetId="16">#REF!</definedName>
    <definedName name="FL" localSheetId="28">#REF!</definedName>
    <definedName name="FL" localSheetId="11">#REF!</definedName>
    <definedName name="FL" localSheetId="22">#REF!</definedName>
    <definedName name="FL" localSheetId="36">#REF!</definedName>
    <definedName name="FL" localSheetId="19">#REF!</definedName>
    <definedName name="FL" localSheetId="37">#REF!</definedName>
    <definedName name="FL" localSheetId="29">#REF!</definedName>
    <definedName name="FL" localSheetId="12">#REF!</definedName>
    <definedName name="FL" localSheetId="31">#REF!</definedName>
    <definedName name="FL" localSheetId="14">#REF!</definedName>
    <definedName name="FL" localSheetId="18">#REF!</definedName>
    <definedName name="FL" localSheetId="15">#REF!</definedName>
    <definedName name="FL" localSheetId="23">#REF!</definedName>
    <definedName name="FL" localSheetId="7">#REF!</definedName>
    <definedName name="FL" localSheetId="24">#REF!</definedName>
    <definedName name="FL" localSheetId="8">#REF!</definedName>
    <definedName name="FL" localSheetId="34">#REF!</definedName>
    <definedName name="FL" localSheetId="17">#REF!</definedName>
    <definedName name="FL" localSheetId="30">#REF!</definedName>
    <definedName name="FL" localSheetId="13">#REF!</definedName>
    <definedName name="FL" localSheetId="25">#REF!</definedName>
    <definedName name="FL" localSheetId="9">#REF!</definedName>
    <definedName name="FL" localSheetId="21">#REF!</definedName>
    <definedName name="FL" localSheetId="26">#REF!</definedName>
    <definedName name="FL" localSheetId="27">#REF!</definedName>
    <definedName name="FL" localSheetId="10">#REF!</definedName>
    <definedName name="FL" localSheetId="5">#REF!</definedName>
    <definedName name="FL">#REF!</definedName>
    <definedName name="FL__" localSheetId="33">#REF!</definedName>
    <definedName name="FL__" localSheetId="16">#REF!</definedName>
    <definedName name="FL__" localSheetId="28">#REF!</definedName>
    <definedName name="FL__" localSheetId="11">#REF!</definedName>
    <definedName name="FL__" localSheetId="22">#REF!</definedName>
    <definedName name="FL__" localSheetId="36">#REF!</definedName>
    <definedName name="FL__" localSheetId="19">#REF!</definedName>
    <definedName name="FL__" localSheetId="37">#REF!</definedName>
    <definedName name="FL__" localSheetId="29">#REF!</definedName>
    <definedName name="FL__" localSheetId="12">#REF!</definedName>
    <definedName name="FL__" localSheetId="31">#REF!</definedName>
    <definedName name="FL__" localSheetId="14">#REF!</definedName>
    <definedName name="FL__" localSheetId="18">#REF!</definedName>
    <definedName name="FL__" localSheetId="15">#REF!</definedName>
    <definedName name="FL__" localSheetId="23">#REF!</definedName>
    <definedName name="FL__" localSheetId="7">#REF!</definedName>
    <definedName name="FL__" localSheetId="24">#REF!</definedName>
    <definedName name="FL__" localSheetId="8">#REF!</definedName>
    <definedName name="FL__" localSheetId="34">#REF!</definedName>
    <definedName name="FL__" localSheetId="17">#REF!</definedName>
    <definedName name="FL__" localSheetId="30">#REF!</definedName>
    <definedName name="FL__" localSheetId="13">#REF!</definedName>
    <definedName name="FL__" localSheetId="25">#REF!</definedName>
    <definedName name="FL__" localSheetId="9">#REF!</definedName>
    <definedName name="FL__" localSheetId="21">#REF!</definedName>
    <definedName name="FL__" localSheetId="26">#REF!</definedName>
    <definedName name="FL__" localSheetId="27">#REF!</definedName>
    <definedName name="FL__" localSheetId="10">#REF!</definedName>
    <definedName name="FL__" localSheetId="5">#REF!</definedName>
    <definedName name="FL__">#REF!</definedName>
    <definedName name="gd" localSheetId="33">#REF!</definedName>
    <definedName name="gd" localSheetId="16">#REF!</definedName>
    <definedName name="gd" localSheetId="28">#REF!</definedName>
    <definedName name="gd" localSheetId="11">#REF!</definedName>
    <definedName name="gd" localSheetId="22">#REF!</definedName>
    <definedName name="gd" localSheetId="36">#REF!</definedName>
    <definedName name="gd" localSheetId="19">#REF!</definedName>
    <definedName name="gd" localSheetId="37">#REF!</definedName>
    <definedName name="gd" localSheetId="29">#REF!</definedName>
    <definedName name="gd" localSheetId="12">#REF!</definedName>
    <definedName name="gd" localSheetId="31">#REF!</definedName>
    <definedName name="gd" localSheetId="14">#REF!</definedName>
    <definedName name="gd" localSheetId="18">#REF!</definedName>
    <definedName name="gd" localSheetId="15">#REF!</definedName>
    <definedName name="gd" localSheetId="23">#REF!</definedName>
    <definedName name="gd" localSheetId="7">#REF!</definedName>
    <definedName name="gd" localSheetId="24">#REF!</definedName>
    <definedName name="gd" localSheetId="8">#REF!</definedName>
    <definedName name="gd" localSheetId="34">#REF!</definedName>
    <definedName name="gd" localSheetId="17">#REF!</definedName>
    <definedName name="gd" localSheetId="30">#REF!</definedName>
    <definedName name="gd" localSheetId="13">#REF!</definedName>
    <definedName name="gd" localSheetId="25">#REF!</definedName>
    <definedName name="gd" localSheetId="9">#REF!</definedName>
    <definedName name="gd" localSheetId="21">#REF!</definedName>
    <definedName name="gd" localSheetId="26">#REF!</definedName>
    <definedName name="gd" localSheetId="27">#REF!</definedName>
    <definedName name="gd" localSheetId="10">#REF!</definedName>
    <definedName name="gd" localSheetId="5">#REF!</definedName>
    <definedName name="gd">#REF!</definedName>
    <definedName name="gg" localSheetId="33">#REF!</definedName>
    <definedName name="gg" localSheetId="16">#REF!</definedName>
    <definedName name="gg" localSheetId="28">#REF!</definedName>
    <definedName name="gg" localSheetId="11">#REF!</definedName>
    <definedName name="gg" localSheetId="22">#REF!</definedName>
    <definedName name="gg" localSheetId="36">#REF!</definedName>
    <definedName name="gg" localSheetId="19">#REF!</definedName>
    <definedName name="gg" localSheetId="37">#REF!</definedName>
    <definedName name="gg" localSheetId="29">#REF!</definedName>
    <definedName name="gg" localSheetId="12">#REF!</definedName>
    <definedName name="gg" localSheetId="31">#REF!</definedName>
    <definedName name="gg" localSheetId="14">#REF!</definedName>
    <definedName name="gg" localSheetId="18">#REF!</definedName>
    <definedName name="gg" localSheetId="15">#REF!</definedName>
    <definedName name="gg" localSheetId="23">#REF!</definedName>
    <definedName name="gg" localSheetId="7">#REF!</definedName>
    <definedName name="gg" localSheetId="24">#REF!</definedName>
    <definedName name="gg" localSheetId="8">#REF!</definedName>
    <definedName name="gg" localSheetId="34">#REF!</definedName>
    <definedName name="gg" localSheetId="17">#REF!</definedName>
    <definedName name="gg" localSheetId="30">#REF!</definedName>
    <definedName name="gg" localSheetId="13">#REF!</definedName>
    <definedName name="gg" localSheetId="25">#REF!</definedName>
    <definedName name="gg" localSheetId="9">#REF!</definedName>
    <definedName name="gg" localSheetId="21">#REF!</definedName>
    <definedName name="gg" localSheetId="26">#REF!</definedName>
    <definedName name="gg" localSheetId="27">#REF!</definedName>
    <definedName name="gg" localSheetId="10">#REF!</definedName>
    <definedName name="gg" localSheetId="5">#REF!</definedName>
    <definedName name="gg">#REF!</definedName>
    <definedName name="GJ" localSheetId="33" hidden="1">#REF!</definedName>
    <definedName name="GJ" localSheetId="16" hidden="1">#REF!</definedName>
    <definedName name="GJ" localSheetId="28" hidden="1">#REF!</definedName>
    <definedName name="GJ" localSheetId="11" hidden="1">#REF!</definedName>
    <definedName name="GJ" localSheetId="22" hidden="1">#REF!</definedName>
    <definedName name="GJ" localSheetId="36" hidden="1">#REF!</definedName>
    <definedName name="GJ" localSheetId="19" hidden="1">#REF!</definedName>
    <definedName name="GJ" localSheetId="37" hidden="1">#REF!</definedName>
    <definedName name="GJ" localSheetId="29" hidden="1">#REF!</definedName>
    <definedName name="GJ" localSheetId="12" hidden="1">#REF!</definedName>
    <definedName name="GJ" localSheetId="31" hidden="1">#REF!</definedName>
    <definedName name="GJ" localSheetId="14" hidden="1">#REF!</definedName>
    <definedName name="GJ" localSheetId="18" hidden="1">#REF!</definedName>
    <definedName name="GJ" localSheetId="15" hidden="1">#REF!</definedName>
    <definedName name="GJ" localSheetId="23" hidden="1">#REF!</definedName>
    <definedName name="GJ" localSheetId="7" hidden="1">#REF!</definedName>
    <definedName name="GJ" localSheetId="24" hidden="1">#REF!</definedName>
    <definedName name="GJ" localSheetId="8" hidden="1">#REF!</definedName>
    <definedName name="GJ" localSheetId="34" hidden="1">#REF!</definedName>
    <definedName name="GJ" localSheetId="17" hidden="1">#REF!</definedName>
    <definedName name="GJ" localSheetId="30" hidden="1">#REF!</definedName>
    <definedName name="GJ" localSheetId="13" hidden="1">#REF!</definedName>
    <definedName name="GJ" localSheetId="25" hidden="1">#REF!</definedName>
    <definedName name="GJ" localSheetId="9" hidden="1">#REF!</definedName>
    <definedName name="GJ" localSheetId="21" hidden="1">#REF!</definedName>
    <definedName name="GJ" localSheetId="26" hidden="1">#REF!</definedName>
    <definedName name="GJ" localSheetId="27" hidden="1">#REF!</definedName>
    <definedName name="GJ" localSheetId="10" hidden="1">#REF!</definedName>
    <definedName name="GJ" localSheetId="5" hidden="1">#REF!</definedName>
    <definedName name="GJ" hidden="1">#REF!</definedName>
    <definedName name="Gold" localSheetId="33">#REF!</definedName>
    <definedName name="Gold" localSheetId="16">#REF!</definedName>
    <definedName name="Gold" localSheetId="28">#REF!</definedName>
    <definedName name="Gold" localSheetId="11">#REF!</definedName>
    <definedName name="Gold" localSheetId="22">#REF!</definedName>
    <definedName name="Gold" localSheetId="36">#REF!</definedName>
    <definedName name="Gold" localSheetId="19">#REF!</definedName>
    <definedName name="Gold" localSheetId="37">#REF!</definedName>
    <definedName name="Gold" localSheetId="29">#REF!</definedName>
    <definedName name="Gold" localSheetId="12">#REF!</definedName>
    <definedName name="Gold" localSheetId="31">#REF!</definedName>
    <definedName name="Gold" localSheetId="14">#REF!</definedName>
    <definedName name="Gold" localSheetId="18">#REF!</definedName>
    <definedName name="Gold" localSheetId="15">#REF!</definedName>
    <definedName name="Gold" localSheetId="23">#REF!</definedName>
    <definedName name="Gold" localSheetId="7">#REF!</definedName>
    <definedName name="Gold" localSheetId="24">#REF!</definedName>
    <definedName name="Gold" localSheetId="8">#REF!</definedName>
    <definedName name="Gold" localSheetId="34">#REF!</definedName>
    <definedName name="Gold" localSheetId="17">#REF!</definedName>
    <definedName name="Gold" localSheetId="30">#REF!</definedName>
    <definedName name="Gold" localSheetId="13">#REF!</definedName>
    <definedName name="Gold" localSheetId="25">#REF!</definedName>
    <definedName name="Gold" localSheetId="9">#REF!</definedName>
    <definedName name="Gold" localSheetId="21">#REF!</definedName>
    <definedName name="Gold" localSheetId="26">#REF!</definedName>
    <definedName name="Gold" localSheetId="27">#REF!</definedName>
    <definedName name="Gold" localSheetId="10">#REF!</definedName>
    <definedName name="Gold" localSheetId="5">#REF!</definedName>
    <definedName name="Gold">#REF!</definedName>
    <definedName name="HedgeExposures" localSheetId="33">#REF!</definedName>
    <definedName name="HedgeExposures" localSheetId="16">#REF!</definedName>
    <definedName name="HedgeExposures" localSheetId="28">#REF!</definedName>
    <definedName name="HedgeExposures" localSheetId="11">#REF!</definedName>
    <definedName name="HedgeExposures" localSheetId="22">#REF!</definedName>
    <definedName name="HedgeExposures" localSheetId="36">#REF!</definedName>
    <definedName name="HedgeExposures" localSheetId="19">#REF!</definedName>
    <definedName name="HedgeExposures" localSheetId="37">#REF!</definedName>
    <definedName name="HedgeExposures" localSheetId="29">#REF!</definedName>
    <definedName name="HedgeExposures" localSheetId="12">#REF!</definedName>
    <definedName name="HedgeExposures" localSheetId="31">#REF!</definedName>
    <definedName name="HedgeExposures" localSheetId="14">#REF!</definedName>
    <definedName name="HedgeExposures" localSheetId="18">#REF!</definedName>
    <definedName name="HedgeExposures" localSheetId="15">#REF!</definedName>
    <definedName name="HedgeExposures" localSheetId="23">#REF!</definedName>
    <definedName name="HedgeExposures" localSheetId="7">#REF!</definedName>
    <definedName name="HedgeExposures" localSheetId="24">#REF!</definedName>
    <definedName name="HedgeExposures" localSheetId="8">#REF!</definedName>
    <definedName name="HedgeExposures" localSheetId="34">#REF!</definedName>
    <definedName name="HedgeExposures" localSheetId="17">#REF!</definedName>
    <definedName name="HedgeExposures" localSheetId="30">#REF!</definedName>
    <definedName name="HedgeExposures" localSheetId="13">#REF!</definedName>
    <definedName name="HedgeExposures" localSheetId="25">#REF!</definedName>
    <definedName name="HedgeExposures" localSheetId="9">#REF!</definedName>
    <definedName name="HedgeExposures" localSheetId="21">#REF!</definedName>
    <definedName name="HedgeExposures" localSheetId="26">#REF!</definedName>
    <definedName name="HedgeExposures" localSheetId="27">#REF!</definedName>
    <definedName name="HedgeExposures" localSheetId="10">#REF!</definedName>
    <definedName name="HedgeExposures" localSheetId="5">#REF!</definedName>
    <definedName name="HedgeExposures">#REF!</definedName>
    <definedName name="HedgeReturns" localSheetId="33">#REF!</definedName>
    <definedName name="HedgeReturns" localSheetId="16">#REF!</definedName>
    <definedName name="HedgeReturns" localSheetId="28">#REF!</definedName>
    <definedName name="HedgeReturns" localSheetId="11">#REF!</definedName>
    <definedName name="HedgeReturns" localSheetId="22">#REF!</definedName>
    <definedName name="HedgeReturns" localSheetId="36">#REF!</definedName>
    <definedName name="HedgeReturns" localSheetId="19">#REF!</definedName>
    <definedName name="HedgeReturns" localSheetId="37">#REF!</definedName>
    <definedName name="HedgeReturns" localSheetId="29">#REF!</definedName>
    <definedName name="HedgeReturns" localSheetId="12">#REF!</definedName>
    <definedName name="HedgeReturns" localSheetId="31">#REF!</definedName>
    <definedName name="HedgeReturns" localSheetId="14">#REF!</definedName>
    <definedName name="HedgeReturns" localSheetId="18">#REF!</definedName>
    <definedName name="HedgeReturns" localSheetId="15">#REF!</definedName>
    <definedName name="HedgeReturns" localSheetId="23">#REF!</definedName>
    <definedName name="HedgeReturns" localSheetId="7">#REF!</definedName>
    <definedName name="HedgeReturns" localSheetId="24">#REF!</definedName>
    <definedName name="HedgeReturns" localSheetId="8">#REF!</definedName>
    <definedName name="HedgeReturns" localSheetId="34">#REF!</definedName>
    <definedName name="HedgeReturns" localSheetId="17">#REF!</definedName>
    <definedName name="HedgeReturns" localSheetId="30">#REF!</definedName>
    <definedName name="HedgeReturns" localSheetId="13">#REF!</definedName>
    <definedName name="HedgeReturns" localSheetId="25">#REF!</definedName>
    <definedName name="HedgeReturns" localSheetId="9">#REF!</definedName>
    <definedName name="HedgeReturns" localSheetId="21">#REF!</definedName>
    <definedName name="HedgeReturns" localSheetId="26">#REF!</definedName>
    <definedName name="HedgeReturns" localSheetId="27">#REF!</definedName>
    <definedName name="HedgeReturns" localSheetId="10">#REF!</definedName>
    <definedName name="HedgeReturns" localSheetId="5">#REF!</definedName>
    <definedName name="HedgeReturns">#REF!</definedName>
    <definedName name="HistoricalActiveReturns" localSheetId="33">#REF!</definedName>
    <definedName name="HistoricalActiveReturns" localSheetId="16">#REF!</definedName>
    <definedName name="HistoricalActiveReturns" localSheetId="28">#REF!</definedName>
    <definedName name="HistoricalActiveReturns" localSheetId="11">#REF!</definedName>
    <definedName name="HistoricalActiveReturns" localSheetId="22">#REF!</definedName>
    <definedName name="HistoricalActiveReturns" localSheetId="36">#REF!</definedName>
    <definedName name="HistoricalActiveReturns" localSheetId="19">#REF!</definedName>
    <definedName name="HistoricalActiveReturns" localSheetId="37">#REF!</definedName>
    <definedName name="HistoricalActiveReturns" localSheetId="29">#REF!</definedName>
    <definedName name="HistoricalActiveReturns" localSheetId="12">#REF!</definedName>
    <definedName name="HistoricalActiveReturns" localSheetId="31">#REF!</definedName>
    <definedName name="HistoricalActiveReturns" localSheetId="14">#REF!</definedName>
    <definedName name="HistoricalActiveReturns" localSheetId="18">#REF!</definedName>
    <definedName name="HistoricalActiveReturns" localSheetId="15">#REF!</definedName>
    <definedName name="HistoricalActiveReturns" localSheetId="23">#REF!</definedName>
    <definedName name="HistoricalActiveReturns" localSheetId="7">#REF!</definedName>
    <definedName name="HistoricalActiveReturns" localSheetId="24">#REF!</definedName>
    <definedName name="HistoricalActiveReturns" localSheetId="8">#REF!</definedName>
    <definedName name="HistoricalActiveReturns" localSheetId="34">#REF!</definedName>
    <definedName name="HistoricalActiveReturns" localSheetId="17">#REF!</definedName>
    <definedName name="HistoricalActiveReturns" localSheetId="30">#REF!</definedName>
    <definedName name="HistoricalActiveReturns" localSheetId="13">#REF!</definedName>
    <definedName name="HistoricalActiveReturns" localSheetId="25">#REF!</definedName>
    <definedName name="HistoricalActiveReturns" localSheetId="9">#REF!</definedName>
    <definedName name="HistoricalActiveReturns" localSheetId="21">#REF!</definedName>
    <definedName name="HistoricalActiveReturns" localSheetId="26">#REF!</definedName>
    <definedName name="HistoricalActiveReturns" localSheetId="27">#REF!</definedName>
    <definedName name="HistoricalActiveReturns" localSheetId="10">#REF!</definedName>
    <definedName name="HistoricalActiveReturns" localSheetId="5">#REF!</definedName>
    <definedName name="HistoricalActiveReturns">#REF!</definedName>
    <definedName name="Ju" localSheetId="33">[1]!Choices_Wrapper</definedName>
    <definedName name="Ju" localSheetId="16">[1]!Choices_Wrapper</definedName>
    <definedName name="Ju" localSheetId="28">[1]!Choices_Wrapper</definedName>
    <definedName name="Ju" localSheetId="11">[1]!Choices_Wrapper</definedName>
    <definedName name="Ju" localSheetId="22">[2]!Choices_Wrapper</definedName>
    <definedName name="Ju" localSheetId="36">[1]!Choices_Wrapper</definedName>
    <definedName name="Ju" localSheetId="19">[1]!Choices_Wrapper</definedName>
    <definedName name="Ju" localSheetId="37">[1]!Choices_Wrapper</definedName>
    <definedName name="Ju" localSheetId="29">[1]!Choices_Wrapper</definedName>
    <definedName name="Ju" localSheetId="12">[1]!Choices_Wrapper</definedName>
    <definedName name="Ju" localSheetId="31">[1]!Choices_Wrapper</definedName>
    <definedName name="Ju" localSheetId="14">[1]!Choices_Wrapper</definedName>
    <definedName name="Ju" localSheetId="18">[1]!Choices_Wrapper</definedName>
    <definedName name="Ju" localSheetId="15">[1]!Choices_Wrapper</definedName>
    <definedName name="Ju" localSheetId="23">[2]!Choices_Wrapper</definedName>
    <definedName name="Ju" localSheetId="7">[1]!Choices_Wrapper</definedName>
    <definedName name="Ju" localSheetId="24">[2]!Choices_Wrapper</definedName>
    <definedName name="Ju" localSheetId="8">[1]!Choices_Wrapper</definedName>
    <definedName name="Ju" localSheetId="34">[1]!Choices_Wrapper</definedName>
    <definedName name="Ju" localSheetId="17">[1]!Choices_Wrapper</definedName>
    <definedName name="Ju" localSheetId="30">[1]!Choices_Wrapper</definedName>
    <definedName name="Ju" localSheetId="13">[1]!Choices_Wrapper</definedName>
    <definedName name="Ju" localSheetId="25">[1]!Choices_Wrapper</definedName>
    <definedName name="Ju" localSheetId="9">[1]!Choices_Wrapper</definedName>
    <definedName name="Ju" localSheetId="21">[1]!Choices_Wrapper</definedName>
    <definedName name="Ju" localSheetId="26">[2]!Choices_Wrapper</definedName>
    <definedName name="Ju" localSheetId="27">[1]!Choices_Wrapper</definedName>
    <definedName name="Ju" localSheetId="10">[1]!Choices_Wrapper</definedName>
    <definedName name="Ju" localSheetId="3">[2]!Choices_Wrapper</definedName>
    <definedName name="Ju" localSheetId="5">[2]!Choices_Wrapper</definedName>
    <definedName name="Ju">[1]!Choices_Wrapper</definedName>
    <definedName name="KEV" localSheetId="33">#REF!</definedName>
    <definedName name="KEV" localSheetId="16">#REF!</definedName>
    <definedName name="KEV" localSheetId="28">#REF!</definedName>
    <definedName name="KEV" localSheetId="11">#REF!</definedName>
    <definedName name="KEV" localSheetId="22">#REF!</definedName>
    <definedName name="KEV" localSheetId="36">#REF!</definedName>
    <definedName name="KEV" localSheetId="19">#REF!</definedName>
    <definedName name="KEV" localSheetId="37">#REF!</definedName>
    <definedName name="KEV" localSheetId="29">#REF!</definedName>
    <definedName name="KEV" localSheetId="12">#REF!</definedName>
    <definedName name="KEV" localSheetId="31">#REF!</definedName>
    <definedName name="KEV" localSheetId="14">#REF!</definedName>
    <definedName name="KEV" localSheetId="18">#REF!</definedName>
    <definedName name="KEV" localSheetId="15">#REF!</definedName>
    <definedName name="KEV" localSheetId="23">#REF!</definedName>
    <definedName name="KEV" localSheetId="7">#REF!</definedName>
    <definedName name="KEV" localSheetId="24">#REF!</definedName>
    <definedName name="KEV" localSheetId="8">#REF!</definedName>
    <definedName name="KEV" localSheetId="34">#REF!</definedName>
    <definedName name="KEV" localSheetId="17">#REF!</definedName>
    <definedName name="KEV" localSheetId="30">#REF!</definedName>
    <definedName name="KEV" localSheetId="13">#REF!</definedName>
    <definedName name="KEV" localSheetId="25">#REF!</definedName>
    <definedName name="KEV" localSheetId="9">#REF!</definedName>
    <definedName name="KEV" localSheetId="21">#REF!</definedName>
    <definedName name="KEV" localSheetId="26">#REF!</definedName>
    <definedName name="KEV" localSheetId="27">#REF!</definedName>
    <definedName name="KEV" localSheetId="10">#REF!</definedName>
    <definedName name="KEV" localSheetId="5">#REF!</definedName>
    <definedName name="KEV">#REF!</definedName>
    <definedName name="LastMonth" localSheetId="33">[3]Main!$D$16</definedName>
    <definedName name="LastMonth" localSheetId="28">[4]Main!$D$16</definedName>
    <definedName name="LastMonth" localSheetId="22">[5]Main!$D$16</definedName>
    <definedName name="LastMonth" localSheetId="36">[3]Main!$D$16</definedName>
    <definedName name="LastMonth" localSheetId="37">[3]Main!$D$16</definedName>
    <definedName name="LastMonth" localSheetId="29">[4]Main!$D$16</definedName>
    <definedName name="LastMonth" localSheetId="31">[4]Main!$D$16</definedName>
    <definedName name="LastMonth" localSheetId="35">[4]Main!$D$16</definedName>
    <definedName name="LastMonth" localSheetId="32">[4]Main!$D$16</definedName>
    <definedName name="LastMonth" localSheetId="23">[5]Main!$D$16</definedName>
    <definedName name="LastMonth" localSheetId="24">[5]Main!$D$16</definedName>
    <definedName name="LastMonth" localSheetId="34">[6]Main!$D$16</definedName>
    <definedName name="LastMonth" localSheetId="17">[6]Main!$D$16</definedName>
    <definedName name="LastMonth" localSheetId="30">[6]Main!$D$16</definedName>
    <definedName name="LastMonth" localSheetId="13">[6]Main!$D$16</definedName>
    <definedName name="LastMonth" localSheetId="25">[6]Main!$D$16</definedName>
    <definedName name="LastMonth" localSheetId="9">[6]Main!$D$16</definedName>
    <definedName name="LastMonth" localSheetId="21">[6]Main!$D$16</definedName>
    <definedName name="LastMonth" localSheetId="26">[5]Main!$D$16</definedName>
    <definedName name="LastMonth" localSheetId="27">[4]Main!$D$16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33">'[3]Check sheet'!$F$12:$I$16,'[3]Check sheet'!$F$18:$I$22,'[3]Check sheet'!$F$24:$I$28,'[3]Check sheet'!$F$30:$I$34</definedName>
    <definedName name="LinksProgressArea" localSheetId="28">'[4]Check sheet'!$F$12:$I$16,'[4]Check sheet'!$F$18:$I$22,'[4]Check sheet'!$F$24:$I$28,'[4]Check sheet'!$F$30:$I$34</definedName>
    <definedName name="LinksProgressArea" localSheetId="22">'[5]Check sheet'!$F$12:$I$16,'[5]Check sheet'!$F$18:$I$22,'[5]Check sheet'!$F$24:$I$28,'[5]Check sheet'!$F$30:$I$34</definedName>
    <definedName name="LinksProgressArea" localSheetId="36">'[3]Check sheet'!$F$12:$I$16,'[3]Check sheet'!$F$18:$I$22,'[3]Check sheet'!$F$24:$I$28,'[3]Check sheet'!$F$30:$I$34</definedName>
    <definedName name="LinksProgressArea" localSheetId="37">'[3]Check sheet'!$F$12:$I$16,'[3]Check sheet'!$F$18:$I$22,'[3]Check sheet'!$F$24:$I$28,'[3]Check sheet'!$F$30:$I$34</definedName>
    <definedName name="LinksProgressArea" localSheetId="29">'[4]Check sheet'!$F$12:$I$16,'[4]Check sheet'!$F$18:$I$22,'[4]Check sheet'!$F$24:$I$28,'[4]Check sheet'!$F$30:$I$34</definedName>
    <definedName name="LinksProgressArea" localSheetId="31">'[4]Check sheet'!$F$12:$I$16,'[4]Check sheet'!$F$18:$I$22,'[4]Check sheet'!$F$24:$I$28,'[4]Check sheet'!$F$30:$I$34</definedName>
    <definedName name="LinksProgressArea" localSheetId="35">'[4]Check sheet'!$F$12:$I$16,'[4]Check sheet'!$F$18:$I$22,'[4]Check sheet'!$F$24:$I$28,'[4]Check sheet'!$F$30:$I$34</definedName>
    <definedName name="LinksProgressArea" localSheetId="32">'[4]Check sheet'!$F$12:$I$16,'[4]Check sheet'!$F$18:$I$22,'[4]Check sheet'!$F$24:$I$28,'[4]Check sheet'!$F$30:$I$34</definedName>
    <definedName name="LinksProgressArea" localSheetId="23">'[5]Check sheet'!$F$12:$I$16,'[5]Check sheet'!$F$18:$I$22,'[5]Check sheet'!$F$24:$I$28,'[5]Check sheet'!$F$30:$I$34</definedName>
    <definedName name="LinksProgressArea" localSheetId="24">'[5]Check sheet'!$F$12:$I$16,'[5]Check sheet'!$F$18:$I$22,'[5]Check sheet'!$F$24:$I$28,'[5]Check sheet'!$F$30:$I$34</definedName>
    <definedName name="LinksProgressArea" localSheetId="34">'[6]Check sheet'!$F$12:$I$16,'[6]Check sheet'!$F$18:$I$22,'[6]Check sheet'!$F$24:$I$28,'[6]Check sheet'!$F$30:$I$34</definedName>
    <definedName name="LinksProgressArea" localSheetId="17">'[6]Check sheet'!$F$12:$I$16,'[6]Check sheet'!$F$18:$I$22,'[6]Check sheet'!$F$24:$I$28,'[6]Check sheet'!$F$30:$I$34</definedName>
    <definedName name="LinksProgressArea" localSheetId="30">'[6]Check sheet'!$F$12:$I$16,'[6]Check sheet'!$F$18:$I$22,'[6]Check sheet'!$F$24:$I$28,'[6]Check sheet'!$F$30:$I$34</definedName>
    <definedName name="LinksProgressArea" localSheetId="13">'[6]Check sheet'!$F$12:$I$16,'[6]Check sheet'!$F$18:$I$22,'[6]Check sheet'!$F$24:$I$28,'[6]Check sheet'!$F$30:$I$34</definedName>
    <definedName name="LinksProgressArea" localSheetId="25">'[6]Check sheet'!$F$12:$I$16,'[6]Check sheet'!$F$18:$I$22,'[6]Check sheet'!$F$24:$I$28,'[6]Check sheet'!$F$30:$I$34</definedName>
    <definedName name="LinksProgressArea" localSheetId="9">'[6]Check sheet'!$F$12:$I$16,'[6]Check sheet'!$F$18:$I$22,'[6]Check sheet'!$F$24:$I$28,'[6]Check sheet'!$F$30:$I$34</definedName>
    <definedName name="LinksProgressArea" localSheetId="21">'[6]Check sheet'!$F$12:$I$16,'[6]Check sheet'!$F$18:$I$22,'[6]Check sheet'!$F$24:$I$28,'[6]Check sheet'!$F$30:$I$34</definedName>
    <definedName name="LinksProgressArea" localSheetId="26">'[5]Check sheet'!$F$12:$I$16,'[5]Check sheet'!$F$18:$I$22,'[5]Check sheet'!$F$24:$I$28,'[5]Check sheet'!$F$30:$I$34</definedName>
    <definedName name="LinksProgressArea" localSheetId="27">'[4]Check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33">#REF!</definedName>
    <definedName name="ManExposures" localSheetId="16">#REF!</definedName>
    <definedName name="ManExposures" localSheetId="28">#REF!</definedName>
    <definedName name="ManExposures" localSheetId="11">#REF!</definedName>
    <definedName name="ManExposures" localSheetId="22">#REF!</definedName>
    <definedName name="ManExposures" localSheetId="36">#REF!</definedName>
    <definedName name="ManExposures" localSheetId="19">#REF!</definedName>
    <definedName name="ManExposures" localSheetId="37">#REF!</definedName>
    <definedName name="ManExposures" localSheetId="29">#REF!</definedName>
    <definedName name="ManExposures" localSheetId="12">#REF!</definedName>
    <definedName name="ManExposures" localSheetId="31">#REF!</definedName>
    <definedName name="ManExposures" localSheetId="14">#REF!</definedName>
    <definedName name="ManExposures" localSheetId="18">#REF!</definedName>
    <definedName name="ManExposures" localSheetId="15">#REF!</definedName>
    <definedName name="ManExposures" localSheetId="23">#REF!</definedName>
    <definedName name="ManExposures" localSheetId="7">#REF!</definedName>
    <definedName name="ManExposures" localSheetId="24">#REF!</definedName>
    <definedName name="ManExposures" localSheetId="8">#REF!</definedName>
    <definedName name="ManExposures" localSheetId="34">#REF!</definedName>
    <definedName name="ManExposures" localSheetId="17">#REF!</definedName>
    <definedName name="ManExposures" localSheetId="30">#REF!</definedName>
    <definedName name="ManExposures" localSheetId="13">#REF!</definedName>
    <definedName name="ManExposures" localSheetId="25">#REF!</definedName>
    <definedName name="ManExposures" localSheetId="9">#REF!</definedName>
    <definedName name="ManExposures" localSheetId="21">#REF!</definedName>
    <definedName name="ManExposures" localSheetId="26">#REF!</definedName>
    <definedName name="ManExposures" localSheetId="27">#REF!</definedName>
    <definedName name="ManExposures" localSheetId="10">#REF!</definedName>
    <definedName name="ManExposures" localSheetId="5">#REF!</definedName>
    <definedName name="ManExposures">#REF!</definedName>
    <definedName name="ManReturns" localSheetId="33">#REF!</definedName>
    <definedName name="ManReturns" localSheetId="16">#REF!</definedName>
    <definedName name="ManReturns" localSheetId="28">#REF!</definedName>
    <definedName name="ManReturns" localSheetId="11">#REF!</definedName>
    <definedName name="ManReturns" localSheetId="22">#REF!</definedName>
    <definedName name="ManReturns" localSheetId="36">#REF!</definedName>
    <definedName name="ManReturns" localSheetId="19">#REF!</definedName>
    <definedName name="ManReturns" localSheetId="37">#REF!</definedName>
    <definedName name="ManReturns" localSheetId="29">#REF!</definedName>
    <definedName name="ManReturns" localSheetId="12">#REF!</definedName>
    <definedName name="ManReturns" localSheetId="31">#REF!</definedName>
    <definedName name="ManReturns" localSheetId="14">#REF!</definedName>
    <definedName name="ManReturns" localSheetId="18">#REF!</definedName>
    <definedName name="ManReturns" localSheetId="15">#REF!</definedName>
    <definedName name="ManReturns" localSheetId="23">#REF!</definedName>
    <definedName name="ManReturns" localSheetId="7">#REF!</definedName>
    <definedName name="ManReturns" localSheetId="24">#REF!</definedName>
    <definedName name="ManReturns" localSheetId="8">#REF!</definedName>
    <definedName name="ManReturns" localSheetId="34">#REF!</definedName>
    <definedName name="ManReturns" localSheetId="17">#REF!</definedName>
    <definedName name="ManReturns" localSheetId="30">#REF!</definedName>
    <definedName name="ManReturns" localSheetId="13">#REF!</definedName>
    <definedName name="ManReturns" localSheetId="25">#REF!</definedName>
    <definedName name="ManReturns" localSheetId="9">#REF!</definedName>
    <definedName name="ManReturns" localSheetId="21">#REF!</definedName>
    <definedName name="ManReturns" localSheetId="26">#REF!</definedName>
    <definedName name="ManReturns" localSheetId="27">#REF!</definedName>
    <definedName name="ManReturns" localSheetId="10">#REF!</definedName>
    <definedName name="ManReturns" localSheetId="5">#REF!</definedName>
    <definedName name="ManReturns">#REF!</definedName>
    <definedName name="ManReturnsa" localSheetId="33">#REF!</definedName>
    <definedName name="ManReturnsa" localSheetId="16">#REF!</definedName>
    <definedName name="ManReturnsa" localSheetId="28">#REF!</definedName>
    <definedName name="ManReturnsa" localSheetId="11">#REF!</definedName>
    <definedName name="ManReturnsa" localSheetId="22">#REF!</definedName>
    <definedName name="ManReturnsa" localSheetId="36">#REF!</definedName>
    <definedName name="ManReturnsa" localSheetId="19">#REF!</definedName>
    <definedName name="ManReturnsa" localSheetId="37">#REF!</definedName>
    <definedName name="ManReturnsa" localSheetId="29">#REF!</definedName>
    <definedName name="ManReturnsa" localSheetId="12">#REF!</definedName>
    <definedName name="ManReturnsa" localSheetId="31">#REF!</definedName>
    <definedName name="ManReturnsa" localSheetId="14">#REF!</definedName>
    <definedName name="ManReturnsa" localSheetId="18">#REF!</definedName>
    <definedName name="ManReturnsa" localSheetId="15">#REF!</definedName>
    <definedName name="ManReturnsa" localSheetId="23">#REF!</definedName>
    <definedName name="ManReturnsa" localSheetId="7">#REF!</definedName>
    <definedName name="ManReturnsa" localSheetId="24">#REF!</definedName>
    <definedName name="ManReturnsa" localSheetId="8">#REF!</definedName>
    <definedName name="ManReturnsa" localSheetId="34">#REF!</definedName>
    <definedName name="ManReturnsa" localSheetId="17">#REF!</definedName>
    <definedName name="ManReturnsa" localSheetId="30">#REF!</definedName>
    <definedName name="ManReturnsa" localSheetId="13">#REF!</definedName>
    <definedName name="ManReturnsa" localSheetId="25">#REF!</definedName>
    <definedName name="ManReturnsa" localSheetId="9">#REF!</definedName>
    <definedName name="ManReturnsa" localSheetId="21">#REF!</definedName>
    <definedName name="ManReturnsa" localSheetId="26">#REF!</definedName>
    <definedName name="ManReturnsa" localSheetId="27">#REF!</definedName>
    <definedName name="ManReturnsa" localSheetId="10">#REF!</definedName>
    <definedName name="ManReturnsa" localSheetId="5">#REF!</definedName>
    <definedName name="ManReturnsa">#REF!</definedName>
    <definedName name="MatrixExposures" localSheetId="33">#REF!</definedName>
    <definedName name="MatrixExposures" localSheetId="16">#REF!</definedName>
    <definedName name="MatrixExposures" localSheetId="28">#REF!</definedName>
    <definedName name="MatrixExposures" localSheetId="11">#REF!</definedName>
    <definedName name="MatrixExposures" localSheetId="22">#REF!</definedName>
    <definedName name="MatrixExposures" localSheetId="36">#REF!</definedName>
    <definedName name="MatrixExposures" localSheetId="19">#REF!</definedName>
    <definedName name="MatrixExposures" localSheetId="37">#REF!</definedName>
    <definedName name="MatrixExposures" localSheetId="29">#REF!</definedName>
    <definedName name="MatrixExposures" localSheetId="12">#REF!</definedName>
    <definedName name="MatrixExposures" localSheetId="31">#REF!</definedName>
    <definedName name="MatrixExposures" localSheetId="14">#REF!</definedName>
    <definedName name="MatrixExposures" localSheetId="18">#REF!</definedName>
    <definedName name="MatrixExposures" localSheetId="15">#REF!</definedName>
    <definedName name="MatrixExposures" localSheetId="23">#REF!</definedName>
    <definedName name="MatrixExposures" localSheetId="7">#REF!</definedName>
    <definedName name="MatrixExposures" localSheetId="24">#REF!</definedName>
    <definedName name="MatrixExposures" localSheetId="8">#REF!</definedName>
    <definedName name="MatrixExposures" localSheetId="34">#REF!</definedName>
    <definedName name="MatrixExposures" localSheetId="17">#REF!</definedName>
    <definedName name="MatrixExposures" localSheetId="30">#REF!</definedName>
    <definedName name="MatrixExposures" localSheetId="13">#REF!</definedName>
    <definedName name="MatrixExposures" localSheetId="25">#REF!</definedName>
    <definedName name="MatrixExposures" localSheetId="9">#REF!</definedName>
    <definedName name="MatrixExposures" localSheetId="21">#REF!</definedName>
    <definedName name="MatrixExposures" localSheetId="26">#REF!</definedName>
    <definedName name="MatrixExposures" localSheetId="27">#REF!</definedName>
    <definedName name="MatrixExposures" localSheetId="10">#REF!</definedName>
    <definedName name="MatrixExposures" localSheetId="5">#REF!</definedName>
    <definedName name="MatrixExposures">#REF!</definedName>
    <definedName name="MatrixReturns" localSheetId="33">#REF!</definedName>
    <definedName name="MatrixReturns" localSheetId="16">#REF!</definedName>
    <definedName name="MatrixReturns" localSheetId="28">#REF!</definedName>
    <definedName name="MatrixReturns" localSheetId="11">#REF!</definedName>
    <definedName name="MatrixReturns" localSheetId="22">#REF!</definedName>
    <definedName name="MatrixReturns" localSheetId="36">#REF!</definedName>
    <definedName name="MatrixReturns" localSheetId="19">#REF!</definedName>
    <definedName name="MatrixReturns" localSheetId="37">#REF!</definedName>
    <definedName name="MatrixReturns" localSheetId="29">#REF!</definedName>
    <definedName name="MatrixReturns" localSheetId="12">#REF!</definedName>
    <definedName name="MatrixReturns" localSheetId="31">#REF!</definedName>
    <definedName name="MatrixReturns" localSheetId="14">#REF!</definedName>
    <definedName name="MatrixReturns" localSheetId="18">#REF!</definedName>
    <definedName name="MatrixReturns" localSheetId="15">#REF!</definedName>
    <definedName name="MatrixReturns" localSheetId="23">#REF!</definedName>
    <definedName name="MatrixReturns" localSheetId="7">#REF!</definedName>
    <definedName name="MatrixReturns" localSheetId="24">#REF!</definedName>
    <definedName name="MatrixReturns" localSheetId="8">#REF!</definedName>
    <definedName name="MatrixReturns" localSheetId="34">#REF!</definedName>
    <definedName name="MatrixReturns" localSheetId="17">#REF!</definedName>
    <definedName name="MatrixReturns" localSheetId="30">#REF!</definedName>
    <definedName name="MatrixReturns" localSheetId="13">#REF!</definedName>
    <definedName name="MatrixReturns" localSheetId="25">#REF!</definedName>
    <definedName name="MatrixReturns" localSheetId="9">#REF!</definedName>
    <definedName name="MatrixReturns" localSheetId="21">#REF!</definedName>
    <definedName name="MatrixReturns" localSheetId="26">#REF!</definedName>
    <definedName name="MatrixReturns" localSheetId="27">#REF!</definedName>
    <definedName name="MatrixReturns" localSheetId="10">#REF!</definedName>
    <definedName name="MatrixReturns" localSheetId="5">#REF!</definedName>
    <definedName name="MatrixReturns">#REF!</definedName>
    <definedName name="MT" localSheetId="33">#REF!</definedName>
    <definedName name="MT" localSheetId="16">#REF!</definedName>
    <definedName name="MT" localSheetId="28">#REF!</definedName>
    <definedName name="MT" localSheetId="11">#REF!</definedName>
    <definedName name="MT" localSheetId="22">#REF!</definedName>
    <definedName name="MT" localSheetId="36">#REF!</definedName>
    <definedName name="MT" localSheetId="19">#REF!</definedName>
    <definedName name="MT" localSheetId="37">#REF!</definedName>
    <definedName name="MT" localSheetId="29">#REF!</definedName>
    <definedName name="MT" localSheetId="12">#REF!</definedName>
    <definedName name="MT" localSheetId="31">#REF!</definedName>
    <definedName name="MT" localSheetId="14">#REF!</definedName>
    <definedName name="MT" localSheetId="18">#REF!</definedName>
    <definedName name="MT" localSheetId="15">#REF!</definedName>
    <definedName name="MT" localSheetId="23">#REF!</definedName>
    <definedName name="MT" localSheetId="7">#REF!</definedName>
    <definedName name="MT" localSheetId="24">#REF!</definedName>
    <definedName name="MT" localSheetId="8">#REF!</definedName>
    <definedName name="MT" localSheetId="34">#REF!</definedName>
    <definedName name="MT" localSheetId="17">#REF!</definedName>
    <definedName name="MT" localSheetId="30">#REF!</definedName>
    <definedName name="MT" localSheetId="13">#REF!</definedName>
    <definedName name="MT" localSheetId="25">#REF!</definedName>
    <definedName name="MT" localSheetId="9">#REF!</definedName>
    <definedName name="MT" localSheetId="21">#REF!</definedName>
    <definedName name="MT" localSheetId="26">#REF!</definedName>
    <definedName name="MT" localSheetId="27">#REF!</definedName>
    <definedName name="MT" localSheetId="10">#REF!</definedName>
    <definedName name="MT" localSheetId="5">#REF!</definedName>
    <definedName name="MT">#REF!</definedName>
    <definedName name="p" localSheetId="33">#REF!</definedName>
    <definedName name="p" localSheetId="16">#REF!</definedName>
    <definedName name="p" localSheetId="28">#REF!</definedName>
    <definedName name="p" localSheetId="11">#REF!</definedName>
    <definedName name="p" localSheetId="22">#REF!</definedName>
    <definedName name="p" localSheetId="36">#REF!</definedName>
    <definedName name="p" localSheetId="19">#REF!</definedName>
    <definedName name="p" localSheetId="37">#REF!</definedName>
    <definedName name="p" localSheetId="29">#REF!</definedName>
    <definedName name="p" localSheetId="12">#REF!</definedName>
    <definedName name="p" localSheetId="31">#REF!</definedName>
    <definedName name="p" localSheetId="14">#REF!</definedName>
    <definedName name="p" localSheetId="18">#REF!</definedName>
    <definedName name="p" localSheetId="15">#REF!</definedName>
    <definedName name="p" localSheetId="23">#REF!</definedName>
    <definedName name="p" localSheetId="7">#REF!</definedName>
    <definedName name="p" localSheetId="24">#REF!</definedName>
    <definedName name="p" localSheetId="8">#REF!</definedName>
    <definedName name="p" localSheetId="34">#REF!</definedName>
    <definedName name="p" localSheetId="17">#REF!</definedName>
    <definedName name="p" localSheetId="30">#REF!</definedName>
    <definedName name="p" localSheetId="13">#REF!</definedName>
    <definedName name="p" localSheetId="25">#REF!</definedName>
    <definedName name="p" localSheetId="9">#REF!</definedName>
    <definedName name="p" localSheetId="21">#REF!</definedName>
    <definedName name="p" localSheetId="26">#REF!</definedName>
    <definedName name="p" localSheetId="27">#REF!</definedName>
    <definedName name="p" localSheetId="10">#REF!</definedName>
    <definedName name="p" localSheetId="5">#REF!</definedName>
    <definedName name="p">#REF!</definedName>
    <definedName name="_xlnm.Print_Area" localSheetId="33">'Apr 16'!$A$1:$N$160</definedName>
    <definedName name="_xlnm.Print_Area" localSheetId="16">'Apr 17'!$A$1:$N$160</definedName>
    <definedName name="_xlnm.Print_Area" localSheetId="28">'Aug 16'!$A$1:$N$160</definedName>
    <definedName name="_xlnm.Print_Area" localSheetId="11">'Aug 17'!$A$1:$N$160</definedName>
    <definedName name="_xlnm.Print_Area" localSheetId="22">'Dec 16'!$A$1:$N$160</definedName>
    <definedName name="_xlnm.Print_Area" localSheetId="36">'Feb 16'!$A$1:$N$160</definedName>
    <definedName name="_xlnm.Print_Area" localSheetId="19">'Feb 17'!$A$1:$N$160</definedName>
    <definedName name="_xlnm.Print_Area" localSheetId="37">'Jan 16'!$A$1:$N$160</definedName>
    <definedName name="_xlnm.Print_Area" localSheetId="20">'Jan 17'!$A$1:$N$160</definedName>
    <definedName name="_xlnm.Print_Area" localSheetId="29">'Jul 16'!$A$1:$N$160</definedName>
    <definedName name="_xlnm.Print_Area" localSheetId="12">'Jul 17'!$A$1:$N$160</definedName>
    <definedName name="_xlnm.Print_Area" localSheetId="31">'Jun 16'!$A$1:$N$160</definedName>
    <definedName name="_xlnm.Print_Area" localSheetId="14">'Jun 17'!$A$1:$N$160</definedName>
    <definedName name="_xlnm.Print_Area" localSheetId="35">'Mar 16'!$A$1:$N$160</definedName>
    <definedName name="_xlnm.Print_Area" localSheetId="18">'Mar 17'!$A$1:$N$160</definedName>
    <definedName name="_xlnm.Print_Area" localSheetId="32">'May 16'!$A$1:$N$160</definedName>
    <definedName name="_xlnm.Print_Area" localSheetId="15">'May 17'!$A$1:$N$160</definedName>
    <definedName name="_xlnm.Print_Area" localSheetId="23">'Nov 16'!$A$1:$N$160</definedName>
    <definedName name="_xlnm.Print_Area" localSheetId="7">'Nov 17'!$A$1:$N$160</definedName>
    <definedName name="_xlnm.Print_Area" localSheetId="24">'Oct 16'!$A$1:$N$160</definedName>
    <definedName name="_xlnm.Print_Area" localSheetId="8">'Oct 17'!$A$1:$N$160</definedName>
    <definedName name="_xlnm.Print_Area" localSheetId="17">'Q117 Ccy Annex '!$A$1:$M$41</definedName>
    <definedName name="_xlnm.Print_Area" localSheetId="13">'Q217 Ccy Annex'!$A$1:$M$41</definedName>
    <definedName name="_xlnm.Print_Area" localSheetId="9">'Q317 Ccy Annex'!$A$1:$M$41</definedName>
    <definedName name="_xlnm.Print_Area" localSheetId="21">'Q416 Ccy Annex'!$A$1:$M$41</definedName>
    <definedName name="_xlnm.Print_Area" localSheetId="26">'Sep 16'!$A$1:$N$160</definedName>
    <definedName name="_xlnm.Print_Area" localSheetId="27">'Sep 16 (old)'!$A$1:$N$160</definedName>
    <definedName name="_xlnm.Print_Area" localSheetId="10">'Sep 17'!$A$1:$N$160</definedName>
    <definedName name="_xlnm.Print_Area" localSheetId="2">Summary!$A$1:$K$50</definedName>
    <definedName name="_xlnm.Print_Area" localSheetId="3">'Time Series'!$A$1:$Q$45</definedName>
    <definedName name="_xlnm.Print_Area" localSheetId="4">'Time Series (old)'!$A$1:$Q$218</definedName>
    <definedName name="_xlnm.Print_Area" localSheetId="5">'TIME SERIES DETAIL'!$A$1:$AN$128</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33">[3]Main!$H$3:$L$3,[3]Main!$H$4:$K$4,[3]Main!$H$5:$L$5</definedName>
    <definedName name="Progress_Range" localSheetId="28">[4]Main!$H$3:$L$3,[4]Main!$H$4:$K$4,[4]Main!$H$5:$L$5</definedName>
    <definedName name="Progress_Range" localSheetId="22">[5]Main!$H$3:$L$3,[5]Main!$H$4:$K$4,[5]Main!$H$5:$L$5</definedName>
    <definedName name="Progress_Range" localSheetId="36">[3]Main!$H$3:$L$3,[3]Main!$H$4:$K$4,[3]Main!$H$5:$L$5</definedName>
    <definedName name="Progress_Range" localSheetId="37">[3]Main!$H$3:$L$3,[3]Main!$H$4:$K$4,[3]Main!$H$5:$L$5</definedName>
    <definedName name="Progress_Range" localSheetId="29">[4]Main!$H$3:$L$3,[4]Main!$H$4:$K$4,[4]Main!$H$5:$L$5</definedName>
    <definedName name="Progress_Range" localSheetId="31">[4]Main!$H$3:$L$3,[4]Main!$H$4:$K$4,[4]Main!$H$5:$L$5</definedName>
    <definedName name="Progress_Range" localSheetId="35">[4]Main!$H$3:$L$3,[4]Main!$H$4:$K$4,[4]Main!$H$5:$L$5</definedName>
    <definedName name="Progress_Range" localSheetId="32">[4]Main!$H$3:$L$3,[4]Main!$H$4:$K$4,[4]Main!$H$5:$L$5</definedName>
    <definedName name="Progress_Range" localSheetId="23">[5]Main!$H$3:$L$3,[5]Main!$H$4:$K$4,[5]Main!$H$5:$L$5</definedName>
    <definedName name="Progress_Range" localSheetId="24">[5]Main!$H$3:$L$3,[5]Main!$H$4:$K$4,[5]Main!$H$5:$L$5</definedName>
    <definedName name="Progress_Range" localSheetId="34">[6]Main!$H$3:$L$3,[6]Main!$H$4:$K$4,[6]Main!$H$5:$L$5</definedName>
    <definedName name="Progress_Range" localSheetId="17">[6]Main!$H$3:$L$3,[6]Main!$H$4:$K$4,[6]Main!$H$5:$L$5</definedName>
    <definedName name="Progress_Range" localSheetId="30">[6]Main!$H$3:$L$3,[6]Main!$H$4:$K$4,[6]Main!$H$5:$L$5</definedName>
    <definedName name="Progress_Range" localSheetId="13">[6]Main!$H$3:$L$3,[6]Main!$H$4:$K$4,[6]Main!$H$5:$L$5</definedName>
    <definedName name="Progress_Range" localSheetId="25">[6]Main!$H$3:$L$3,[6]Main!$H$4:$K$4,[6]Main!$H$5:$L$5</definedName>
    <definedName name="Progress_Range" localSheetId="9">[6]Main!$H$3:$L$3,[6]Main!$H$4:$K$4,[6]Main!$H$5:$L$5</definedName>
    <definedName name="Progress_Range" localSheetId="21">[6]Main!$H$3:$L$3,[6]Main!$H$4:$K$4,[6]Main!$H$5:$L$5</definedName>
    <definedName name="Progress_Range" localSheetId="26">[5]Main!$H$3:$L$3,[5]Main!$H$4:$K$4,[5]Main!$H$5:$L$5</definedName>
    <definedName name="Progress_Range" localSheetId="27">[4]Main!$H$3:$L$3,[4]Main!$H$4:$K$4,[4]Main!$H$5:$L$5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33">#REF!</definedName>
    <definedName name="Q" localSheetId="16">#REF!</definedName>
    <definedName name="Q" localSheetId="28">#REF!</definedName>
    <definedName name="Q" localSheetId="11">#REF!</definedName>
    <definedName name="Q" localSheetId="22">#REF!</definedName>
    <definedName name="Q" localSheetId="36">#REF!</definedName>
    <definedName name="Q" localSheetId="19">#REF!</definedName>
    <definedName name="Q" localSheetId="37">#REF!</definedName>
    <definedName name="Q" localSheetId="29">#REF!</definedName>
    <definedName name="Q" localSheetId="12">#REF!</definedName>
    <definedName name="Q" localSheetId="31">#REF!</definedName>
    <definedName name="Q" localSheetId="14">#REF!</definedName>
    <definedName name="Q" localSheetId="18">#REF!</definedName>
    <definedName name="Q" localSheetId="15">#REF!</definedName>
    <definedName name="Q" localSheetId="23">#REF!</definedName>
    <definedName name="Q" localSheetId="7">#REF!</definedName>
    <definedName name="Q" localSheetId="24">#REF!</definedName>
    <definedName name="Q" localSheetId="8">#REF!</definedName>
    <definedName name="Q" localSheetId="34">#REF!</definedName>
    <definedName name="Q" localSheetId="17">#REF!</definedName>
    <definedName name="Q" localSheetId="30">#REF!</definedName>
    <definedName name="Q" localSheetId="13">#REF!</definedName>
    <definedName name="Q" localSheetId="25">#REF!</definedName>
    <definedName name="Q" localSheetId="9">#REF!</definedName>
    <definedName name="Q" localSheetId="21">#REF!</definedName>
    <definedName name="Q" localSheetId="26">#REF!</definedName>
    <definedName name="Q" localSheetId="27">#REF!</definedName>
    <definedName name="Q" localSheetId="10">#REF!</definedName>
    <definedName name="Q" localSheetId="5">#REF!</definedName>
    <definedName name="Q">#REF!</definedName>
    <definedName name="RATES" localSheetId="33">#REF!</definedName>
    <definedName name="RATES" localSheetId="16">#REF!</definedName>
    <definedName name="RATES" localSheetId="28">#REF!</definedName>
    <definedName name="RATES" localSheetId="11">#REF!</definedName>
    <definedName name="RATES" localSheetId="22">#REF!</definedName>
    <definedName name="RATES" localSheetId="36">#REF!</definedName>
    <definedName name="RATES" localSheetId="19">#REF!</definedName>
    <definedName name="RATES" localSheetId="37">#REF!</definedName>
    <definedName name="RATES" localSheetId="29">#REF!</definedName>
    <definedName name="RATES" localSheetId="12">#REF!</definedName>
    <definedName name="RATES" localSheetId="31">#REF!</definedName>
    <definedName name="RATES" localSheetId="14">#REF!</definedName>
    <definedName name="RATES" localSheetId="18">#REF!</definedName>
    <definedName name="RATES" localSheetId="15">#REF!</definedName>
    <definedName name="RATES" localSheetId="23">#REF!</definedName>
    <definedName name="RATES" localSheetId="7">#REF!</definedName>
    <definedName name="RATES" localSheetId="24">#REF!</definedName>
    <definedName name="RATES" localSheetId="8">#REF!</definedName>
    <definedName name="RATES" localSheetId="34">#REF!</definedName>
    <definedName name="RATES" localSheetId="17">#REF!</definedName>
    <definedName name="RATES" localSheetId="30">#REF!</definedName>
    <definedName name="RATES" localSheetId="13">#REF!</definedName>
    <definedName name="RATES" localSheetId="25">#REF!</definedName>
    <definedName name="RATES" localSheetId="9">#REF!</definedName>
    <definedName name="RATES" localSheetId="21">#REF!</definedName>
    <definedName name="RATES" localSheetId="26">#REF!</definedName>
    <definedName name="RATES" localSheetId="27">#REF!</definedName>
    <definedName name="RATES" localSheetId="10">#REF!</definedName>
    <definedName name="RATES" localSheetId="5">#REF!</definedName>
    <definedName name="RATES">#REF!</definedName>
    <definedName name="Spreads" localSheetId="33">#REF!</definedName>
    <definedName name="Spreads" localSheetId="16">#REF!</definedName>
    <definedName name="Spreads" localSheetId="28">#REF!</definedName>
    <definedName name="Spreads" localSheetId="11">#REF!</definedName>
    <definedName name="Spreads" localSheetId="22">#REF!</definedName>
    <definedName name="Spreads" localSheetId="36">#REF!</definedName>
    <definedName name="Spreads" localSheetId="19">#REF!</definedName>
    <definedName name="Spreads" localSheetId="37">#REF!</definedName>
    <definedName name="Spreads" localSheetId="29">#REF!</definedName>
    <definedName name="Spreads" localSheetId="12">#REF!</definedName>
    <definedName name="Spreads" localSheetId="31">#REF!</definedName>
    <definedName name="Spreads" localSheetId="14">#REF!</definedName>
    <definedName name="Spreads" localSheetId="18">#REF!</definedName>
    <definedName name="Spreads" localSheetId="15">#REF!</definedName>
    <definedName name="Spreads" localSheetId="23">#REF!</definedName>
    <definedName name="Spreads" localSheetId="7">#REF!</definedName>
    <definedName name="Spreads" localSheetId="24">#REF!</definedName>
    <definedName name="Spreads" localSheetId="8">#REF!</definedName>
    <definedName name="Spreads" localSheetId="34">#REF!</definedName>
    <definedName name="Spreads" localSheetId="17">#REF!</definedName>
    <definedName name="Spreads" localSheetId="30">#REF!</definedName>
    <definedName name="Spreads" localSheetId="13">#REF!</definedName>
    <definedName name="Spreads" localSheetId="25">#REF!</definedName>
    <definedName name="Spreads" localSheetId="9">#REF!</definedName>
    <definedName name="Spreads" localSheetId="21">#REF!</definedName>
    <definedName name="Spreads" localSheetId="26">#REF!</definedName>
    <definedName name="Spreads" localSheetId="27">#REF!</definedName>
    <definedName name="Spreads" localSheetId="10">#REF!</definedName>
    <definedName name="Spreads" localSheetId="5">#REF!</definedName>
    <definedName name="Spreads">#REF!</definedName>
    <definedName name="ST" localSheetId="33">#REF!</definedName>
    <definedName name="ST" localSheetId="16">#REF!</definedName>
    <definedName name="ST" localSheetId="28">#REF!</definedName>
    <definedName name="ST" localSheetId="11">#REF!</definedName>
    <definedName name="ST" localSheetId="22">#REF!</definedName>
    <definedName name="ST" localSheetId="36">#REF!</definedName>
    <definedName name="ST" localSheetId="19">#REF!</definedName>
    <definedName name="ST" localSheetId="37">#REF!</definedName>
    <definedName name="ST" localSheetId="29">#REF!</definedName>
    <definedName name="ST" localSheetId="12">#REF!</definedName>
    <definedName name="ST" localSheetId="31">#REF!</definedName>
    <definedName name="ST" localSheetId="14">#REF!</definedName>
    <definedName name="ST" localSheetId="18">#REF!</definedName>
    <definedName name="ST" localSheetId="15">#REF!</definedName>
    <definedName name="ST" localSheetId="23">#REF!</definedName>
    <definedName name="ST" localSheetId="7">#REF!</definedName>
    <definedName name="ST" localSheetId="24">#REF!</definedName>
    <definedName name="ST" localSheetId="8">#REF!</definedName>
    <definedName name="ST" localSheetId="34">#REF!</definedName>
    <definedName name="ST" localSheetId="17">#REF!</definedName>
    <definedName name="ST" localSheetId="30">#REF!</definedName>
    <definedName name="ST" localSheetId="13">#REF!</definedName>
    <definedName name="ST" localSheetId="25">#REF!</definedName>
    <definedName name="ST" localSheetId="9">#REF!</definedName>
    <definedName name="ST" localSheetId="21">#REF!</definedName>
    <definedName name="ST" localSheetId="26">#REF!</definedName>
    <definedName name="ST" localSheetId="27">#REF!</definedName>
    <definedName name="ST" localSheetId="10">#REF!</definedName>
    <definedName name="ST" localSheetId="5">#REF!</definedName>
    <definedName name="ST">#REF!</definedName>
    <definedName name="SUBTOT" localSheetId="33">#REF!</definedName>
    <definedName name="SUBTOT" localSheetId="16">#REF!</definedName>
    <definedName name="SUBTOT" localSheetId="28">#REF!</definedName>
    <definedName name="SUBTOT" localSheetId="11">#REF!</definedName>
    <definedName name="SUBTOT" localSheetId="22">#REF!</definedName>
    <definedName name="SUBTOT" localSheetId="36">#REF!</definedName>
    <definedName name="SUBTOT" localSheetId="19">#REF!</definedName>
    <definedName name="SUBTOT" localSheetId="37">#REF!</definedName>
    <definedName name="SUBTOT" localSheetId="29">#REF!</definedName>
    <definedName name="SUBTOT" localSheetId="12">#REF!</definedName>
    <definedName name="SUBTOT" localSheetId="31">#REF!</definedName>
    <definedName name="SUBTOT" localSheetId="14">#REF!</definedName>
    <definedName name="SUBTOT" localSheetId="18">#REF!</definedName>
    <definedName name="SUBTOT" localSheetId="15">#REF!</definedName>
    <definedName name="SUBTOT" localSheetId="23">#REF!</definedName>
    <definedName name="SUBTOT" localSheetId="7">#REF!</definedName>
    <definedName name="SUBTOT" localSheetId="24">#REF!</definedName>
    <definedName name="SUBTOT" localSheetId="8">#REF!</definedName>
    <definedName name="SUBTOT" localSheetId="34">#REF!</definedName>
    <definedName name="SUBTOT" localSheetId="17">#REF!</definedName>
    <definedName name="SUBTOT" localSheetId="30">#REF!</definedName>
    <definedName name="SUBTOT" localSheetId="13">#REF!</definedName>
    <definedName name="SUBTOT" localSheetId="25">#REF!</definedName>
    <definedName name="SUBTOT" localSheetId="9">#REF!</definedName>
    <definedName name="SUBTOT" localSheetId="21">#REF!</definedName>
    <definedName name="SUBTOT" localSheetId="26">#REF!</definedName>
    <definedName name="SUBTOT" localSheetId="27">#REF!</definedName>
    <definedName name="SUBTOT" localSheetId="10">#REF!</definedName>
    <definedName name="SUBTOT" localSheetId="5">#REF!</definedName>
    <definedName name="SUBTOT">#REF!</definedName>
    <definedName name="TB" localSheetId="33">#REF!</definedName>
    <definedName name="TB" localSheetId="16">#REF!</definedName>
    <definedName name="TB" localSheetId="28">#REF!</definedName>
    <definedName name="TB" localSheetId="11">#REF!</definedName>
    <definedName name="TB" localSheetId="22">#REF!</definedName>
    <definedName name="TB" localSheetId="36">#REF!</definedName>
    <definedName name="TB" localSheetId="19">#REF!</definedName>
    <definedName name="TB" localSheetId="37">#REF!</definedName>
    <definedName name="TB" localSheetId="29">#REF!</definedName>
    <definedName name="TB" localSheetId="12">#REF!</definedName>
    <definedName name="TB" localSheetId="31">#REF!</definedName>
    <definedName name="TB" localSheetId="14">#REF!</definedName>
    <definedName name="TB" localSheetId="18">#REF!</definedName>
    <definedName name="TB" localSheetId="15">#REF!</definedName>
    <definedName name="TB" localSheetId="23">#REF!</definedName>
    <definedName name="TB" localSheetId="7">#REF!</definedName>
    <definedName name="TB" localSheetId="24">#REF!</definedName>
    <definedName name="TB" localSheetId="8">#REF!</definedName>
    <definedName name="TB" localSheetId="34">#REF!</definedName>
    <definedName name="TB" localSheetId="17">#REF!</definedName>
    <definedName name="TB" localSheetId="30">#REF!</definedName>
    <definedName name="TB" localSheetId="13">#REF!</definedName>
    <definedName name="TB" localSheetId="25">#REF!</definedName>
    <definedName name="TB" localSheetId="9">#REF!</definedName>
    <definedName name="TB" localSheetId="21">#REF!</definedName>
    <definedName name="TB" localSheetId="26">#REF!</definedName>
    <definedName name="TB" localSheetId="27">#REF!</definedName>
    <definedName name="TB" localSheetId="10">#REF!</definedName>
    <definedName name="TB" localSheetId="5">#REF!</definedName>
    <definedName name="TB">#REF!</definedName>
    <definedName name="TEMP" localSheetId="33">#REF!</definedName>
    <definedName name="TEMP" localSheetId="16">#REF!</definedName>
    <definedName name="TEMP" localSheetId="28">#REF!</definedName>
    <definedName name="TEMP" localSheetId="11">#REF!</definedName>
    <definedName name="TEMP" localSheetId="22">#REF!</definedName>
    <definedName name="TEMP" localSheetId="36">#REF!</definedName>
    <definedName name="TEMP" localSheetId="19">#REF!</definedName>
    <definedName name="TEMP" localSheetId="37">#REF!</definedName>
    <definedName name="TEMP" localSheetId="29">#REF!</definedName>
    <definedName name="TEMP" localSheetId="12">#REF!</definedName>
    <definedName name="TEMP" localSheetId="31">#REF!</definedName>
    <definedName name="TEMP" localSheetId="14">#REF!</definedName>
    <definedName name="TEMP" localSheetId="18">#REF!</definedName>
    <definedName name="TEMP" localSheetId="15">#REF!</definedName>
    <definedName name="TEMP" localSheetId="23">#REF!</definedName>
    <definedName name="TEMP" localSheetId="7">#REF!</definedName>
    <definedName name="TEMP" localSheetId="24">#REF!</definedName>
    <definedName name="TEMP" localSheetId="8">#REF!</definedName>
    <definedName name="TEMP" localSheetId="34">#REF!</definedName>
    <definedName name="TEMP" localSheetId="17">#REF!</definedName>
    <definedName name="TEMP" localSheetId="30">#REF!</definedName>
    <definedName name="TEMP" localSheetId="13">#REF!</definedName>
    <definedName name="TEMP" localSheetId="25">#REF!</definedName>
    <definedName name="TEMP" localSheetId="9">#REF!</definedName>
    <definedName name="TEMP" localSheetId="21">#REF!</definedName>
    <definedName name="TEMP" localSheetId="26">#REF!</definedName>
    <definedName name="TEMP" localSheetId="27">#REF!</definedName>
    <definedName name="TEMP" localSheetId="10">#REF!</definedName>
    <definedName name="TEMP" localSheetId="5">#REF!</definedName>
    <definedName name="TEMP">#REF!</definedName>
    <definedName name="ThisMonth" localSheetId="33">[3]Main!$D$15</definedName>
    <definedName name="ThisMonth" localSheetId="28">[4]Main!$D$15</definedName>
    <definedName name="ThisMonth" localSheetId="22">[5]Main!$D$15</definedName>
    <definedName name="ThisMonth" localSheetId="36">[3]Main!$D$15</definedName>
    <definedName name="ThisMonth" localSheetId="37">[3]Main!$D$15</definedName>
    <definedName name="ThisMonth" localSheetId="29">[4]Main!$D$15</definedName>
    <definedName name="ThisMonth" localSheetId="31">[4]Main!$D$15</definedName>
    <definedName name="ThisMonth" localSheetId="35">[4]Main!$D$15</definedName>
    <definedName name="ThisMonth" localSheetId="32">[4]Main!$D$15</definedName>
    <definedName name="ThisMonth" localSheetId="23">[5]Main!$D$15</definedName>
    <definedName name="ThisMonth" localSheetId="24">[5]Main!$D$15</definedName>
    <definedName name="ThisMonth" localSheetId="34">[6]Main!$D$15</definedName>
    <definedName name="ThisMonth" localSheetId="17">[6]Main!$D$15</definedName>
    <definedName name="ThisMonth" localSheetId="30">[6]Main!$D$15</definedName>
    <definedName name="ThisMonth" localSheetId="13">[6]Main!$D$15</definedName>
    <definedName name="ThisMonth" localSheetId="25">[6]Main!$D$15</definedName>
    <definedName name="ThisMonth" localSheetId="9">[6]Main!$D$15</definedName>
    <definedName name="ThisMonth" localSheetId="21">[6]Main!$D$15</definedName>
    <definedName name="ThisMonth" localSheetId="26">[5]Main!$D$15</definedName>
    <definedName name="ThisMonth" localSheetId="27">[4]Main!$D$15</definedName>
    <definedName name="ThisMonth" localSheetId="2">[6]Main!$D$15</definedName>
    <definedName name="ThisMonth" localSheetId="3">[11]Main!$D$15</definedName>
    <definedName name="ThisMonth" localSheetId="5">[11]Main!$D$15</definedName>
    <definedName name="ThisMonth">[12]Main!$D$15</definedName>
    <definedName name="TOTAL" localSheetId="33">#REF!</definedName>
    <definedName name="TOTAL" localSheetId="16">#REF!</definedName>
    <definedName name="TOTAL" localSheetId="28">#REF!</definedName>
    <definedName name="TOTAL" localSheetId="11">#REF!</definedName>
    <definedName name="TOTAL" localSheetId="22">#REF!</definedName>
    <definedName name="TOTAL" localSheetId="36">#REF!</definedName>
    <definedName name="TOTAL" localSheetId="19">#REF!</definedName>
    <definedName name="TOTAL" localSheetId="37">#REF!</definedName>
    <definedName name="TOTAL" localSheetId="29">#REF!</definedName>
    <definedName name="TOTAL" localSheetId="12">#REF!</definedName>
    <definedName name="TOTAL" localSheetId="31">#REF!</definedName>
    <definedName name="TOTAL" localSheetId="14">#REF!</definedName>
    <definedName name="TOTAL" localSheetId="18">#REF!</definedName>
    <definedName name="TOTAL" localSheetId="15">#REF!</definedName>
    <definedName name="TOTAL" localSheetId="23">#REF!</definedName>
    <definedName name="TOTAL" localSheetId="7">#REF!</definedName>
    <definedName name="TOTAL" localSheetId="24">#REF!</definedName>
    <definedName name="TOTAL" localSheetId="8">#REF!</definedName>
    <definedName name="TOTAL" localSheetId="34">#REF!</definedName>
    <definedName name="TOTAL" localSheetId="17">#REF!</definedName>
    <definedName name="TOTAL" localSheetId="30">#REF!</definedName>
    <definedName name="TOTAL" localSheetId="13">#REF!</definedName>
    <definedName name="TOTAL" localSheetId="25">#REF!</definedName>
    <definedName name="TOTAL" localSheetId="9">#REF!</definedName>
    <definedName name="TOTAL" localSheetId="21">#REF!</definedName>
    <definedName name="TOTAL" localSheetId="26">#REF!</definedName>
    <definedName name="TOTAL" localSheetId="27">#REF!</definedName>
    <definedName name="TOTAL" localSheetId="10">#REF!</definedName>
    <definedName name="TOTAL" localSheetId="5">#REF!</definedName>
    <definedName name="TOTAL">#REF!</definedName>
    <definedName name="TotalExposures" localSheetId="33">#REF!</definedName>
    <definedName name="TotalExposures" localSheetId="16">#REF!</definedName>
    <definedName name="TotalExposures" localSheetId="28">#REF!</definedName>
    <definedName name="TotalExposures" localSheetId="11">#REF!</definedName>
    <definedName name="TotalExposures" localSheetId="22">#REF!</definedName>
    <definedName name="TotalExposures" localSheetId="36">#REF!</definedName>
    <definedName name="TotalExposures" localSheetId="19">#REF!</definedName>
    <definedName name="TotalExposures" localSheetId="37">#REF!</definedName>
    <definedName name="TotalExposures" localSheetId="29">#REF!</definedName>
    <definedName name="TotalExposures" localSheetId="12">#REF!</definedName>
    <definedName name="TotalExposures" localSheetId="31">#REF!</definedName>
    <definedName name="TotalExposures" localSheetId="14">#REF!</definedName>
    <definedName name="TotalExposures" localSheetId="18">#REF!</definedName>
    <definedName name="TotalExposures" localSheetId="15">#REF!</definedName>
    <definedName name="TotalExposures" localSheetId="23">#REF!</definedName>
    <definedName name="TotalExposures" localSheetId="7">#REF!</definedName>
    <definedName name="TotalExposures" localSheetId="24">#REF!</definedName>
    <definedName name="TotalExposures" localSheetId="8">#REF!</definedName>
    <definedName name="TotalExposures" localSheetId="34">#REF!</definedName>
    <definedName name="TotalExposures" localSheetId="17">#REF!</definedName>
    <definedName name="TotalExposures" localSheetId="30">#REF!</definedName>
    <definedName name="TotalExposures" localSheetId="13">#REF!</definedName>
    <definedName name="TotalExposures" localSheetId="25">#REF!</definedName>
    <definedName name="TotalExposures" localSheetId="9">#REF!</definedName>
    <definedName name="TotalExposures" localSheetId="21">#REF!</definedName>
    <definedName name="TotalExposures" localSheetId="26">#REF!</definedName>
    <definedName name="TotalExposures" localSheetId="27">#REF!</definedName>
    <definedName name="TotalExposures" localSheetId="10">#REF!</definedName>
    <definedName name="TotalExposures" localSheetId="5">#REF!</definedName>
    <definedName name="TotalExposures">#REF!</definedName>
    <definedName name="TotalReturns" localSheetId="33">#REF!</definedName>
    <definedName name="TotalReturns" localSheetId="16">#REF!</definedName>
    <definedName name="TotalReturns" localSheetId="28">#REF!</definedName>
    <definedName name="TotalReturns" localSheetId="11">#REF!</definedName>
    <definedName name="TotalReturns" localSheetId="22">#REF!</definedName>
    <definedName name="TotalReturns" localSheetId="36">#REF!</definedName>
    <definedName name="TotalReturns" localSheetId="19">#REF!</definedName>
    <definedName name="TotalReturns" localSheetId="37">#REF!</definedName>
    <definedName name="TotalReturns" localSheetId="29">#REF!</definedName>
    <definedName name="TotalReturns" localSheetId="12">#REF!</definedName>
    <definedName name="TotalReturns" localSheetId="31">#REF!</definedName>
    <definedName name="TotalReturns" localSheetId="14">#REF!</definedName>
    <definedName name="TotalReturns" localSheetId="18">#REF!</definedName>
    <definedName name="TotalReturns" localSheetId="15">#REF!</definedName>
    <definedName name="TotalReturns" localSheetId="23">#REF!</definedName>
    <definedName name="TotalReturns" localSheetId="7">#REF!</definedName>
    <definedName name="TotalReturns" localSheetId="24">#REF!</definedName>
    <definedName name="TotalReturns" localSheetId="8">#REF!</definedName>
    <definedName name="TotalReturns" localSheetId="34">#REF!</definedName>
    <definedName name="TotalReturns" localSheetId="17">#REF!</definedName>
    <definedName name="TotalReturns" localSheetId="30">#REF!</definedName>
    <definedName name="TotalReturns" localSheetId="13">#REF!</definedName>
    <definedName name="TotalReturns" localSheetId="25">#REF!</definedName>
    <definedName name="TotalReturns" localSheetId="9">#REF!</definedName>
    <definedName name="TotalReturns" localSheetId="21">#REF!</definedName>
    <definedName name="TotalReturns" localSheetId="26">#REF!</definedName>
    <definedName name="TotalReturns" localSheetId="27">#REF!</definedName>
    <definedName name="TotalReturns" localSheetId="10">#REF!</definedName>
    <definedName name="TotalReturns" localSheetId="5">#REF!</definedName>
    <definedName name="TotalReturns">#REF!</definedName>
    <definedName name="UK_Gov_AP" localSheetId="33">'Apr 16'!$L$104</definedName>
    <definedName name="UK_Gov_AP" localSheetId="36">'Feb 16'!$L$104</definedName>
    <definedName name="UK_Gov_AP" localSheetId="37">'Jan 16'!$L$104</definedName>
    <definedName name="UK_Gov_AP_1_m" localSheetId="33">'Apr 16'!$L$105</definedName>
    <definedName name="UK_Gov_AP_1_m" localSheetId="36">'Feb 16'!$L$105</definedName>
    <definedName name="UK_Gov_AP_1_m" localSheetId="37">'Jan 16'!$L$105</definedName>
    <definedName name="UK_Gov_AP_1_y" localSheetId="33">'Apr 16'!$L$107</definedName>
    <definedName name="UK_Gov_AP_1_y" localSheetId="36">'Feb 16'!$L$107</definedName>
    <definedName name="UK_Gov_AP_1_y" localSheetId="37">'Jan 16'!$L$107</definedName>
    <definedName name="UK_Gov_AP_3_m" localSheetId="33">'Apr 16'!$L$106</definedName>
    <definedName name="UK_Gov_AP_3_m" localSheetId="36">'Feb 16'!$L$106</definedName>
    <definedName name="UK_Gov_AP_3_m" localSheetId="37">'Jan 16'!$L$106</definedName>
    <definedName name="UK_Gov_AR" localSheetId="33">'Apr 16'!$L$109</definedName>
    <definedName name="UK_Gov_AR" localSheetId="36">'Feb 16'!$L$109</definedName>
    <definedName name="UK_Gov_AR" localSheetId="37">'Jan 16'!$L$109</definedName>
    <definedName name="UK_Gov_AR_1_m" localSheetId="33">'Apr 16'!$L$110</definedName>
    <definedName name="UK_Gov_AR_1_m" localSheetId="36">'Feb 16'!$L$110</definedName>
    <definedName name="UK_Gov_AR_1_m" localSheetId="37">'Jan 16'!$L$110</definedName>
    <definedName name="UK_Gov_AR_1_y" localSheetId="33">'Apr 16'!$L$112</definedName>
    <definedName name="UK_Gov_AR_1_y" localSheetId="36">'Feb 16'!$L$112</definedName>
    <definedName name="UK_Gov_AR_1_y" localSheetId="37">'Jan 16'!$L$112</definedName>
    <definedName name="UK_Gov_AR_3_m" localSheetId="33">'Apr 16'!$L$111</definedName>
    <definedName name="UK_Gov_AR_3_m" localSheetId="36">'Feb 16'!$L$111</definedName>
    <definedName name="UK_Gov_AR_3_m" localSheetId="37">'Jan 16'!$L$111</definedName>
    <definedName name="UK_Gov_BN" localSheetId="33">'Apr 16'!$L$14</definedName>
    <definedName name="UK_Gov_BN" localSheetId="36">'Feb 16'!$L$14</definedName>
    <definedName name="UK_Gov_BN" localSheetId="37">'Jan 16'!$L$14</definedName>
    <definedName name="UK_Gov_BN_Claim" localSheetId="33">'Apr 16'!$L$15</definedName>
    <definedName name="UK_Gov_BN_Claim" localSheetId="36">'Feb 16'!$L$15</definedName>
    <definedName name="UK_Gov_BN_Claim" localSheetId="37">'Jan 16'!$L$15</definedName>
    <definedName name="UK_Gov_BN_HQ_In" localSheetId="33">'Apr 16'!$L$16</definedName>
    <definedName name="UK_Gov_BN_HQ_In" localSheetId="36">'Feb 16'!$L$16</definedName>
    <definedName name="UK_Gov_BN_HQ_In" localSheetId="37">'Jan 16'!$L$16</definedName>
    <definedName name="UK_Gov_BN_HQ_In_Non_Res" localSheetId="33">'Apr 16'!$L$18</definedName>
    <definedName name="UK_Gov_BN_HQ_In_Non_Res" localSheetId="36">'Feb 16'!$L$18</definedName>
    <definedName name="UK_Gov_BN_HQ_In_Non_Res" localSheetId="37">'Jan 16'!$L$18</definedName>
    <definedName name="UK_Gov_BN_HQ_In_Res" localSheetId="33">'Apr 16'!$L$17</definedName>
    <definedName name="UK_Gov_BN_HQ_In_Res" localSheetId="36">'Feb 16'!$L$17</definedName>
    <definedName name="UK_Gov_BN_HQ_In_Res" localSheetId="37">'Jan 16'!$L$17</definedName>
    <definedName name="UK_Gov_BN_HQ_Out" localSheetId="33">'Apr 16'!$L$19</definedName>
    <definedName name="UK_Gov_BN_HQ_Out" localSheetId="36">'Feb 16'!$L$19</definedName>
    <definedName name="UK_Gov_BN_HQ_Out" localSheetId="37">'Jan 16'!$L$19</definedName>
    <definedName name="UK_Gov_BN_HQ_Out_Non_Res" localSheetId="33">'Apr 16'!$L$21</definedName>
    <definedName name="UK_Gov_BN_HQ_Out_Non_Res" localSheetId="36">'Feb 16'!$L$21</definedName>
    <definedName name="UK_Gov_BN_HQ_Out_Non_Res" localSheetId="37">'Jan 16'!$L$21</definedName>
    <definedName name="UK_Gov_BN_HQ_Out_Res" localSheetId="33">'Apr 16'!$L$20</definedName>
    <definedName name="UK_Gov_BN_HQ_Out_Res" localSheetId="36">'Feb 16'!$L$20</definedName>
    <definedName name="UK_Gov_BN_HQ_Out_Res" localSheetId="37">'Jan 16'!$L$20</definedName>
    <definedName name="UK_Gov_CL" localSheetId="33">'Apr 16'!$L$131</definedName>
    <definedName name="UK_Gov_CL" localSheetId="36">'Feb 16'!$L$131</definedName>
    <definedName name="UK_Gov_CL" localSheetId="37">'Jan 16'!$L$131</definedName>
    <definedName name="UK_Gov_CL_HQ_In" localSheetId="33">'Apr 16'!$L$134</definedName>
    <definedName name="UK_Gov_CL_HQ_In" localSheetId="36">'Feb 16'!$L$134</definedName>
    <definedName name="UK_Gov_CL_HQ_In" localSheetId="37">'Jan 16'!$L$134</definedName>
    <definedName name="UK_Gov_CL_HQ_Out" localSheetId="33">'Apr 16'!$L$135</definedName>
    <definedName name="UK_Gov_CL_HQ_Out" localSheetId="36">'Feb 16'!$L$135</definedName>
    <definedName name="UK_Gov_CL_HQ_Out" localSheetId="37">'Jan 16'!$L$135</definedName>
    <definedName name="UK_Gov_CL_Other" localSheetId="33">'Apr 16'!$L$133</definedName>
    <definedName name="UK_Gov_CL_Other" localSheetId="36">'Feb 16'!$L$133</definedName>
    <definedName name="UK_Gov_CL_Other" localSheetId="37">'Jan 16'!$L$133</definedName>
    <definedName name="UK_Gov_Currency_Debt" localSheetId="33">'Apr 16'!$L$142</definedName>
    <definedName name="UK_Gov_Currency_Debt" localSheetId="36">'Feb 16'!$L$142</definedName>
    <definedName name="UK_Gov_Currency_Debt" localSheetId="37">'Jan 16'!$L$142</definedName>
    <definedName name="UK_Gov_FCA" localSheetId="33">'Apr 16'!$L$59</definedName>
    <definedName name="UK_Gov_FCA" localSheetId="36">'Feb 16'!$L$59</definedName>
    <definedName name="UK_Gov_FCA" localSheetId="37">'Jan 16'!$L$59</definedName>
    <definedName name="UK_Gov_FCA_Deposits" localSheetId="33">'Apr 16'!$L$62</definedName>
    <definedName name="UK_Gov_FCA_Deposits" localSheetId="36">'Feb 16'!$L$62</definedName>
    <definedName name="UK_Gov_FCA_Deposits" localSheetId="37">'Jan 16'!$L$62</definedName>
    <definedName name="UK_Gov_FCA_Foreign" localSheetId="33">'Apr 16'!$L$61</definedName>
    <definedName name="UK_Gov_FCA_Foreign" localSheetId="36">'Feb 16'!$L$61</definedName>
    <definedName name="UK_Gov_FCA_Foreign" localSheetId="37">'Jan 16'!$L$61</definedName>
    <definedName name="UK_Gov_FCA_MMI" localSheetId="33">'Apr 16'!$L$60</definedName>
    <definedName name="UK_Gov_FCA_MMI" localSheetId="36">'Feb 16'!$L$60</definedName>
    <definedName name="UK_Gov_FCA_MMI" localSheetId="37">'Jan 16'!$L$60</definedName>
    <definedName name="UK_Gov_FCA_Other" localSheetId="33">'Apr 16'!$L$93</definedName>
    <definedName name="UK_Gov_FCA_Other" localSheetId="36">'Feb 16'!$L$93</definedName>
    <definedName name="UK_Gov_FCA_Other" localSheetId="37">'Jan 16'!$L$93</definedName>
    <definedName name="UK_Gov_FCD" localSheetId="33">'Apr 16'!$L$32</definedName>
    <definedName name="UK_Gov_FCD" localSheetId="28">'Aug 16'!$L$32</definedName>
    <definedName name="UK_Gov_FCD" localSheetId="22">'Dec 16'!$L$32</definedName>
    <definedName name="UK_Gov_FCD" localSheetId="36">'Feb 16'!$L$32</definedName>
    <definedName name="UK_Gov_FCD" localSheetId="37">'Jan 16'!$L$32</definedName>
    <definedName name="UK_Gov_FCD" localSheetId="29">'Jul 16'!$L$32</definedName>
    <definedName name="UK_Gov_FCD" localSheetId="31">'Jun 16'!$L$32</definedName>
    <definedName name="UK_Gov_FCD" localSheetId="35">'Mar 16'!$L$32</definedName>
    <definedName name="UK_Gov_FCD" localSheetId="32">'May 16'!$L$32</definedName>
    <definedName name="UK_Gov_FCD" localSheetId="23">'Nov 16'!$L$32</definedName>
    <definedName name="UK_Gov_FCD" localSheetId="24">'Oct 16'!$L$32</definedName>
    <definedName name="UK_Gov_FCD" localSheetId="26">'Sep 16'!$L$32</definedName>
    <definedName name="UK_Gov_FCD" localSheetId="27">'Sep 16 (old)'!$L$32</definedName>
    <definedName name="UK_Gov_FCD" localSheetId="5">[13]output!$L$32</definedName>
    <definedName name="UK_Gov_FCD" localSheetId="6">[14]output!$L$32</definedName>
    <definedName name="UK_Gov_FCD_Central_Banks" localSheetId="33">'Apr 16'!$L$34</definedName>
    <definedName name="UK_Gov_FCD_Central_Banks" localSheetId="28">'Aug 16'!$L$34</definedName>
    <definedName name="UK_Gov_FCD_Central_Banks" localSheetId="22">'Dec 16'!$L$34</definedName>
    <definedName name="UK_Gov_FCD_Central_Banks" localSheetId="36">'Feb 16'!$L$34</definedName>
    <definedName name="UK_Gov_FCD_Central_Banks" localSheetId="37">'Jan 16'!$L$34</definedName>
    <definedName name="UK_Gov_FCD_Central_Banks" localSheetId="29">'Jul 16'!$L$34</definedName>
    <definedName name="UK_Gov_FCD_Central_Banks" localSheetId="31">'Jun 16'!$L$34</definedName>
    <definedName name="UK_Gov_FCD_Central_Banks" localSheetId="35">'Mar 16'!$L$34</definedName>
    <definedName name="UK_Gov_FCD_Central_Banks" localSheetId="32">'May 16'!$L$34</definedName>
    <definedName name="UK_Gov_FCD_Central_Banks" localSheetId="23">'Nov 16'!$L$34</definedName>
    <definedName name="UK_Gov_FCD_Central_Banks" localSheetId="24">'Oct 16'!$L$34</definedName>
    <definedName name="UK_Gov_FCD_Central_Banks" localSheetId="26">'Sep 16'!$L$34</definedName>
    <definedName name="UK_Gov_FCD_Central_Banks" localSheetId="27">'Sep 16 (old)'!$L$34</definedName>
    <definedName name="UK_Gov_FCD_HQ_In" localSheetId="33">'Apr 16'!$L$35</definedName>
    <definedName name="UK_Gov_FCD_HQ_In" localSheetId="28">'Aug 16'!$L$35</definedName>
    <definedName name="UK_Gov_FCD_HQ_In" localSheetId="22">'Dec 16'!$L$35</definedName>
    <definedName name="UK_Gov_FCD_HQ_In" localSheetId="36">'Feb 16'!$L$35</definedName>
    <definedName name="UK_Gov_FCD_HQ_In" localSheetId="37">'Jan 16'!$L$35</definedName>
    <definedName name="UK_Gov_FCD_HQ_In" localSheetId="29">'Jul 16'!$L$35</definedName>
    <definedName name="UK_Gov_FCD_HQ_In" localSheetId="31">'Jun 16'!$L$35</definedName>
    <definedName name="UK_Gov_FCD_HQ_In" localSheetId="35">'Mar 16'!$L$35</definedName>
    <definedName name="UK_Gov_FCD_HQ_In" localSheetId="32">'May 16'!$L$35</definedName>
    <definedName name="UK_Gov_FCD_HQ_In" localSheetId="23">'Nov 16'!$L$35</definedName>
    <definedName name="UK_Gov_FCD_HQ_In" localSheetId="24">'Oct 16'!$L$35</definedName>
    <definedName name="UK_Gov_FCD_HQ_In" localSheetId="26">'Sep 16'!$L$35</definedName>
    <definedName name="UK_Gov_FCD_HQ_In" localSheetId="27">'Sep 16 (old)'!$L$35</definedName>
    <definedName name="UK_Gov_FCD_HQ_In_Non_Res" localSheetId="33">'Apr 16'!$L$37</definedName>
    <definedName name="UK_Gov_FCD_HQ_In_Non_Res" localSheetId="36">'Feb 16'!$L$37</definedName>
    <definedName name="UK_Gov_FCD_HQ_In_Non_Res" localSheetId="37">'Jan 16'!$L$37</definedName>
    <definedName name="UK_Gov_FCD_HQ_In_Res" localSheetId="33">'Apr 16'!$L$36</definedName>
    <definedName name="UK_Gov_FCD_HQ_In_Res" localSheetId="36">'Feb 16'!$L$36</definedName>
    <definedName name="UK_Gov_FCD_HQ_In_Res" localSheetId="37">'Jan 16'!$L$36</definedName>
    <definedName name="UK_Gov_FCD_HQ_Out" localSheetId="33">'Apr 16'!$L$38</definedName>
    <definedName name="UK_Gov_FCD_HQ_Out" localSheetId="28">'Aug 16'!$L$38</definedName>
    <definedName name="UK_Gov_FCD_HQ_Out" localSheetId="22">'Dec 16'!$L$38</definedName>
    <definedName name="UK_Gov_FCD_HQ_Out" localSheetId="36">'Feb 16'!$L$38</definedName>
    <definedName name="UK_Gov_FCD_HQ_Out" localSheetId="37">'Jan 16'!$L$38</definedName>
    <definedName name="UK_Gov_FCD_HQ_Out" localSheetId="29">'Jul 16'!$L$38</definedName>
    <definedName name="UK_Gov_FCD_HQ_Out" localSheetId="31">'Jun 16'!$L$38</definedName>
    <definedName name="UK_Gov_FCD_HQ_Out" localSheetId="35">'Mar 16'!$L$38</definedName>
    <definedName name="UK_Gov_FCD_HQ_Out" localSheetId="32">'May 16'!$L$38</definedName>
    <definedName name="UK_Gov_FCD_HQ_Out" localSheetId="23">'Nov 16'!$L$38</definedName>
    <definedName name="UK_Gov_FCD_HQ_Out" localSheetId="24">'Oct 16'!$L$38</definedName>
    <definedName name="UK_Gov_FCD_HQ_Out" localSheetId="26">'Sep 16'!$L$38</definedName>
    <definedName name="UK_Gov_FCD_HQ_Out" localSheetId="27">'Sep 16 (old)'!$L$38</definedName>
    <definedName name="UK_Gov_FCD_HQ_Out_Non_Res" localSheetId="33">'Apr 16'!$L$40</definedName>
    <definedName name="UK_Gov_FCD_HQ_Out_Non_Res" localSheetId="36">'Feb 16'!$L$40</definedName>
    <definedName name="UK_Gov_FCD_HQ_Out_Non_Res" localSheetId="37">'Jan 16'!$L$40</definedName>
    <definedName name="UK_Gov_FCD_HQ_Out_Res" localSheetId="33">'Apr 16'!$L$39</definedName>
    <definedName name="UK_Gov_FCD_HQ_Out_Res" localSheetId="36">'Feb 16'!$L$39</definedName>
    <definedName name="UK_Gov_FCD_HQ_Out_Res" localSheetId="37">'Jan 16'!$L$39</definedName>
    <definedName name="UK_Gov_FCLS" localSheetId="33">'Apr 16'!$L$72</definedName>
    <definedName name="UK_Gov_FCLS" localSheetId="36">'Feb 16'!$L$72</definedName>
    <definedName name="UK_Gov_FCLS" localSheetId="37">'Jan 16'!$L$72</definedName>
    <definedName name="UK_Gov_FCLS_1_m" localSheetId="33">'Apr 16'!$L$74</definedName>
    <definedName name="UK_Gov_FCLS_1_m" localSheetId="36">'Feb 16'!$L$74</definedName>
    <definedName name="UK_Gov_FCLS_1_m" localSheetId="37">'Jan 16'!$L$74</definedName>
    <definedName name="UK_Gov_FCLS_1_y" localSheetId="33">'Apr 16'!$L$76</definedName>
    <definedName name="UK_Gov_FCLS_1_y" localSheetId="36">'Feb 16'!$L$76</definedName>
    <definedName name="UK_Gov_FCLS_1_y" localSheetId="37">'Jan 16'!$L$76</definedName>
    <definedName name="UK_Gov_FCLS_3_m" localSheetId="33">'Apr 16'!$L$75</definedName>
    <definedName name="UK_Gov_FCLS_3_m" localSheetId="36">'Feb 16'!$L$75</definedName>
    <definedName name="UK_Gov_FCLS_3_m" localSheetId="37">'Jan 16'!$L$75</definedName>
    <definedName name="UK_Gov_FCR" localSheetId="33">'Apr 16'!$L$10</definedName>
    <definedName name="UK_Gov_FCR" localSheetId="28">'Aug 16'!$L$10</definedName>
    <definedName name="UK_Gov_FCR" localSheetId="22">'Dec 16'!$L$10</definedName>
    <definedName name="UK_Gov_FCR" localSheetId="36">'Feb 16'!$L$10</definedName>
    <definedName name="UK_Gov_FCR" localSheetId="37">'Jan 16'!$L$10</definedName>
    <definedName name="UK_Gov_FCR" localSheetId="29">'Jul 16'!$L$10</definedName>
    <definedName name="UK_Gov_FCR" localSheetId="31">'Jun 16'!$L$10</definedName>
    <definedName name="UK_Gov_FCR" localSheetId="35">'Mar 16'!$L$10</definedName>
    <definedName name="UK_Gov_FCR" localSheetId="32">'May 16'!$L$10</definedName>
    <definedName name="UK_Gov_FCR" localSheetId="23">'Nov 16'!$L$10</definedName>
    <definedName name="UK_Gov_FCR" localSheetId="24">'Oct 16'!$L$10</definedName>
    <definedName name="UK_Gov_FCR" localSheetId="26">'Sep 16'!$L$10</definedName>
    <definedName name="UK_Gov_FCR" localSheetId="27">'Sep 16 (old)'!$L$10</definedName>
    <definedName name="UK_Gov_FCS" localSheetId="33">'Apr 16'!$L$128</definedName>
    <definedName name="UK_Gov_FCS" localSheetId="36">'Feb 16'!$L$128</definedName>
    <definedName name="UK_Gov_FCS" localSheetId="37">'Jan 16'!$L$128</definedName>
    <definedName name="UK_Gov_FI_foreign" localSheetId="33">'Apr 16'!$L$144</definedName>
    <definedName name="UK_Gov_FI_foreign" localSheetId="36">'Feb 16'!$L$144</definedName>
    <definedName name="UK_Gov_FI_foreign" localSheetId="37">'Jan 16'!$L$144</definedName>
    <definedName name="UK_Gov_Gold_Dollar" localSheetId="33">'Apr 16'!$L$48</definedName>
    <definedName name="UK_Gov_Gold_Dollar" localSheetId="28">'Aug 16'!$L$48</definedName>
    <definedName name="UK_Gov_Gold_Dollar" localSheetId="22">'Dec 16'!$L$48</definedName>
    <definedName name="UK_Gov_Gold_Dollar" localSheetId="36">'Feb 16'!$L$48</definedName>
    <definedName name="UK_Gov_Gold_Dollar" localSheetId="37">'Jan 16'!$L$48</definedName>
    <definedName name="UK_Gov_Gold_Dollar" localSheetId="29">'Jul 16'!$L$48</definedName>
    <definedName name="UK_Gov_Gold_Dollar" localSheetId="31">'Jun 16'!$L$48</definedName>
    <definedName name="UK_Gov_Gold_Dollar" localSheetId="35">'Mar 16'!$L$48</definedName>
    <definedName name="UK_Gov_Gold_Dollar" localSheetId="32">'May 16'!$L$48</definedName>
    <definedName name="UK_Gov_Gold_Dollar" localSheetId="23">'Nov 16'!$L$48</definedName>
    <definedName name="UK_Gov_Gold_Dollar" localSheetId="24">'Oct 16'!$L$48</definedName>
    <definedName name="UK_Gov_Gold_Dollar" localSheetId="26">'Sep 16'!$L$48</definedName>
    <definedName name="UK_Gov_Gold_Dollar" localSheetId="27">'Sep 16 (old)'!$L$48</definedName>
    <definedName name="UK_Gov_Gold_Fine" localSheetId="33">'Apr 16'!$L$49</definedName>
    <definedName name="UK_Gov_Gold_Fine" localSheetId="36">'Feb 16'!$L$49</definedName>
    <definedName name="UK_Gov_Gold_Fine" localSheetId="37">'Jan 16'!$L$49</definedName>
    <definedName name="UK_Gov_IMF" localSheetId="33">'Apr 16'!$L$44</definedName>
    <definedName name="UK_Gov_IMF" localSheetId="28">'Aug 16'!$L$44</definedName>
    <definedName name="UK_Gov_IMF" localSheetId="22">'Dec 16'!$L$44</definedName>
    <definedName name="UK_Gov_IMF" localSheetId="36">'Feb 16'!$L$44</definedName>
    <definedName name="UK_Gov_IMF" localSheetId="37">'Jan 16'!$L$44</definedName>
    <definedName name="UK_Gov_IMF" localSheetId="29">'Jul 16'!$L$44</definedName>
    <definedName name="UK_Gov_IMF" localSheetId="31">'Jun 16'!$L$44</definedName>
    <definedName name="UK_Gov_IMF" localSheetId="35">'Mar 16'!$L$44</definedName>
    <definedName name="UK_Gov_IMF" localSheetId="32">'May 16'!$L$44</definedName>
    <definedName name="UK_Gov_IMF" localSheetId="23">'Nov 16'!$L$44</definedName>
    <definedName name="UK_Gov_IMF" localSheetId="24">'Oct 16'!$L$44</definedName>
    <definedName name="UK_Gov_IMF" localSheetId="26">'Sep 16'!$L$44</definedName>
    <definedName name="UK_Gov_IMF" localSheetId="27">'Sep 16 (old)'!$L$44</definedName>
    <definedName name="UK_Gov_Liab_Collateral" localSheetId="33">'Apr 16'!$L$124</definedName>
    <definedName name="UK_Gov_Liab_Collateral" localSheetId="36">'Feb 16'!$L$124</definedName>
    <definedName name="UK_Gov_Liab_Collateral" localSheetId="37">'Jan 16'!$L$124</definedName>
    <definedName name="UK_Gov_Liab_Foreign" localSheetId="33">'Apr 16'!$L$122</definedName>
    <definedName name="UK_Gov_Liab_Foreign" localSheetId="36">'Feb 16'!$L$122</definedName>
    <definedName name="UK_Gov_Liab_Foreign" localSheetId="37">'Jan 16'!$L$122</definedName>
    <definedName name="UK_Gov_Liab_Other" localSheetId="33">'Apr 16'!$L$125</definedName>
    <definedName name="UK_Gov_Liab_Other" localSheetId="36">'Feb 16'!$L$125</definedName>
    <definedName name="UK_Gov_Liab_Other" localSheetId="37">'Jan 16'!$L$125</definedName>
    <definedName name="UK_Gov_Long" localSheetId="33">'Apr 16'!$L$87</definedName>
    <definedName name="UK_Gov_Long" localSheetId="36">'Feb 16'!$L$87</definedName>
    <definedName name="UK_Gov_Long" localSheetId="37">'Jan 16'!$L$87</definedName>
    <definedName name="UK_Gov_Long_1_m" localSheetId="33">'Apr 16'!$L$89</definedName>
    <definedName name="UK_Gov_Long_1_m" localSheetId="36">'Feb 16'!$L$89</definedName>
    <definedName name="UK_Gov_Long_1_m" localSheetId="37">'Jan 16'!$L$89</definedName>
    <definedName name="UK_Gov_Long_1_y" localSheetId="33">'Apr 16'!$L$91</definedName>
    <definedName name="UK_Gov_Long_1_y" localSheetId="36">'Feb 16'!$L$91</definedName>
    <definedName name="UK_Gov_Long_1_y" localSheetId="37">'Jan 16'!$L$91</definedName>
    <definedName name="UK_Gov_Long_3_m" localSheetId="33">'Apr 16'!$L$90</definedName>
    <definedName name="UK_Gov_Long_3_m" localSheetId="36">'Feb 16'!$L$90</definedName>
    <definedName name="UK_Gov_Long_3_m" localSheetId="37">'Jan 16'!$L$90</definedName>
    <definedName name="UK_Gov_MMI" localSheetId="33">'Apr 16'!$L$23</definedName>
    <definedName name="UK_Gov_MMI" localSheetId="36">'Feb 16'!$L$23</definedName>
    <definedName name="UK_Gov_MMI" localSheetId="37">'Jan 16'!$L$23</definedName>
    <definedName name="UK_Gov_MMI_Claim" localSheetId="33">'Apr 16'!$L$24</definedName>
    <definedName name="UK_Gov_MMI_Claim" localSheetId="36">'Feb 16'!$L$24</definedName>
    <definedName name="UK_Gov_MMI_Claim" localSheetId="37">'Jan 16'!$L$24</definedName>
    <definedName name="UK_Gov_MMI_HQ_In" localSheetId="33">'Apr 16'!$L$25</definedName>
    <definedName name="UK_Gov_MMI_HQ_In" localSheetId="36">'Feb 16'!$L$25</definedName>
    <definedName name="UK_Gov_MMI_HQ_In" localSheetId="37">'Jan 16'!$L$25</definedName>
    <definedName name="UK_Gov_MMI_HQ_In_Non_Res" localSheetId="33">'Apr 16'!$L$27</definedName>
    <definedName name="UK_Gov_MMI_HQ_In_Non_Res" localSheetId="36">'Feb 16'!$L$27</definedName>
    <definedName name="UK_Gov_MMI_HQ_In_Non_Res" localSheetId="37">'Jan 16'!$L$27</definedName>
    <definedName name="UK_Gov_MMI_HQ_In_Res" localSheetId="33">'Apr 16'!$L$26</definedName>
    <definedName name="UK_Gov_MMI_HQ_In_Res" localSheetId="36">'Feb 16'!$L$26</definedName>
    <definedName name="UK_Gov_MMI_HQ_In_Res" localSheetId="37">'Jan 16'!$L$26</definedName>
    <definedName name="UK_Gov_MMI_HQ_Out" localSheetId="33">'Apr 16'!$L$28</definedName>
    <definedName name="UK_Gov_MMI_HQ_Out" localSheetId="36">'Feb 16'!$L$28</definedName>
    <definedName name="UK_Gov_MMI_HQ_Out" localSheetId="37">'Jan 16'!$L$28</definedName>
    <definedName name="UK_Gov_MMI_HQ_Out_Non_Res" localSheetId="33">'Apr 16'!$L$30</definedName>
    <definedName name="UK_Gov_MMI_HQ_Out_Non_Res" localSheetId="36">'Feb 16'!$L$30</definedName>
    <definedName name="UK_Gov_MMI_HQ_Out_Non_Res" localSheetId="37">'Jan 16'!$L$30</definedName>
    <definedName name="UK_Gov_MMI_HQ_Out_Res" localSheetId="33">'Apr 16'!$L$29</definedName>
    <definedName name="UK_Gov_MMI_HQ_Out_Res" localSheetId="36">'Feb 16'!$L$29</definedName>
    <definedName name="UK_Gov_MMI_HQ_Out_Res" localSheetId="37">'Jan 16'!$L$29</definedName>
    <definedName name="UK_Gov_Net_Drains" localSheetId="33">'Apr 16'!$L$113</definedName>
    <definedName name="UK_Gov_Net_Drains" localSheetId="36">'Feb 16'!$L$113</definedName>
    <definedName name="UK_Gov_Net_Drains" localSheetId="37">'Jan 16'!$L$113</definedName>
    <definedName name="UK_Gov_Off_Bal" localSheetId="33">'Apr 16'!$L$151</definedName>
    <definedName name="UK_Gov_Off_Bal" localSheetId="36">'Feb 16'!$L$151</definedName>
    <definedName name="UK_Gov_Off_Bal" localSheetId="37">'Jan 16'!$L$151</definedName>
    <definedName name="UK_Gov_Off_Bal_1_y" localSheetId="33">'Apr 16'!$L$157</definedName>
    <definedName name="UK_Gov_Off_Bal_1_y" localSheetId="36">'Feb 16'!$L$157</definedName>
    <definedName name="UK_Gov_Off_Bal_1_y" localSheetId="37">'Jan 16'!$L$157</definedName>
    <definedName name="UK_Gov_Off_Bal_CCIR_Swaps" localSheetId="33">'Apr 16'!$L$153</definedName>
    <definedName name="UK_Gov_Off_Bal_CCIR_Swaps" localSheetId="36">'Feb 16'!$L$153</definedName>
    <definedName name="UK_Gov_Off_Bal_CCIR_Swaps" localSheetId="37">'Jan 16'!$L$153</definedName>
    <definedName name="UK_Gov_Off_Bal_Foreign" localSheetId="33">'Apr 16'!$L$152</definedName>
    <definedName name="UK_Gov_Off_Bal_Foreign" localSheetId="36">'Feb 16'!$L$152</definedName>
    <definedName name="UK_Gov_Off_Bal_Foreign" localSheetId="37">'Jan 16'!$L$152</definedName>
    <definedName name="UK_Gov_Off_Bal_IR_Swaps" localSheetId="33">'Apr 16'!$L$154</definedName>
    <definedName name="UK_Gov_Off_Bal_IR_Swaps" localSheetId="36">'Feb 16'!$L$154</definedName>
    <definedName name="UK_Gov_Off_Bal_IR_Swaps" localSheetId="37">'Jan 16'!$L$154</definedName>
    <definedName name="UK_Gov_Off_Bal_Options" localSheetId="33">'Apr 16'!$L$155</definedName>
    <definedName name="UK_Gov_Off_Bal_Options" localSheetId="36">'Feb 16'!$L$155</definedName>
    <definedName name="UK_Gov_Off_Bal_Options" localSheetId="37">'Jan 16'!$L$155</definedName>
    <definedName name="UK_Gov_ORA" localSheetId="33">'Apr 16'!$L$51</definedName>
    <definedName name="UK_Gov_ORA" localSheetId="28">'Aug 16'!$L$51</definedName>
    <definedName name="UK_Gov_ORA" localSheetId="22">'Dec 16'!$L$51</definedName>
    <definedName name="UK_Gov_ORA" localSheetId="36">'Feb 16'!$L$51</definedName>
    <definedName name="UK_Gov_ORA" localSheetId="37">'Jan 16'!$L$51</definedName>
    <definedName name="UK_Gov_ORA" localSheetId="29">'Jul 16'!$L$51</definedName>
    <definedName name="UK_Gov_ORA" localSheetId="31">'Jun 16'!$L$51</definedName>
    <definedName name="UK_Gov_ORA" localSheetId="35">'Mar 16'!$L$51</definedName>
    <definedName name="UK_Gov_ORA" localSheetId="32">'May 16'!$L$51</definedName>
    <definedName name="UK_Gov_ORA" localSheetId="23">'Nov 16'!$L$51</definedName>
    <definedName name="UK_Gov_ORA" localSheetId="24">'Oct 16'!$L$51</definedName>
    <definedName name="UK_Gov_ORA" localSheetId="26">'Sep 16'!$L$51</definedName>
    <definedName name="UK_Gov_ORA" localSheetId="27">'Sep 16 (old)'!$L$51</definedName>
    <definedName name="UK_Gov_ORA_Capital" localSheetId="33">'Apr 16'!$L$53</definedName>
    <definedName name="UK_Gov_ORA_Capital" localSheetId="36">'Feb 16'!$L$53</definedName>
    <definedName name="UK_Gov_ORA_Capital" localSheetId="37">'Jan 16'!$L$53</definedName>
    <definedName name="UK_Gov_ORA_Claim" localSheetId="33">'Apr 16'!$L$56</definedName>
    <definedName name="UK_Gov_ORA_Claim" localSheetId="36">'Feb 16'!$L$56</definedName>
    <definedName name="UK_Gov_ORA_Claim" localSheetId="37">'Jan 16'!$L$56</definedName>
    <definedName name="UK_Gov_ORA_Claim_Res" localSheetId="33">'Apr 16'!$L$57</definedName>
    <definedName name="UK_Gov_ORA_Claim_Res" localSheetId="36">'Feb 16'!$L$57</definedName>
    <definedName name="UK_Gov_ORA_Claim_Res" localSheetId="37">'Jan 16'!$L$57</definedName>
    <definedName name="UK_Gov_ORA_Foreign" localSheetId="33">'Apr 16'!$L$54</definedName>
    <definedName name="UK_Gov_ORA_Foreign" localSheetId="28">'Aug 16'!$L$54</definedName>
    <definedName name="UK_Gov_ORA_Foreign" localSheetId="22">'Dec 16'!$L$54</definedName>
    <definedName name="UK_Gov_ORA_Foreign" localSheetId="36">'Feb 16'!$L$54</definedName>
    <definedName name="UK_Gov_ORA_Foreign" localSheetId="37">'Jan 16'!$L$54</definedName>
    <definedName name="UK_Gov_ORA_Foreign" localSheetId="29">'Jul 16'!$L$54</definedName>
    <definedName name="UK_Gov_ORA_Foreign" localSheetId="31">'Jun 16'!$L$54</definedName>
    <definedName name="UK_Gov_ORA_Foreign" localSheetId="35">'Mar 16'!$L$54</definedName>
    <definedName name="UK_Gov_ORA_Foreign" localSheetId="32">'May 16'!$L$54</definedName>
    <definedName name="UK_Gov_ORA_Foreign" localSheetId="23">'Nov 16'!$L$54</definedName>
    <definedName name="UK_Gov_ORA_Foreign" localSheetId="24">'Oct 16'!$L$54</definedName>
    <definedName name="UK_Gov_ORA_Foreign" localSheetId="26">'Sep 16'!$L$54</definedName>
    <definedName name="UK_Gov_ORA_Foreign" localSheetId="27">'Sep 16 (old)'!$L$54</definedName>
    <definedName name="UK_Gov_ORA_Foreign_Res" localSheetId="33">'Apr 16'!$L$55</definedName>
    <definedName name="UK_Gov_ORA_Foreign_Res" localSheetId="36">'Feb 16'!$L$55</definedName>
    <definedName name="UK_Gov_ORA_Foreign_Res" localSheetId="37">'Jan 16'!$L$55</definedName>
    <definedName name="UK_Gov_Pledged_RA" localSheetId="33">'Apr 16'!$L$146</definedName>
    <definedName name="UK_Gov_Pledged_RA" localSheetId="36">'Feb 16'!$L$146</definedName>
    <definedName name="UK_Gov_Pledged_RA" localSheetId="37">'Jan 16'!$L$146</definedName>
    <definedName name="UK_Gov_RA" localSheetId="33">'Apr 16'!$L$8</definedName>
    <definedName name="UK_Gov_RA" localSheetId="36">'Feb 16'!$L$8</definedName>
    <definedName name="UK_Gov_RA" localSheetId="37">'Jan 16'!$L$8</definedName>
    <definedName name="UK_Gov_RA_as_Collateral" localSheetId="33">'Apr 16'!$L$148</definedName>
    <definedName name="UK_Gov_RA_as_Collateral" localSheetId="36">'Feb 16'!$L$148</definedName>
    <definedName name="UK_Gov_RA_as_Collateral" localSheetId="37">'Jan 16'!$L$148</definedName>
    <definedName name="UK_Gov_Repos_In" localSheetId="33">'Apr 16'!$L$99</definedName>
    <definedName name="UK_Gov_Repos_In" localSheetId="36">'Feb 16'!$L$99</definedName>
    <definedName name="UK_Gov_Repos_In" localSheetId="37">'Jan 16'!$L$99</definedName>
    <definedName name="UK_Gov_Repos_In_1_m" localSheetId="33">'Apr 16'!$L$100</definedName>
    <definedName name="UK_Gov_Repos_In_1_m" localSheetId="36">'Feb 16'!$L$100</definedName>
    <definedName name="UK_Gov_Repos_In_1_m" localSheetId="37">'Jan 16'!$L$100</definedName>
    <definedName name="UK_Gov_Repos_In_1_y" localSheetId="33">'Apr 16'!$L$102</definedName>
    <definedName name="UK_Gov_Repos_In_1_y" localSheetId="36">'Feb 16'!$L$102</definedName>
    <definedName name="UK_Gov_Repos_In_1_y" localSheetId="37">'Jan 16'!$L$102</definedName>
    <definedName name="UK_Gov_Repos_In_3_m" localSheetId="33">'Apr 16'!$L$101</definedName>
    <definedName name="UK_Gov_Repos_In_3_m" localSheetId="36">'Feb 16'!$L$101</definedName>
    <definedName name="UK_Gov_Repos_In_3_m" localSheetId="37">'Jan 16'!$L$101</definedName>
    <definedName name="UK_Gov_Repos_Out" localSheetId="33">'Apr 16'!$L$94</definedName>
    <definedName name="UK_Gov_Repos_Out" localSheetId="36">'Feb 16'!$L$94</definedName>
    <definedName name="UK_Gov_Repos_Out" localSheetId="37">'Jan 16'!$L$94</definedName>
    <definedName name="UK_Gov_Repos_Out_1_m" localSheetId="33">'Apr 16'!$L$95</definedName>
    <definedName name="UK_Gov_Repos_Out_1_m" localSheetId="36">'Feb 16'!$L$95</definedName>
    <definedName name="UK_Gov_Repos_Out_1_m" localSheetId="37">'Jan 16'!$L$95</definedName>
    <definedName name="UK_Gov_Repos_Out_1_y" localSheetId="33">'Apr 16'!$L$97</definedName>
    <definedName name="UK_Gov_Repos_Out_1_y" localSheetId="36">'Feb 16'!$L$97</definedName>
    <definedName name="UK_Gov_Repos_Out_1_y" localSheetId="37">'Jan 16'!$L$97</definedName>
    <definedName name="UK_Gov_Repos_Out_3_m" localSheetId="33">'Apr 16'!$L$96</definedName>
    <definedName name="UK_Gov_Repos_Out_3_m" localSheetId="36">'Feb 16'!$L$96</definedName>
    <definedName name="UK_Gov_Repos_Out_3_m" localSheetId="37">'Jan 16'!$L$96</definedName>
    <definedName name="UK_Gov_SDR" localSheetId="33">'Apr 16'!$L$46</definedName>
    <definedName name="UK_Gov_SDR" localSheetId="28">'Aug 16'!$L$46</definedName>
    <definedName name="UK_Gov_SDR" localSheetId="22">'Dec 16'!$L$46</definedName>
    <definedName name="UK_Gov_SDR" localSheetId="36">'Feb 16'!$L$46</definedName>
    <definedName name="UK_Gov_SDR" localSheetId="37">'Jan 16'!$L$46</definedName>
    <definedName name="UK_Gov_SDR" localSheetId="29">'Jul 16'!$L$46</definedName>
    <definedName name="UK_Gov_SDR" localSheetId="31">'Jun 16'!$L$46</definedName>
    <definedName name="UK_Gov_SDR" localSheetId="35">'Mar 16'!$L$46</definedName>
    <definedName name="UK_Gov_SDR" localSheetId="32">'May 16'!$L$46</definedName>
    <definedName name="UK_Gov_SDR" localSheetId="23">'Nov 16'!$L$46</definedName>
    <definedName name="UK_Gov_SDR" localSheetId="24">'Oct 16'!$L$46</definedName>
    <definedName name="UK_Gov_SDR" localSheetId="26">'Sep 16'!$L$46</definedName>
    <definedName name="UK_Gov_SDR" localSheetId="27">'Sep 16 (old)'!$L$46</definedName>
    <definedName name="UK_Gov_Sec" localSheetId="33">'Apr 16'!$L$12</definedName>
    <definedName name="UK_Gov_Sec" localSheetId="28">'Aug 16'!$L$12</definedName>
    <definedName name="UK_Gov_Sec" localSheetId="22">'Dec 16'!$L$12</definedName>
    <definedName name="UK_Gov_Sec" localSheetId="36">'Feb 16'!$L$12</definedName>
    <definedName name="UK_Gov_Sec" localSheetId="37">'Jan 16'!$L$12</definedName>
    <definedName name="UK_Gov_Sec" localSheetId="29">'Jul 16'!$L$12</definedName>
    <definedName name="UK_Gov_Sec" localSheetId="31">'Jun 16'!$L$12</definedName>
    <definedName name="UK_Gov_Sec" localSheetId="35">'Mar 16'!$L$12</definedName>
    <definedName name="UK_Gov_Sec" localSheetId="32">'May 16'!$L$12</definedName>
    <definedName name="UK_Gov_Sec" localSheetId="23">'Nov 16'!$L$12</definedName>
    <definedName name="UK_Gov_Sec" localSheetId="24">'Oct 16'!$L$12</definedName>
    <definedName name="UK_Gov_Sec" localSheetId="26">'Sep 16'!$L$12</definedName>
    <definedName name="UK_Gov_Sec" localSheetId="27">'Sep 16 (old)'!$L$12</definedName>
    <definedName name="UK_Gov_Sec" localSheetId="5">[13]output!$L$12</definedName>
    <definedName name="UK_Gov_Sec" localSheetId="6">[14]output!$L$12</definedName>
    <definedName name="UK_Gov_Sec_as_Collateral" localSheetId="33">'Apr 16'!$L$149</definedName>
    <definedName name="UK_Gov_Sec_as_Collateral" localSheetId="36">'Feb 16'!$L$149</definedName>
    <definedName name="UK_Gov_Sec_as_Collateral" localSheetId="37">'Jan 16'!$L$149</definedName>
    <definedName name="UK_Gov_Short" localSheetId="33">'Apr 16'!$L$81</definedName>
    <definedName name="UK_Gov_Short" localSheetId="36">'Feb 16'!$L$81</definedName>
    <definedName name="UK_Gov_Short" localSheetId="37">'Jan 16'!$L$81</definedName>
    <definedName name="UK_Gov_Short_1_m" localSheetId="33">'Apr 16'!$L$83</definedName>
    <definedName name="UK_Gov_Short_1_m" localSheetId="36">'Feb 16'!$L$83</definedName>
    <definedName name="UK_Gov_Short_1_m" localSheetId="37">'Jan 16'!$L$83</definedName>
    <definedName name="UK_Gov_Short_1_y" localSheetId="33">'Apr 16'!$L$85</definedName>
    <definedName name="UK_Gov_Short_1_y" localSheetId="36">'Feb 16'!$L$85</definedName>
    <definedName name="UK_Gov_Short_1_y" localSheetId="37">'Jan 16'!$L$85</definedName>
    <definedName name="UK_Gov_Short_3_m" localSheetId="33">'Apr 16'!$L$84</definedName>
    <definedName name="UK_Gov_Short_3_m" localSheetId="36">'Feb 16'!$L$84</definedName>
    <definedName name="UK_Gov_Short_3_m" localSheetId="37">'Jan 16'!$L$84</definedName>
    <definedName name="UK_Gov_Short_Long" localSheetId="33">'Apr 16'!$L$79</definedName>
    <definedName name="UK_Gov_Short_Long" localSheetId="36">'Feb 16'!$L$79</definedName>
    <definedName name="UK_Gov_Short_Long" localSheetId="37">'Jan 16'!$L$79</definedName>
    <definedName name="w" localSheetId="33">#REF!</definedName>
    <definedName name="w" localSheetId="16">#REF!</definedName>
    <definedName name="w" localSheetId="28">#REF!</definedName>
    <definedName name="w" localSheetId="11">#REF!</definedName>
    <definedName name="w" localSheetId="22">#REF!</definedName>
    <definedName name="w" localSheetId="36">#REF!</definedName>
    <definedName name="w" localSheetId="19">#REF!</definedName>
    <definedName name="w" localSheetId="37">#REF!</definedName>
    <definedName name="w" localSheetId="29">#REF!</definedName>
    <definedName name="w" localSheetId="12">#REF!</definedName>
    <definedName name="w" localSheetId="31">#REF!</definedName>
    <definedName name="w" localSheetId="14">#REF!</definedName>
    <definedName name="w" localSheetId="18">#REF!</definedName>
    <definedName name="w" localSheetId="15">#REF!</definedName>
    <definedName name="w" localSheetId="23">#REF!</definedName>
    <definedName name="w" localSheetId="7">#REF!</definedName>
    <definedName name="w" localSheetId="24">#REF!</definedName>
    <definedName name="w" localSheetId="8">#REF!</definedName>
    <definedName name="w" localSheetId="34">#REF!</definedName>
    <definedName name="w" localSheetId="17">#REF!</definedName>
    <definedName name="w" localSheetId="30">#REF!</definedName>
    <definedName name="w" localSheetId="13">#REF!</definedName>
    <definedName name="w" localSheetId="25">#REF!</definedName>
    <definedName name="w" localSheetId="9">#REF!</definedName>
    <definedName name="w" localSheetId="21">#REF!</definedName>
    <definedName name="w" localSheetId="26">#REF!</definedName>
    <definedName name="w" localSheetId="27">#REF!</definedName>
    <definedName name="w" localSheetId="10">#REF!</definedName>
    <definedName name="w" localSheetId="5">#REF!</definedName>
    <definedName name="w">#REF!</definedName>
    <definedName name="YY" localSheetId="33">#REF!</definedName>
    <definedName name="YY" localSheetId="16">#REF!</definedName>
    <definedName name="YY" localSheetId="28">#REF!</definedName>
    <definedName name="YY" localSheetId="11">#REF!</definedName>
    <definedName name="YY" localSheetId="22">#REF!</definedName>
    <definedName name="YY" localSheetId="36">#REF!</definedName>
    <definedName name="YY" localSheetId="19">#REF!</definedName>
    <definedName name="YY" localSheetId="37">#REF!</definedName>
    <definedName name="YY" localSheetId="29">#REF!</definedName>
    <definedName name="YY" localSheetId="12">#REF!</definedName>
    <definedName name="YY" localSheetId="31">#REF!</definedName>
    <definedName name="YY" localSheetId="14">#REF!</definedName>
    <definedName name="YY" localSheetId="18">#REF!</definedName>
    <definedName name="YY" localSheetId="15">#REF!</definedName>
    <definedName name="YY" localSheetId="23">#REF!</definedName>
    <definedName name="YY" localSheetId="7">#REF!</definedName>
    <definedName name="YY" localSheetId="24">#REF!</definedName>
    <definedName name="YY" localSheetId="8">#REF!</definedName>
    <definedName name="YY" localSheetId="34">#REF!</definedName>
    <definedName name="YY" localSheetId="17">#REF!</definedName>
    <definedName name="YY" localSheetId="30">#REF!</definedName>
    <definedName name="YY" localSheetId="13">#REF!</definedName>
    <definedName name="YY" localSheetId="25">#REF!</definedName>
    <definedName name="YY" localSheetId="9">#REF!</definedName>
    <definedName name="YY" localSheetId="21">#REF!</definedName>
    <definedName name="YY" localSheetId="26">#REF!</definedName>
    <definedName name="YY" localSheetId="27">#REF!</definedName>
    <definedName name="YY" localSheetId="10">#REF!</definedName>
    <definedName name="YY" localSheetId="5">#REF!</definedName>
    <definedName name="YY">#REF!</definedName>
    <definedName name="YY__" localSheetId="33">#REF!</definedName>
    <definedName name="YY__" localSheetId="16">#REF!</definedName>
    <definedName name="YY__" localSheetId="28">#REF!</definedName>
    <definedName name="YY__" localSheetId="11">#REF!</definedName>
    <definedName name="YY__" localSheetId="22">#REF!</definedName>
    <definedName name="YY__" localSheetId="36">#REF!</definedName>
    <definedName name="YY__" localSheetId="19">#REF!</definedName>
    <definedName name="YY__" localSheetId="37">#REF!</definedName>
    <definedName name="YY__" localSheetId="29">#REF!</definedName>
    <definedName name="YY__" localSheetId="12">#REF!</definedName>
    <definedName name="YY__" localSheetId="31">#REF!</definedName>
    <definedName name="YY__" localSheetId="14">#REF!</definedName>
    <definedName name="YY__" localSheetId="18">#REF!</definedName>
    <definedName name="YY__" localSheetId="15">#REF!</definedName>
    <definedName name="YY__" localSheetId="23">#REF!</definedName>
    <definedName name="YY__" localSheetId="7">#REF!</definedName>
    <definedName name="YY__" localSheetId="24">#REF!</definedName>
    <definedName name="YY__" localSheetId="8">#REF!</definedName>
    <definedName name="YY__" localSheetId="34">#REF!</definedName>
    <definedName name="YY__" localSheetId="17">#REF!</definedName>
    <definedName name="YY__" localSheetId="30">#REF!</definedName>
    <definedName name="YY__" localSheetId="13">#REF!</definedName>
    <definedName name="YY__" localSheetId="25">#REF!</definedName>
    <definedName name="YY__" localSheetId="9">#REF!</definedName>
    <definedName name="YY__" localSheetId="21">#REF!</definedName>
    <definedName name="YY__" localSheetId="26">#REF!</definedName>
    <definedName name="YY__" localSheetId="27">#REF!</definedName>
    <definedName name="YY__" localSheetId="10">#REF!</definedName>
    <definedName name="YY__" localSheetId="5">#REF!</definedName>
    <definedName name="YY__">#REF!</definedName>
    <definedName name="ZINS" localSheetId="33">#REF!</definedName>
    <definedName name="ZINS" localSheetId="16">#REF!</definedName>
    <definedName name="ZINS" localSheetId="28">#REF!</definedName>
    <definedName name="ZINS" localSheetId="11">#REF!</definedName>
    <definedName name="ZINS" localSheetId="22">#REF!</definedName>
    <definedName name="ZINS" localSheetId="36">#REF!</definedName>
    <definedName name="ZINS" localSheetId="19">#REF!</definedName>
    <definedName name="ZINS" localSheetId="37">#REF!</definedName>
    <definedName name="ZINS" localSheetId="29">#REF!</definedName>
    <definedName name="ZINS" localSheetId="12">#REF!</definedName>
    <definedName name="ZINS" localSheetId="31">#REF!</definedName>
    <definedName name="ZINS" localSheetId="14">#REF!</definedName>
    <definedName name="ZINS" localSheetId="18">#REF!</definedName>
    <definedName name="ZINS" localSheetId="15">#REF!</definedName>
    <definedName name="ZINS" localSheetId="23">#REF!</definedName>
    <definedName name="ZINS" localSheetId="7">#REF!</definedName>
    <definedName name="ZINS" localSheetId="24">#REF!</definedName>
    <definedName name="ZINS" localSheetId="8">#REF!</definedName>
    <definedName name="ZINS" localSheetId="34">#REF!</definedName>
    <definedName name="ZINS" localSheetId="17">#REF!</definedName>
    <definedName name="ZINS" localSheetId="30">#REF!</definedName>
    <definedName name="ZINS" localSheetId="13">#REF!</definedName>
    <definedName name="ZINS" localSheetId="25">#REF!</definedName>
    <definedName name="ZINS" localSheetId="9">#REF!</definedName>
    <definedName name="ZINS" localSheetId="21">#REF!</definedName>
    <definedName name="ZINS" localSheetId="26">#REF!</definedName>
    <definedName name="ZINS" localSheetId="27">#REF!</definedName>
    <definedName name="ZINS" localSheetId="10">#REF!</definedName>
    <definedName name="ZINS" localSheetId="5">#REF!</definedName>
    <definedName name="ZINS">#REF!</definedName>
  </definedNames>
  <calcPr calcId="145621"/>
</workbook>
</file>

<file path=xl/calcChain.xml><?xml version="1.0" encoding="utf-8"?>
<calcChain xmlns="http://schemas.openxmlformats.org/spreadsheetml/2006/main">
  <c r="J36" i="311" l="1"/>
  <c r="F35" i="311"/>
  <c r="J32" i="311"/>
  <c r="F32" i="311"/>
  <c r="F36" i="311" s="1"/>
  <c r="K24" i="311"/>
  <c r="J27" i="311" s="1"/>
  <c r="J30" i="311" s="1"/>
  <c r="G24" i="311"/>
  <c r="F27" i="311" s="1"/>
  <c r="F30" i="311" s="1"/>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<sst xmlns="http://schemas.openxmlformats.org/spreadsheetml/2006/main" count="4845" uniqueCount="430">
  <si>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</si>
  <si>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</si>
  <si>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</si>
  <si>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</si>
  <si>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</si>
  <si>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</si>
  <si>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</si>
  <si>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</si>
  <si>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</si>
  <si>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</si>
  <si>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</si>
  <si>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</si>
  <si>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</si>
  <si>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</si>
  <si>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</si>
  <si>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</si>
  <si>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</si>
  <si>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</si>
  <si>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</si>
  <si>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</si>
  <si>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</si>
  <si>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</si>
  <si>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</si>
  <si>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</si>
  <si>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</si>
  <si>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</si>
  <si>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</si>
  <si>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</si>
  <si>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</si>
  <si>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</si>
  <si>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</si>
  <si>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</si>
  <si>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</si>
  <si>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</si>
  <si>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</si>
  <si>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</si>
  <si>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</si>
  <si>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</si>
  <si>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</si>
  <si>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</si>
  <si>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</si>
  <si>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</si>
  <si>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</si>
  <si>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</si>
  <si>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</si>
  <si>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</si>
  <si>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</si>
  <si>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</si>
  <si>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</si>
  <si>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</si>
  <si>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</si>
  <si>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</si>
  <si>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</si>
  <si>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</si>
  <si>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</si>
  <si>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</si>
  <si>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</si>
  <si>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</si>
  <si>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</si>
  <si>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</si>
  <si>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</si>
  <si>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</si>
  <si>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</si>
  <si>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</si>
  <si>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</si>
  <si>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</si>
  <si>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</si>
  <si>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</si>
  <si>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</si>
  <si>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</si>
  <si>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</si>
  <si>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</si>
  <si>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</si>
  <si>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</si>
  <si>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</si>
  <si>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</si>
  <si>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</si>
  <si>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</si>
  <si>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</si>
  <si>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</si>
  <si>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</si>
  <si>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</si>
  <si>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</si>
  <si>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</si>
  <si>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</si>
  <si>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</si>
  <si>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</si>
  <si>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</si>
  <si>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</si>
  <si>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</si>
  <si>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</si>
  <si>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</si>
  <si>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</si>
  <si>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</si>
  <si>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</si>
  <si>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</si>
  <si>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</si>
  <si>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</si>
  <si>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</si>
  <si>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</si>
  <si>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</si>
  <si>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</si>
  <si>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</si>
  <si>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</si>
  <si>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</si>
  <si>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</si>
  <si>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</si>
  <si>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</si>
  <si>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</si>
  <si>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</si>
  <si>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</si>
  <si>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</si>
  <si>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</si>
  <si>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</si>
  <si>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</si>
  <si>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</si>
  <si>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</si>
  <si>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</si>
  <si>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</si>
  <si>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</si>
  <si>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</si>
  <si>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</si>
  <si>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</si>
  <si>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</si>
  <si>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</si>
  <si>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</si>
  <si>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</si>
  <si>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</si>
  <si>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</si>
  <si>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</si>
  <si>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</si>
  <si>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</si>
  <si>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</si>
  <si>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</si>
  <si>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</si>
  <si>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</si>
  <si>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</si>
  <si>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</si>
  <si>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</si>
  <si>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</si>
  <si>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</si>
  <si>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</si>
  <si>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</si>
  <si>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</si>
  <si>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</si>
  <si>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</si>
  <si>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</si>
  <si>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</si>
  <si>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</si>
  <si>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</si>
  <si>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</si>
  <si>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</si>
  <si>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</si>
  <si>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</si>
  <si>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</si>
  <si>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</si>
  <si>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</si>
  <si>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</si>
  <si>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</si>
  <si>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</si>
  <si>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</si>
  <si>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</si>
  <si>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</si>
  <si>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</si>
  <si>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</si>
  <si>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</si>
  <si>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</si>
  <si>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</si>
  <si>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</si>
  <si>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</si>
  <si>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</si>
  <si>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</si>
  <si>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</si>
  <si>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</si>
  <si>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</si>
  <si>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</si>
  <si>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</si>
  <si>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</si>
  <si>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</si>
  <si>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</si>
  <si>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</si>
  <si>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</si>
  <si>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</si>
  <si>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</si>
  <si>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</si>
  <si>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</si>
  <si>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</si>
  <si>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</si>
  <si>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</si>
  <si>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</si>
  <si>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</si>
  <si>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</si>
  <si>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</si>
  <si>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</si>
  <si>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</si>
  <si>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</si>
  <si>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</si>
  <si>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</si>
  <si>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</si>
  <si>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</si>
  <si>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</si>
  <si>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</si>
  <si>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</si>
  <si>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</si>
  <si>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</si>
  <si>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</si>
  <si>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</si>
  <si>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</si>
  <si>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</si>
  <si>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</si>
  <si>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</si>
  <si>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</si>
  <si>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</si>
  <si>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</si>
  <si>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</si>
  <si>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</si>
  <si>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</si>
  <si>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</si>
  <si>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</si>
  <si>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</si>
  <si>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</si>
  <si>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</si>
  <si>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</si>
  <si>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</si>
  <si>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</si>
  <si>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</si>
  <si>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</si>
  <si>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</si>
  <si>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</si>
  <si>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</si>
  <si>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</si>
  <si>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</si>
  <si>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</si>
  <si>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</si>
  <si>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</si>
  <si>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</si>
  <si>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</si>
  <si>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</si>
  <si>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</si>
  <si>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</si>
  <si>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</si>
  <si>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</si>
  <si>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</si>
  <si>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</si>
  <si>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</si>
  <si>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</si>
  <si>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</si>
  <si>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</si>
  <si>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</si>
  <si>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</si>
  <si>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</si>
  <si>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</si>
  <si>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</si>
  <si>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</si>
  <si>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</si>
  <si>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</si>
  <si>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</si>
  <si>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</si>
  <si>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</si>
  <si>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</si>
  <si>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</si>
  <si>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</si>
  <si>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</si>
  <si>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</si>
  <si>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</si>
  <si>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</si>
  <si>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</si>
  <si>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</si>
  <si>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</si>
  <si>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</si>
  <si>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</si>
  <si>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</si>
  <si>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</si>
  <si>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</si>
  <si>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</si>
  <si>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</si>
  <si>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</si>
  <si>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</si>
  <si>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</si>
  <si>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</si>
  <si>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</si>
  <si>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</si>
  <si>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</si>
  <si>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</si>
  <si>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</si>
  <si>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</si>
  <si>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</si>
  <si>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</si>
  <si>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</si>
  <si>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</si>
  <si>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</si>
  <si>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</si>
  <si>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</si>
  <si>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</si>
  <si>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</si>
  <si>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</si>
  <si>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</si>
  <si>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</si>
  <si>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</si>
  <si>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</si>
  <si>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</si>
  <si>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</si>
  <si>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</si>
  <si>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</si>
  <si>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</si>
  <si>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</si>
  <si>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</si>
  <si>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</si>
  <si>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</si>
  <si>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</si>
  <si>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</si>
  <si>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</si>
  <si>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</si>
  <si>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</si>
  <si>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</si>
  <si>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</si>
  <si>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</si>
  <si>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</si>
  <si>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</si>
  <si>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</si>
  <si>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</si>
  <si>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</si>
  <si>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</si>
  <si>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</si>
  <si>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</si>
  <si>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</si>
  <si>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</si>
  <si>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</si>
  <si>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</si>
  <si>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</si>
  <si>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</si>
  <si>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</si>
  <si>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</si>
  <si>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</si>
  <si>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</si>
  <si>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</si>
  <si>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</si>
  <si>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</si>
  <si>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</si>
  <si>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</si>
  <si>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</si>
  <si>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</si>
  <si>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</si>
  <si>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</si>
  <si>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</si>
  <si>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</si>
  <si>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</si>
  <si>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</si>
  <si>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</si>
  <si>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</si>
  <si>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</si>
  <si>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</si>
  <si>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</si>
  <si>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</si>
  <si>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</si>
  <si>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</si>
  <si>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</si>
  <si>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</si>
  <si>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</si>
  <si>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</si>
  <si>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</si>
  <si>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</si>
  <si>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</si>
  <si>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</si>
  <si>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</si>
  <si>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</si>
  <si>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</si>
  <si>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</si>
  <si>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</si>
  <si>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</si>
  <si>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</si>
  <si>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</si>
  <si>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</si>
  <si>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</si>
  <si>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</si>
  <si>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</si>
  <si>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</si>
  <si>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</si>
  <si>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</si>
  <si>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</si>
  <si>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</si>
  <si>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</si>
  <si>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</si>
  <si>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</si>
  <si>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</si>
  <si>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</si>
  <si>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</si>
  <si>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</si>
  <si>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</si>
  <si>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</si>
  <si>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</si>
  <si>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</si>
  <si>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</si>
  <si>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</si>
  <si>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</si>
  <si>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</si>
  <si>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</si>
  <si>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</si>
  <si>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</si>
  <si>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</si>
  <si>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</si>
  <si>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</si>
  <si>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</si>
  <si>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</si>
  <si>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</si>
  <si>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</si>
  <si>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</si>
  <si>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</si>
  <si>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</si>
  <si>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</si>
  <si>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</si>
  <si>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</si>
  <si>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</si>
  <si>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</si>
  <si>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</si>
  <si>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</si>
  <si>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</si>
  <si>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</si>
  <si>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</si>
  <si>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</si>
  <si>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</si>
  <si>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</si>
  <si>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</si>
  <si>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</si>
  <si>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</si>
  <si>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</si>
  <si>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</si>
  <si>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</si>
  <si>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Oct 17</t>
  </si>
  <si>
    <t>Nov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</si>
</sst>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76">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19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415505/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4" customWidth="1"/>
    <col min="3" max="5" width="20.7109375" style="426" customWidth="1"/>
  </cols>
  <sheetData>
    <row r="1" spans="1:5" s="422" customFormat="1" x14ac:dyDescent="0.2">
      <c r="A1" s="423" t="s">
        <v>363</v>
      </c>
      <c r="B1" s="423" t="s">
        <v>364</v>
      </c>
      <c r="C1" s="425" t="s">
        <v>365</v>
      </c>
      <c r="D1" s="425" t="s">
        <v>366</v>
      </c>
      <c r="E1" s="425" t="s">
        <v>367</v>
      </c>
    </row>
    <row r="2" spans="1:5" x14ac:dyDescent="0.2">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6" bestFit="1" customWidth="1"/>
    <col min="2" max="2" width="23" style="429" bestFit="1" customWidth="1"/>
    <col min="3" max="3" width="11" style="447" customWidth="1"/>
    <col min="4" max="4" width="10.140625" style="447" customWidth="1"/>
    <col min="5" max="5" width="30.140625" style="429" customWidth="1"/>
    <col min="6" max="6" width="12.140625" style="429" customWidth="1"/>
    <col min="7" max="7" width="10.140625" style="447" customWidth="1"/>
    <col min="8" max="9" width="13.7109375" style="447" customWidth="1"/>
    <col min="10" max="10" width="6" style="429" bestFit="1" customWidth="1"/>
    <col min="11" max="16384" width="9.140625" style="429"/>
  </cols>
  <sheetData>
    <row r="2" spans="1:13" ht="60" x14ac:dyDescent="0.25">
      <c r="A2" s="437" t="s">
        <v>379</v>
      </c>
      <c r="B2" s="437" t="s">
        <v>380</v>
      </c>
      <c r="C2" s="438" t="s">
        <v>381</v>
      </c>
      <c r="D2" s="438" t="s">
        <v>382</v>
      </c>
      <c r="E2" s="437" t="s">
        <v>383</v>
      </c>
      <c r="F2" s="438" t="s">
        <v>384</v>
      </c>
      <c r="G2" s="438" t="s">
        <v>385</v>
      </c>
      <c r="H2" s="448" t="s">
        <v>386</v>
      </c>
      <c r="I2" s="448" t="s">
        <v>387</v>
      </c>
      <c r="J2" s="439"/>
      <c r="K2" s="439"/>
      <c r="L2" s="439"/>
      <c r="M2" s="439"/>
    </row>
    <row r="3" spans="1:13" x14ac:dyDescent="0.25">
      <c r="A3" s="440" t="s">
        <v>388</v>
      </c>
      <c r="B3" s="441" t="s">
        <v>389</v>
      </c>
      <c r="C3" s="442">
        <v>1</v>
      </c>
      <c r="D3" s="442">
        <v>1</v>
      </c>
      <c r="E3" s="441" t="s">
        <v>390</v>
      </c>
      <c r="F3" s="442">
        <v>1</v>
      </c>
      <c r="G3" s="442">
        <v>1</v>
      </c>
      <c r="H3" s="449">
        <f>F3-C3</f>
        <v>0</v>
      </c>
      <c r="I3" s="449">
        <f>H3</f>
        <v>0</v>
      </c>
      <c r="J3" s="453">
        <f>I3/$D$8</f>
        <v>0</v>
      </c>
      <c r="K3" s="439"/>
      <c r="L3" s="439"/>
      <c r="M3" s="439"/>
    </row>
    <row r="4" spans="1:13" ht="75" x14ac:dyDescent="0.25">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60" x14ac:dyDescent="0.25">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5" x14ac:dyDescent="0.25">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5" x14ac:dyDescent="0.25">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25">
      <c r="A8" s="440"/>
      <c r="B8" s="441"/>
      <c r="C8" s="443"/>
      <c r="D8" s="443">
        <f>SUM(D3:D7)</f>
        <v>152</v>
      </c>
      <c r="E8" s="441"/>
      <c r="F8" s="442"/>
      <c r="G8" s="443">
        <f>SUM(G3:G7)</f>
        <v>52</v>
      </c>
      <c r="H8" s="450"/>
      <c r="I8" s="450">
        <f>SUM(I3:I7)</f>
        <v>-100</v>
      </c>
      <c r="J8" s="453">
        <f t="shared" si="0"/>
        <v>-0.65789473684210531</v>
      </c>
      <c r="K8" s="439"/>
      <c r="L8" s="439"/>
      <c r="M8" s="439"/>
    </row>
    <row r="9" spans="1:13" x14ac:dyDescent="0.25">
      <c r="A9" s="444"/>
      <c r="B9" s="439"/>
      <c r="C9" s="445"/>
      <c r="D9" s="445"/>
      <c r="E9" s="439"/>
      <c r="F9" s="445"/>
      <c r="G9" s="445"/>
      <c r="H9" s="451"/>
      <c r="I9" s="452">
        <f>I8/D8</f>
        <v>-0.65789473684210531</v>
      </c>
      <c r="J9" s="439"/>
      <c r="K9" s="439"/>
      <c r="L9" s="439"/>
      <c r="M9" s="439"/>
    </row>
    <row r="10" spans="1:13" ht="60" customHeight="1" x14ac:dyDescent="0.25">
      <c r="A10" s="571" t="s">
        <v>400</v>
      </c>
      <c r="B10" s="572"/>
      <c r="C10" s="572"/>
      <c r="D10" s="572"/>
      <c r="E10" s="572"/>
      <c r="F10" s="572"/>
      <c r="G10" s="572"/>
      <c r="H10" s="572"/>
      <c r="I10" s="573"/>
      <c r="J10" s="439"/>
      <c r="K10" s="439"/>
      <c r="L10" s="439"/>
      <c r="M10" s="439"/>
    </row>
    <row r="11" spans="1:13" x14ac:dyDescent="0.25">
      <c r="A11" s="439"/>
      <c r="B11" s="439"/>
      <c r="C11" s="439"/>
      <c r="D11" s="439"/>
      <c r="E11" s="439"/>
      <c r="F11" s="439"/>
      <c r="G11" s="439"/>
      <c r="H11" s="439"/>
      <c r="I11" s="439"/>
      <c r="J11" s="439"/>
      <c r="K11" s="439"/>
      <c r="L11" s="439"/>
      <c r="M11" s="439"/>
    </row>
    <row r="12" spans="1:13" x14ac:dyDescent="0.25">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H32" sqref="H32"/>
    </sheetView>
  </sheetViews>
  <sheetFormatPr defaultRowHeight="12.75" x14ac:dyDescent="0.2"/>
  <cols>
    <col min="1" max="1" width="9" style="537" customWidth="1"/>
    <col min="2" max="2" width="3.28515625" style="537" customWidth="1"/>
    <col min="3" max="3" width="4.5703125" style="537" customWidth="1"/>
    <col min="4" max="4" width="60" style="537" customWidth="1"/>
    <col min="5" max="5" width="9.140625" style="539" bestFit="1" customWidth="1"/>
    <col min="6" max="6" width="11.42578125" style="539" customWidth="1"/>
    <col min="7" max="8" width="12.7109375" style="539" bestFit="1" customWidth="1"/>
    <col min="9" max="9" width="7.85546875" style="539" bestFit="1" customWidth="1"/>
    <col min="10" max="10" width="17.85546875" style="539" bestFit="1" customWidth="1"/>
    <col min="11" max="11" width="9.28515625" style="539" bestFit="1" customWidth="1"/>
    <col min="12" max="12" width="12.7109375" style="400" bestFit="1" customWidth="1"/>
    <col min="13" max="13" width="17.85546875" style="400" hidden="1" customWidth="1"/>
    <col min="14" max="14" width="17" style="400" hidden="1" customWidth="1"/>
    <col min="15" max="15" width="9.28515625" style="498"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8" t="s">
        <v>95</v>
      </c>
      <c r="H2" s="540"/>
      <c r="O2" s="574"/>
      <c r="P2" s="574"/>
      <c r="Q2" s="574"/>
      <c r="R2" s="574"/>
      <c r="S2" s="574"/>
      <c r="T2" s="574"/>
      <c r="U2" s="574"/>
      <c r="X2" s="574"/>
      <c r="Y2" s="574"/>
      <c r="Z2" s="574"/>
      <c r="AA2" s="574"/>
      <c r="AB2" s="574"/>
    </row>
    <row r="3" spans="1:29" ht="31.5" customHeight="1" x14ac:dyDescent="0.25">
      <c r="B3" s="538" t="s">
        <v>96</v>
      </c>
      <c r="H3" s="540"/>
    </row>
    <row r="4" spans="1:29" x14ac:dyDescent="0.2">
      <c r="H4" s="540"/>
    </row>
    <row r="5" spans="1:29" x14ac:dyDescent="0.2">
      <c r="F5" s="541" t="s">
        <v>2</v>
      </c>
      <c r="H5" s="540"/>
      <c r="J5" s="541" t="s">
        <v>3</v>
      </c>
      <c r="M5" s="499" t="s">
        <v>405</v>
      </c>
      <c r="N5" s="499" t="s">
        <v>406</v>
      </c>
      <c r="P5" s="139"/>
      <c r="Q5" s="138"/>
      <c r="R5" s="138"/>
      <c r="S5" s="138"/>
      <c r="T5" s="139"/>
      <c r="U5" s="138"/>
      <c r="W5" s="138"/>
      <c r="X5" s="139"/>
      <c r="Y5" s="138"/>
      <c r="Z5" s="138"/>
      <c r="AA5" s="138"/>
      <c r="AB5" s="139"/>
      <c r="AC5" s="138"/>
    </row>
    <row r="6" spans="1:29" ht="6.75" customHeight="1" x14ac:dyDescent="0.2">
      <c r="H6" s="540"/>
      <c r="P6" s="138"/>
      <c r="Q6" s="138"/>
      <c r="R6" s="138"/>
      <c r="S6" s="138"/>
      <c r="T6" s="138"/>
      <c r="U6" s="138"/>
    </row>
    <row r="7" spans="1:29" x14ac:dyDescent="0.2">
      <c r="B7" s="537" t="s">
        <v>70</v>
      </c>
      <c r="H7" s="540"/>
      <c r="P7" s="138"/>
      <c r="Q7" s="138"/>
      <c r="R7" s="138"/>
      <c r="S7" s="138"/>
      <c r="T7" s="138"/>
      <c r="U7" s="138"/>
    </row>
    <row r="8" spans="1:29" x14ac:dyDescent="0.2">
      <c r="C8" s="542"/>
      <c r="E8" s="543">
        <v>43009</v>
      </c>
      <c r="F8" s="543"/>
      <c r="G8" s="543">
        <v>43040</v>
      </c>
      <c r="H8" s="543"/>
      <c r="I8" s="543">
        <v>43009</v>
      </c>
      <c r="J8" s="543"/>
      <c r="K8" s="543">
        <v>43040</v>
      </c>
      <c r="O8" s="500"/>
      <c r="P8" s="140"/>
      <c r="Q8" s="140"/>
      <c r="R8" s="141"/>
      <c r="S8" s="140"/>
      <c r="T8" s="140"/>
      <c r="U8" s="140"/>
      <c r="W8" s="140"/>
      <c r="X8" s="140"/>
      <c r="Y8" s="140"/>
      <c r="Z8" s="141"/>
      <c r="AA8" s="140"/>
      <c r="AB8" s="140"/>
      <c r="AC8" s="140"/>
    </row>
    <row r="9" spans="1:29" ht="22.5" customHeight="1" x14ac:dyDescent="0.2">
      <c r="K9" s="544"/>
      <c r="L9" s="406"/>
      <c r="O9" s="501"/>
      <c r="P9" s="138"/>
      <c r="Q9" s="138"/>
      <c r="R9" s="138"/>
      <c r="S9" s="138"/>
      <c r="T9" s="138"/>
      <c r="U9" s="98"/>
      <c r="V9" s="97"/>
    </row>
    <row r="10" spans="1:29" s="142" customFormat="1" ht="18.75" x14ac:dyDescent="0.25">
      <c r="A10" s="545"/>
      <c r="B10" s="546" t="s">
        <v>422</v>
      </c>
      <c r="C10" s="545"/>
      <c r="D10" s="545"/>
      <c r="E10" s="547">
        <v>153924.00281413877</v>
      </c>
      <c r="F10" s="548"/>
      <c r="G10" s="549">
        <v>152867.84082886559</v>
      </c>
      <c r="H10" s="549"/>
      <c r="I10" s="547">
        <v>24372.052401995512</v>
      </c>
      <c r="J10" s="550"/>
      <c r="K10" s="549">
        <v>24980.66126398409</v>
      </c>
      <c r="L10" s="404"/>
      <c r="M10" s="502">
        <v>-124817.28700525133</v>
      </c>
      <c r="N10" s="502">
        <v>0</v>
      </c>
      <c r="O10" s="503"/>
      <c r="P10" s="144"/>
      <c r="Q10" s="145"/>
      <c r="R10" s="144"/>
      <c r="S10" s="143"/>
      <c r="T10" s="146"/>
      <c r="U10" s="143"/>
      <c r="V10" s="3"/>
      <c r="W10" s="145"/>
      <c r="X10" s="145"/>
      <c r="Y10" s="145"/>
      <c r="Z10" s="145"/>
      <c r="AA10" s="145"/>
      <c r="AB10" s="145"/>
      <c r="AC10" s="145"/>
    </row>
    <row r="11" spans="1:29" ht="15" x14ac:dyDescent="0.2">
      <c r="B11" s="551"/>
      <c r="E11" s="547"/>
      <c r="F11" s="544"/>
      <c r="G11" s="544"/>
      <c r="H11" s="544"/>
      <c r="I11" s="547"/>
      <c r="J11" s="552"/>
      <c r="K11" s="547"/>
      <c r="L11" s="404"/>
      <c r="O11" s="504"/>
      <c r="P11" s="138"/>
      <c r="Q11" s="138"/>
      <c r="R11" s="138"/>
      <c r="S11" s="143"/>
      <c r="T11" s="147"/>
      <c r="U11" s="143"/>
      <c r="V11" s="97"/>
      <c r="W11" s="145"/>
      <c r="X11" s="145"/>
      <c r="Y11" s="145"/>
      <c r="Z11" s="145"/>
      <c r="AA11" s="145"/>
      <c r="AB11" s="145"/>
      <c r="AC11" s="145"/>
    </row>
    <row r="12" spans="1:29" ht="15" x14ac:dyDescent="0.2">
      <c r="B12" s="551"/>
      <c r="E12" s="547"/>
      <c r="F12" s="544"/>
      <c r="G12" s="549"/>
      <c r="H12" s="549"/>
      <c r="I12" s="547"/>
      <c r="J12" s="552"/>
      <c r="K12" s="547"/>
      <c r="L12" s="404"/>
      <c r="O12" s="504"/>
      <c r="P12" s="138"/>
      <c r="Q12" s="145"/>
      <c r="R12" s="138"/>
      <c r="S12" s="143"/>
      <c r="T12" s="147"/>
      <c r="U12" s="143"/>
      <c r="V12" s="97"/>
      <c r="W12" s="145"/>
      <c r="X12" s="145"/>
      <c r="Y12" s="145"/>
      <c r="Z12" s="145"/>
      <c r="AA12" s="145"/>
      <c r="AB12" s="145"/>
      <c r="AC12" s="145"/>
    </row>
    <row r="13" spans="1:29" ht="15" x14ac:dyDescent="0.2">
      <c r="B13" s="551"/>
      <c r="E13" s="547"/>
      <c r="F13" s="544"/>
      <c r="G13" s="549"/>
      <c r="H13" s="549"/>
      <c r="I13" s="547"/>
      <c r="J13" s="552"/>
      <c r="K13" s="547"/>
      <c r="L13" s="404"/>
      <c r="O13" s="504"/>
      <c r="P13" s="138"/>
      <c r="Q13" s="145"/>
      <c r="R13" s="138"/>
      <c r="S13" s="143"/>
      <c r="T13" s="147"/>
      <c r="U13" s="143"/>
      <c r="V13" s="97"/>
      <c r="W13" s="145"/>
      <c r="X13" s="145"/>
      <c r="Y13" s="145"/>
      <c r="Z13" s="145"/>
      <c r="AA13" s="145"/>
      <c r="AB13" s="145"/>
      <c r="AC13" s="145"/>
    </row>
    <row r="14" spans="1:29" ht="15" x14ac:dyDescent="0.2">
      <c r="B14" s="551"/>
      <c r="E14" s="547"/>
      <c r="F14" s="544"/>
      <c r="G14" s="549"/>
      <c r="H14" s="549"/>
      <c r="I14" s="547"/>
      <c r="J14" s="552"/>
      <c r="K14" s="547"/>
      <c r="L14" s="404"/>
      <c r="O14" s="504"/>
      <c r="P14" s="138"/>
      <c r="Q14" s="145"/>
      <c r="R14" s="138"/>
      <c r="S14" s="143"/>
      <c r="T14" s="147"/>
      <c r="U14" s="143"/>
      <c r="V14" s="97"/>
      <c r="W14" s="145"/>
      <c r="X14" s="145"/>
      <c r="Y14" s="145"/>
      <c r="Z14" s="145"/>
      <c r="AA14" s="145"/>
      <c r="AB14" s="145"/>
      <c r="AC14" s="145"/>
    </row>
    <row r="15" spans="1:29" s="142" customFormat="1" ht="15.75" x14ac:dyDescent="0.25">
      <c r="A15" s="545"/>
      <c r="B15" s="546" t="s">
        <v>72</v>
      </c>
      <c r="C15" s="545"/>
      <c r="D15" s="545"/>
      <c r="E15" s="547">
        <v>-109138.15518526787</v>
      </c>
      <c r="F15" s="548"/>
      <c r="G15" s="549">
        <v>-107217.93551329631</v>
      </c>
      <c r="H15" s="549"/>
      <c r="I15" s="547">
        <v>-24371.707100550972</v>
      </c>
      <c r="J15" s="550"/>
      <c r="K15" s="547">
        <v>-24980.770909511706</v>
      </c>
      <c r="L15" s="404"/>
      <c r="M15" s="502">
        <v>98890.661940910097</v>
      </c>
      <c r="N15" s="502">
        <v>0</v>
      </c>
      <c r="O15" s="504"/>
      <c r="P15" s="144"/>
      <c r="Q15" s="145"/>
      <c r="R15" s="144"/>
      <c r="S15" s="143"/>
      <c r="T15" s="146"/>
      <c r="U15" s="143"/>
      <c r="V15" s="3"/>
      <c r="W15" s="145"/>
      <c r="X15" s="145"/>
      <c r="Y15" s="145"/>
      <c r="Z15" s="145"/>
      <c r="AA15" s="145"/>
      <c r="AB15" s="145"/>
      <c r="AC15" s="145"/>
    </row>
    <row r="16" spans="1:29" ht="15" x14ac:dyDescent="0.2">
      <c r="E16" s="553"/>
      <c r="F16" s="544"/>
      <c r="G16" s="552"/>
      <c r="H16" s="552"/>
      <c r="I16" s="553"/>
      <c r="J16" s="552"/>
      <c r="K16" s="553"/>
      <c r="L16" s="404"/>
      <c r="O16" s="504"/>
      <c r="P16" s="138"/>
      <c r="Q16" s="149"/>
      <c r="R16" s="138"/>
      <c r="S16" s="148"/>
      <c r="T16" s="147"/>
      <c r="U16" s="148"/>
      <c r="V16" s="97"/>
      <c r="W16" s="145"/>
      <c r="X16" s="145"/>
      <c r="Y16" s="145"/>
      <c r="Z16" s="145"/>
      <c r="AA16" s="145"/>
      <c r="AB16" s="145"/>
      <c r="AC16" s="145"/>
    </row>
    <row r="17" spans="1:29" s="142" customFormat="1" ht="15.75" x14ac:dyDescent="0.25">
      <c r="A17" s="545"/>
      <c r="B17" s="554" t="s">
        <v>29</v>
      </c>
      <c r="C17" s="545"/>
      <c r="D17" s="545"/>
      <c r="E17" s="547"/>
      <c r="F17" s="548"/>
      <c r="G17" s="555"/>
      <c r="H17" s="555"/>
      <c r="I17" s="547"/>
      <c r="J17" s="550"/>
      <c r="K17" s="547"/>
      <c r="L17" s="404"/>
      <c r="M17" s="402"/>
      <c r="N17" s="402"/>
      <c r="O17" s="504"/>
      <c r="P17" s="144"/>
      <c r="Q17" s="150"/>
      <c r="R17" s="144"/>
      <c r="S17" s="143"/>
      <c r="T17" s="146"/>
      <c r="U17" s="143"/>
      <c r="V17" s="3"/>
      <c r="W17" s="145"/>
      <c r="X17" s="145"/>
      <c r="Y17" s="145"/>
      <c r="Z17" s="145"/>
      <c r="AA17" s="145"/>
      <c r="AB17" s="145"/>
      <c r="AC17" s="145"/>
    </row>
    <row r="18" spans="1:29" ht="15" x14ac:dyDescent="0.2">
      <c r="C18" s="537" t="s">
        <v>423</v>
      </c>
      <c r="E18" s="553">
        <v>-78307.367735932901</v>
      </c>
      <c r="F18" s="544"/>
      <c r="G18" s="552">
        <v>-80271.713658213601</v>
      </c>
      <c r="H18" s="552"/>
      <c r="I18" s="553">
        <v>-2254.0677857709679</v>
      </c>
      <c r="J18" s="552"/>
      <c r="K18" s="553">
        <v>-2684.9994931717092</v>
      </c>
      <c r="L18" s="404"/>
      <c r="M18" s="502">
        <v>70609.672818776206</v>
      </c>
      <c r="N18" s="502">
        <v>0</v>
      </c>
      <c r="O18" s="504"/>
      <c r="P18" s="138"/>
      <c r="Q18" s="149"/>
      <c r="R18" s="138"/>
      <c r="S18" s="148"/>
      <c r="T18" s="147"/>
      <c r="U18" s="148"/>
      <c r="V18" s="97"/>
      <c r="W18" s="145"/>
      <c r="X18" s="145"/>
      <c r="Y18" s="145"/>
      <c r="Z18" s="145"/>
      <c r="AA18" s="145"/>
      <c r="AB18" s="145"/>
      <c r="AC18" s="145"/>
    </row>
    <row r="19" spans="1:29" s="142" customFormat="1" ht="15" x14ac:dyDescent="0.2">
      <c r="A19" s="545"/>
      <c r="B19" s="545"/>
      <c r="C19" s="537" t="s">
        <v>424</v>
      </c>
      <c r="D19" s="545"/>
      <c r="E19" s="553">
        <v>-16595.372767081572</v>
      </c>
      <c r="F19" s="544"/>
      <c r="G19" s="552">
        <v>-12602.06716830806</v>
      </c>
      <c r="H19" s="552"/>
      <c r="I19" s="553">
        <v>0</v>
      </c>
      <c r="J19" s="552"/>
      <c r="K19" s="553">
        <v>0</v>
      </c>
      <c r="L19" s="404"/>
      <c r="M19" s="502">
        <v>14771.814774692899</v>
      </c>
      <c r="N19" s="502">
        <v>0</v>
      </c>
      <c r="O19" s="504"/>
      <c r="P19" s="138"/>
      <c r="Q19" s="149"/>
      <c r="R19" s="138"/>
      <c r="S19" s="148"/>
      <c r="T19" s="147"/>
      <c r="U19" s="148"/>
      <c r="V19" s="3"/>
      <c r="W19" s="145"/>
      <c r="X19" s="145"/>
      <c r="Y19" s="145"/>
      <c r="Z19" s="145"/>
      <c r="AA19" s="145"/>
      <c r="AB19" s="145"/>
      <c r="AC19" s="145"/>
    </row>
    <row r="20" spans="1:29" ht="15" x14ac:dyDescent="0.2">
      <c r="B20" s="551"/>
      <c r="E20" s="547"/>
      <c r="F20" s="544"/>
      <c r="G20" s="549"/>
      <c r="H20" s="549"/>
      <c r="I20" s="547"/>
      <c r="J20" s="552"/>
      <c r="K20" s="547"/>
      <c r="L20" s="404"/>
      <c r="O20" s="504"/>
      <c r="P20" s="138"/>
      <c r="Q20" s="145"/>
      <c r="R20" s="138"/>
      <c r="S20" s="143"/>
      <c r="T20" s="147"/>
      <c r="U20" s="143"/>
      <c r="V20" s="97"/>
      <c r="W20" s="145"/>
      <c r="X20" s="145"/>
      <c r="Y20" s="145"/>
      <c r="Z20" s="145"/>
      <c r="AA20" s="145"/>
      <c r="AB20" s="145"/>
      <c r="AC20" s="145"/>
    </row>
    <row r="21" spans="1:29" ht="15" x14ac:dyDescent="0.2">
      <c r="B21" s="551"/>
      <c r="E21" s="547"/>
      <c r="F21" s="544"/>
      <c r="G21" s="549"/>
      <c r="H21" s="549"/>
      <c r="I21" s="547"/>
      <c r="J21" s="552"/>
      <c r="K21" s="547"/>
      <c r="L21" s="404"/>
      <c r="O21" s="504"/>
      <c r="P21" s="138"/>
      <c r="Q21" s="145"/>
      <c r="R21" s="138"/>
      <c r="S21" s="143"/>
      <c r="T21" s="147"/>
      <c r="U21" s="143"/>
      <c r="V21" s="97"/>
      <c r="W21" s="145"/>
      <c r="X21" s="145"/>
      <c r="Y21" s="145"/>
      <c r="Z21" s="145"/>
      <c r="AA21" s="145"/>
      <c r="AB21" s="145"/>
      <c r="AC21" s="145"/>
    </row>
    <row r="22" spans="1:29" ht="15" x14ac:dyDescent="0.2">
      <c r="B22" s="551"/>
      <c r="E22" s="547"/>
      <c r="F22" s="544"/>
      <c r="G22" s="549"/>
      <c r="H22" s="549"/>
      <c r="I22" s="547"/>
      <c r="J22" s="552"/>
      <c r="K22" s="547"/>
      <c r="L22" s="404"/>
      <c r="O22" s="504"/>
      <c r="P22" s="138"/>
      <c r="Q22" s="145"/>
      <c r="R22" s="138"/>
      <c r="S22" s="143"/>
      <c r="T22" s="147"/>
      <c r="U22" s="143"/>
      <c r="V22" s="97"/>
      <c r="W22" s="145"/>
      <c r="X22" s="145"/>
      <c r="Y22" s="145"/>
      <c r="Z22" s="145"/>
      <c r="AA22" s="145"/>
      <c r="AB22" s="145"/>
      <c r="AC22" s="145"/>
    </row>
    <row r="23" spans="1:29" ht="15" x14ac:dyDescent="0.2">
      <c r="B23" s="551"/>
      <c r="E23" s="547"/>
      <c r="F23" s="544"/>
      <c r="G23" s="549"/>
      <c r="H23" s="549"/>
      <c r="I23" s="547"/>
      <c r="J23" s="552"/>
      <c r="K23" s="547"/>
      <c r="L23" s="404"/>
      <c r="O23" s="504"/>
      <c r="P23" s="138"/>
      <c r="Q23" s="145"/>
      <c r="R23" s="138"/>
      <c r="S23" s="143"/>
      <c r="T23" s="147"/>
      <c r="U23" s="143"/>
      <c r="V23" s="97"/>
      <c r="W23" s="145"/>
      <c r="X23" s="145"/>
      <c r="Y23" s="145"/>
      <c r="Z23" s="145"/>
      <c r="AA23" s="145"/>
      <c r="AB23" s="145"/>
      <c r="AC23" s="145"/>
    </row>
    <row r="24" spans="1:29" s="142" customFormat="1" ht="18.75" x14ac:dyDescent="0.25">
      <c r="A24" s="545"/>
      <c r="B24" s="546" t="s">
        <v>425</v>
      </c>
      <c r="C24" s="545"/>
      <c r="D24" s="545"/>
      <c r="E24" s="547">
        <v>44785.847628870906</v>
      </c>
      <c r="F24" s="548"/>
      <c r="G24" s="549">
        <f>SUM(G10,G15)</f>
        <v>45649.905315569282</v>
      </c>
      <c r="H24" s="549"/>
      <c r="I24" s="549">
        <v>0.34530144454038236</v>
      </c>
      <c r="J24" s="550"/>
      <c r="K24" s="549">
        <f>SUM(K10,K15)</f>
        <v>-0.10964552761652158</v>
      </c>
      <c r="L24" s="505"/>
      <c r="M24" s="502">
        <v>-25926.625064341235</v>
      </c>
      <c r="N24" s="502">
        <v>0</v>
      </c>
      <c r="O24" s="504"/>
      <c r="P24" s="144"/>
      <c r="Q24" s="145"/>
      <c r="R24" s="144"/>
      <c r="S24" s="143"/>
      <c r="T24" s="146"/>
      <c r="U24" s="143"/>
      <c r="V24" s="3"/>
      <c r="W24" s="145"/>
      <c r="X24" s="145"/>
      <c r="Y24" s="145"/>
      <c r="Z24" s="145"/>
      <c r="AA24" s="145"/>
      <c r="AB24" s="145"/>
      <c r="AC24" s="145"/>
    </row>
    <row r="25" spans="1:29" ht="15" x14ac:dyDescent="0.2">
      <c r="E25" s="556"/>
      <c r="F25" s="544"/>
      <c r="G25" s="544"/>
      <c r="H25" s="544"/>
      <c r="I25" s="556"/>
      <c r="J25" s="544"/>
      <c r="K25" s="544"/>
      <c r="L25" s="404"/>
      <c r="O25" s="501"/>
      <c r="P25" s="138"/>
      <c r="Q25" s="138"/>
      <c r="R25" s="138"/>
      <c r="S25" s="152"/>
      <c r="T25" s="138"/>
      <c r="U25" s="138"/>
    </row>
    <row r="26" spans="1:29" ht="15" x14ac:dyDescent="0.2">
      <c r="E26" s="544"/>
      <c r="F26" s="544"/>
      <c r="G26" s="544"/>
      <c r="H26" s="544"/>
      <c r="I26" s="544"/>
      <c r="J26" s="544"/>
      <c r="K26" s="544"/>
      <c r="L26" s="404"/>
      <c r="O26" s="501"/>
      <c r="P26" s="138"/>
      <c r="Q26" s="138"/>
      <c r="R26" s="138"/>
      <c r="S26" s="138"/>
      <c r="T26" s="138"/>
      <c r="U26" s="138"/>
    </row>
    <row r="27" spans="1:29" ht="15.75" x14ac:dyDescent="0.25">
      <c r="B27" s="546" t="s">
        <v>140</v>
      </c>
      <c r="E27" s="544"/>
      <c r="F27" s="549">
        <f>G24-E24</f>
        <v>864.05768669837562</v>
      </c>
      <c r="G27" s="544"/>
      <c r="H27" s="544"/>
      <c r="I27" s="544"/>
      <c r="J27" s="549">
        <f>K24-I24</f>
        <v>-0.45494697215690394</v>
      </c>
      <c r="K27" s="544"/>
      <c r="L27" s="404"/>
      <c r="M27" s="502">
        <v>-26453.464036780337</v>
      </c>
      <c r="N27" s="502">
        <v>-435.53150475687102</v>
      </c>
      <c r="O27" s="501"/>
      <c r="P27" s="153"/>
      <c r="Q27" s="138"/>
      <c r="R27" s="138"/>
      <c r="S27" s="138"/>
      <c r="T27" s="153"/>
      <c r="U27" s="138"/>
    </row>
    <row r="28" spans="1:29" ht="15" x14ac:dyDescent="0.2">
      <c r="E28" s="544"/>
      <c r="F28" s="557"/>
      <c r="G28" s="544"/>
      <c r="H28" s="544"/>
      <c r="I28" s="544"/>
      <c r="J28" s="557"/>
      <c r="K28" s="544"/>
      <c r="L28" s="404"/>
      <c r="M28" s="506"/>
      <c r="N28" s="506"/>
      <c r="O28" s="501"/>
      <c r="P28" s="154"/>
      <c r="Q28" s="138"/>
      <c r="R28" s="138"/>
      <c r="S28" s="138"/>
      <c r="T28" s="154"/>
      <c r="U28" s="138"/>
    </row>
    <row r="29" spans="1:29" s="97" customFormat="1" ht="15" x14ac:dyDescent="0.2">
      <c r="A29" s="558"/>
      <c r="B29" s="559" t="s">
        <v>106</v>
      </c>
      <c r="C29" s="558"/>
      <c r="D29" s="558"/>
      <c r="E29" s="560"/>
      <c r="F29" s="557"/>
      <c r="G29" s="560"/>
      <c r="H29" s="560"/>
      <c r="I29" s="560"/>
      <c r="J29" s="557"/>
      <c r="K29" s="544"/>
      <c r="L29" s="404"/>
      <c r="M29" s="507"/>
      <c r="N29" s="507"/>
      <c r="O29" s="501"/>
      <c r="P29" s="156"/>
      <c r="Q29" s="155"/>
      <c r="R29" s="98"/>
      <c r="S29" s="155"/>
      <c r="T29" s="156"/>
      <c r="U29" s="98"/>
    </row>
    <row r="30" spans="1:29" s="97" customFormat="1" ht="18.75" x14ac:dyDescent="0.25">
      <c r="A30" s="561"/>
      <c r="B30" s="562"/>
      <c r="C30" s="563" t="s">
        <v>426</v>
      </c>
      <c r="D30" s="558"/>
      <c r="E30" s="560"/>
      <c r="F30" s="549">
        <f>F27-F32</f>
        <v>299.14877769837562</v>
      </c>
      <c r="G30" s="560"/>
      <c r="H30" s="560"/>
      <c r="I30" s="560"/>
      <c r="J30" s="549">
        <f>J27-J32</f>
        <v>3.874226027843096</v>
      </c>
      <c r="K30" s="544"/>
      <c r="L30" s="404"/>
      <c r="M30" s="502">
        <v>-26212.995585780336</v>
      </c>
      <c r="N30" s="502">
        <v>-429.70845375687099</v>
      </c>
      <c r="O30" s="501"/>
      <c r="P30" s="145"/>
      <c r="Q30" s="155"/>
      <c r="R30" s="98"/>
      <c r="S30" s="155"/>
      <c r="T30" s="145"/>
      <c r="U30" s="98"/>
    </row>
    <row r="31" spans="1:29" s="97" customFormat="1" ht="15.75" x14ac:dyDescent="0.25">
      <c r="A31" s="558"/>
      <c r="B31" s="562"/>
      <c r="C31" s="563"/>
      <c r="D31" s="558"/>
      <c r="E31" s="560"/>
      <c r="F31" s="557"/>
      <c r="G31" s="560"/>
      <c r="H31" s="560"/>
      <c r="I31" s="560"/>
      <c r="J31" s="552"/>
      <c r="K31" s="544"/>
      <c r="L31" s="404"/>
      <c r="M31" s="406"/>
      <c r="N31" s="406"/>
      <c r="O31" s="501"/>
      <c r="P31" s="156"/>
      <c r="Q31" s="155"/>
      <c r="R31" s="98"/>
      <c r="S31" s="155"/>
      <c r="T31" s="149"/>
      <c r="U31" s="98"/>
    </row>
    <row r="32" spans="1:29" s="97" customFormat="1" ht="18.75" x14ac:dyDescent="0.25">
      <c r="A32" s="558"/>
      <c r="B32" s="563"/>
      <c r="C32" s="563" t="s">
        <v>427</v>
      </c>
      <c r="D32" s="563"/>
      <c r="E32" s="544"/>
      <c r="F32" s="553">
        <f>564908909/1000000</f>
        <v>564.90890899999999</v>
      </c>
      <c r="G32" s="556"/>
      <c r="H32" s="556"/>
      <c r="I32" s="556"/>
      <c r="J32" s="553">
        <f>-4329173/1000000</f>
        <v>-4.3291729999999999</v>
      </c>
      <c r="K32" s="556"/>
      <c r="L32" s="406"/>
      <c r="M32" s="502">
        <v>-240.46845099999999</v>
      </c>
      <c r="N32" s="502">
        <v>-5.8230510000000004</v>
      </c>
      <c r="O32" s="508"/>
      <c r="P32" s="148"/>
      <c r="Q32" s="151"/>
      <c r="R32" s="157"/>
      <c r="S32" s="151"/>
      <c r="T32" s="148"/>
      <c r="U32" s="151"/>
    </row>
    <row r="33" spans="1:22" s="97" customFormat="1" ht="7.5" customHeight="1" x14ac:dyDescent="0.2">
      <c r="A33" s="558"/>
      <c r="B33" s="558"/>
      <c r="C33" s="558"/>
      <c r="D33" s="558"/>
      <c r="E33" s="544"/>
      <c r="F33" s="564"/>
      <c r="G33" s="556"/>
      <c r="H33" s="556"/>
      <c r="I33" s="556"/>
      <c r="J33" s="564"/>
      <c r="K33" s="556"/>
      <c r="L33" s="406"/>
      <c r="M33" s="406"/>
      <c r="N33" s="406"/>
      <c r="O33" s="508"/>
      <c r="P33" s="158"/>
      <c r="Q33" s="151"/>
      <c r="R33" s="157"/>
      <c r="S33" s="151"/>
      <c r="T33" s="158"/>
      <c r="U33" s="151"/>
    </row>
    <row r="34" spans="1:22" s="97" customFormat="1" ht="15" x14ac:dyDescent="0.2">
      <c r="A34" s="558"/>
      <c r="B34" s="558"/>
      <c r="C34" s="565"/>
      <c r="D34" s="565" t="s">
        <v>29</v>
      </c>
      <c r="E34" s="558"/>
      <c r="F34" s="564"/>
      <c r="G34" s="556"/>
      <c r="H34" s="556"/>
      <c r="I34" s="556"/>
      <c r="J34" s="564"/>
      <c r="K34" s="556"/>
      <c r="L34" s="406"/>
      <c r="M34" s="509"/>
      <c r="N34" s="509"/>
      <c r="O34" s="508"/>
      <c r="P34" s="158"/>
      <c r="Q34" s="151"/>
      <c r="R34" s="157"/>
      <c r="S34" s="151"/>
      <c r="T34" s="158"/>
      <c r="U34" s="151"/>
    </row>
    <row r="35" spans="1:22" s="97" customFormat="1" x14ac:dyDescent="0.2">
      <c r="A35" s="558"/>
      <c r="B35" s="558"/>
      <c r="C35" s="558"/>
      <c r="D35" s="558" t="s">
        <v>107</v>
      </c>
      <c r="E35" s="558"/>
      <c r="F35" s="553">
        <f>-715650487/1000000</f>
        <v>-715.650487</v>
      </c>
      <c r="G35" s="556"/>
      <c r="H35" s="556"/>
      <c r="I35" s="556"/>
      <c r="J35" s="553">
        <v>0</v>
      </c>
      <c r="K35" s="556"/>
      <c r="L35" s="401"/>
      <c r="M35" s="502">
        <v>174.374864</v>
      </c>
      <c r="N35" s="502">
        <v>0</v>
      </c>
      <c r="O35" s="508"/>
      <c r="P35" s="148"/>
      <c r="Q35" s="151"/>
      <c r="R35" s="157"/>
      <c r="S35" s="151"/>
      <c r="T35" s="148"/>
      <c r="U35" s="151"/>
      <c r="V35" s="98"/>
    </row>
    <row r="36" spans="1:22" s="97" customFormat="1" x14ac:dyDescent="0.2">
      <c r="A36" s="558"/>
      <c r="B36" s="558"/>
      <c r="C36" s="558"/>
      <c r="D36" s="558" t="s">
        <v>108</v>
      </c>
      <c r="E36" s="558"/>
      <c r="F36" s="553">
        <f>F32-F35</f>
        <v>1280.5593960000001</v>
      </c>
      <c r="G36" s="556"/>
      <c r="H36" s="556"/>
      <c r="I36" s="556"/>
      <c r="J36" s="553">
        <f>J32-J35</f>
        <v>-4.3291729999999999</v>
      </c>
      <c r="K36" s="556"/>
      <c r="L36" s="406"/>
      <c r="M36" s="502">
        <v>-414.84331499999996</v>
      </c>
      <c r="N36" s="502">
        <v>-5.8230510000000004</v>
      </c>
      <c r="O36" s="508"/>
      <c r="P36" s="148"/>
      <c r="Q36" s="151"/>
      <c r="R36" s="157"/>
      <c r="S36" s="151"/>
      <c r="T36" s="148"/>
      <c r="U36" s="151"/>
    </row>
    <row r="37" spans="1:22" s="97" customFormat="1" x14ac:dyDescent="0.2">
      <c r="A37" s="558"/>
      <c r="B37" s="558"/>
      <c r="C37" s="558"/>
      <c r="D37" s="558"/>
      <c r="E37" s="544"/>
      <c r="F37" s="553"/>
      <c r="G37" s="556"/>
      <c r="H37" s="556"/>
      <c r="I37" s="556"/>
      <c r="J37" s="553"/>
      <c r="K37" s="556"/>
      <c r="L37" s="406"/>
      <c r="M37" s="406"/>
      <c r="N37" s="406"/>
      <c r="O37" s="508"/>
      <c r="R37" s="98"/>
    </row>
    <row r="38" spans="1:22" ht="5.25" customHeight="1" x14ac:dyDescent="0.2">
      <c r="E38" s="544"/>
      <c r="F38" s="544"/>
      <c r="G38" s="544"/>
      <c r="H38" s="544"/>
      <c r="I38" s="544"/>
      <c r="J38" s="544"/>
      <c r="K38" s="544"/>
      <c r="L38" s="406"/>
      <c r="O38" s="501"/>
    </row>
    <row r="39" spans="1:22" x14ac:dyDescent="0.2">
      <c r="B39" s="566"/>
      <c r="C39" s="566"/>
      <c r="D39" s="566"/>
      <c r="E39" s="567"/>
      <c r="F39" s="567"/>
      <c r="G39" s="567"/>
      <c r="H39" s="567"/>
      <c r="I39" s="567"/>
      <c r="J39" s="567"/>
      <c r="K39" s="567"/>
      <c r="L39" s="510"/>
      <c r="M39" s="511"/>
      <c r="N39" s="511"/>
      <c r="O39" s="501"/>
      <c r="P39" s="159"/>
    </row>
    <row r="40" spans="1:22" x14ac:dyDescent="0.2">
      <c r="E40" s="544"/>
      <c r="F40" s="544"/>
      <c r="G40" s="544"/>
      <c r="H40" s="544"/>
      <c r="I40" s="544"/>
      <c r="J40" s="544"/>
      <c r="K40" s="544"/>
      <c r="L40" s="510"/>
      <c r="M40" s="511"/>
      <c r="N40" s="511"/>
      <c r="O40" s="501"/>
      <c r="P40" s="159"/>
    </row>
    <row r="41" spans="1:22" x14ac:dyDescent="0.2">
      <c r="B41" s="568">
        <v>1</v>
      </c>
      <c r="C41" s="568" t="s">
        <v>97</v>
      </c>
      <c r="E41" s="544"/>
      <c r="F41" s="544"/>
      <c r="G41" s="544"/>
      <c r="H41" s="544"/>
      <c r="I41" s="544"/>
      <c r="J41" s="544"/>
      <c r="K41" s="544"/>
      <c r="L41" s="510"/>
      <c r="M41" s="511"/>
      <c r="N41" s="511"/>
      <c r="O41" s="501"/>
      <c r="P41" s="159"/>
    </row>
    <row r="42" spans="1:22" x14ac:dyDescent="0.2">
      <c r="B42" s="568"/>
      <c r="C42" s="568" t="s">
        <v>98</v>
      </c>
      <c r="L42" s="511"/>
      <c r="M42" s="511"/>
      <c r="N42" s="511"/>
      <c r="O42" s="501"/>
      <c r="P42" s="159"/>
    </row>
    <row r="43" spans="1:22" x14ac:dyDescent="0.2">
      <c r="B43" s="568">
        <v>2</v>
      </c>
      <c r="C43" s="568" t="s">
        <v>99</v>
      </c>
      <c r="L43" s="511"/>
      <c r="M43" s="511"/>
      <c r="N43" s="511"/>
      <c r="P43" s="159"/>
    </row>
    <row r="44" spans="1:22" x14ac:dyDescent="0.2">
      <c r="B44" s="568">
        <v>3</v>
      </c>
      <c r="C44" s="568" t="s">
        <v>100</v>
      </c>
    </row>
    <row r="45" spans="1:22" x14ac:dyDescent="0.2">
      <c r="B45" s="568">
        <v>4</v>
      </c>
      <c r="C45" s="568" t="s">
        <v>101</v>
      </c>
    </row>
    <row r="46" spans="1:22" x14ac:dyDescent="0.2">
      <c r="B46" s="568">
        <v>5</v>
      </c>
      <c r="C46" s="568" t="s">
        <v>102</v>
      </c>
    </row>
    <row r="47" spans="1:22" x14ac:dyDescent="0.2">
      <c r="B47" s="568">
        <v>6</v>
      </c>
      <c r="C47" s="568" t="s">
        <v>139</v>
      </c>
    </row>
    <row r="48" spans="1:22" x14ac:dyDescent="0.2">
      <c r="B48" s="568"/>
      <c r="C48" s="568" t="s">
        <v>103</v>
      </c>
    </row>
    <row r="49" spans="15:15" x14ac:dyDescent="0.2">
      <c r="O49" s="405"/>
    </row>
    <row r="50" spans="15:15" x14ac:dyDescent="0.2">
      <c r="O50" s="405"/>
    </row>
    <row r="51" spans="15:15" x14ac:dyDescent="0.2">
      <c r="O51" s="405"/>
    </row>
    <row r="52" spans="15:15" x14ac:dyDescent="0.2">
      <c r="O52" s="405"/>
    </row>
    <row r="53" spans="15:15" x14ac:dyDescent="0.2">
      <c r="O53" s="405"/>
    </row>
    <row r="54" spans="15:15" x14ac:dyDescent="0.2">
      <c r="O54" s="405"/>
    </row>
    <row r="55" spans="15:15" x14ac:dyDescent="0.2">
      <c r="O55" s="405"/>
    </row>
    <row r="56" spans="15:15" x14ac:dyDescent="0.2">
      <c r="O56" s="405"/>
    </row>
    <row r="57" spans="15:15" x14ac:dyDescent="0.2">
      <c r="O57" s="405"/>
    </row>
    <row r="58" spans="15:15" x14ac:dyDescent="0.2">
      <c r="O58" s="405"/>
    </row>
    <row r="59" spans="15:15" x14ac:dyDescent="0.2">
      <c r="O59" s="405"/>
    </row>
  </sheetData>
  <mergeCells count="2">
    <mergeCell ref="O2:U2"/>
    <mergeCell ref="X2:AB2"/>
  </mergeCells>
  <conditionalFormatting sqref="M36:N36">
    <cfRule type="cellIs" dxfId="189" priority="1" operator="notBetween">
      <formula>1</formula>
      <formula>-1</formula>
    </cfRule>
    <cfRule type="cellIs" dxfId="188" priority="2" operator="between">
      <formula>1</formula>
      <formula>-1</formula>
    </cfRule>
  </conditionalFormatting>
  <conditionalFormatting sqref="M27:N27">
    <cfRule type="cellIs" dxfId="187" priority="19" operator="notEqual">
      <formula>0</formula>
    </cfRule>
    <cfRule type="cellIs" dxfId="186" priority="20" operator="equal">
      <formula>0</formula>
    </cfRule>
  </conditionalFormatting>
  <conditionalFormatting sqref="M10:N10">
    <cfRule type="cellIs" dxfId="185" priority="35" operator="notEqual">
      <formula>0</formula>
    </cfRule>
    <cfRule type="cellIs" dxfId="184" priority="36" operator="equal">
      <formula>0</formula>
    </cfRule>
  </conditionalFormatting>
  <conditionalFormatting sqref="M10:N10">
    <cfRule type="cellIs" dxfId="183" priority="33" operator="notBetween">
      <formula>1</formula>
      <formula>-1</formula>
    </cfRule>
    <cfRule type="cellIs" dxfId="182" priority="34" operator="between">
      <formula>1</formula>
      <formula>-1</formula>
    </cfRule>
  </conditionalFormatting>
  <conditionalFormatting sqref="M15:N15">
    <cfRule type="cellIs" dxfId="181" priority="31" operator="notEqual">
      <formula>0</formula>
    </cfRule>
    <cfRule type="cellIs" dxfId="180" priority="32" operator="equal">
      <formula>0</formula>
    </cfRule>
  </conditionalFormatting>
  <conditionalFormatting sqref="M15:N15">
    <cfRule type="cellIs" dxfId="179" priority="29" operator="notBetween">
      <formula>1</formula>
      <formula>-1</formula>
    </cfRule>
    <cfRule type="cellIs" dxfId="178" priority="30" operator="between">
      <formula>1</formula>
      <formula>-1</formula>
    </cfRule>
  </conditionalFormatting>
  <conditionalFormatting sqref="M18:N19">
    <cfRule type="cellIs" dxfId="177" priority="27" operator="notEqual">
      <formula>0</formula>
    </cfRule>
    <cfRule type="cellIs" dxfId="176" priority="28" operator="equal">
      <formula>0</formula>
    </cfRule>
  </conditionalFormatting>
  <conditionalFormatting sqref="M18:N19">
    <cfRule type="cellIs" dxfId="175" priority="25" operator="notBetween">
      <formula>1</formula>
      <formula>-1</formula>
    </cfRule>
    <cfRule type="cellIs" dxfId="174" priority="26" operator="between">
      <formula>1</formula>
      <formula>-1</formula>
    </cfRule>
  </conditionalFormatting>
  <conditionalFormatting sqref="M24:N24">
    <cfRule type="cellIs" dxfId="173" priority="23" operator="notEqual">
      <formula>0</formula>
    </cfRule>
    <cfRule type="cellIs" dxfId="172" priority="24" operator="equal">
      <formula>0</formula>
    </cfRule>
  </conditionalFormatting>
  <conditionalFormatting sqref="M24:N24">
    <cfRule type="cellIs" dxfId="171" priority="21" operator="notBetween">
      <formula>1</formula>
      <formula>-1</formula>
    </cfRule>
    <cfRule type="cellIs" dxfId="170" priority="22" operator="between">
      <formula>1</formula>
      <formula>-1</formula>
    </cfRule>
  </conditionalFormatting>
  <conditionalFormatting sqref="M27:N27">
    <cfRule type="cellIs" dxfId="169" priority="17" operator="notBetween">
      <formula>1</formula>
      <formula>-1</formula>
    </cfRule>
    <cfRule type="cellIs" dxfId="168" priority="18" operator="between">
      <formula>1</formula>
      <formula>-1</formula>
    </cfRule>
  </conditionalFormatting>
  <conditionalFormatting sqref="M30:N30">
    <cfRule type="cellIs" dxfId="167" priority="15" operator="notEqual">
      <formula>0</formula>
    </cfRule>
    <cfRule type="cellIs" dxfId="166" priority="16" operator="equal">
      <formula>0</formula>
    </cfRule>
  </conditionalFormatting>
  <conditionalFormatting sqref="M30:N30">
    <cfRule type="cellIs" dxfId="165" priority="13" operator="notBetween">
      <formula>1</formula>
      <formula>-1</formula>
    </cfRule>
    <cfRule type="cellIs" dxfId="164" priority="14" operator="between">
      <formula>1</formula>
      <formula>-1</formula>
    </cfRule>
  </conditionalFormatting>
  <conditionalFormatting sqref="M32:N32">
    <cfRule type="cellIs" dxfId="163" priority="11" operator="notEqual">
      <formula>0</formula>
    </cfRule>
    <cfRule type="cellIs" dxfId="162" priority="12" operator="equal">
      <formula>0</formula>
    </cfRule>
  </conditionalFormatting>
  <conditionalFormatting sqref="M32:N32">
    <cfRule type="cellIs" dxfId="161" priority="9" operator="notBetween">
      <formula>1</formula>
      <formula>-1</formula>
    </cfRule>
    <cfRule type="cellIs" dxfId="160" priority="10" operator="between">
      <formula>1</formula>
      <formula>-1</formula>
    </cfRule>
  </conditionalFormatting>
  <conditionalFormatting sqref="M35:N35">
    <cfRule type="cellIs" dxfId="159" priority="7" operator="notEqual">
      <formula>0</formula>
    </cfRule>
    <cfRule type="cellIs" dxfId="158" priority="8" operator="equal">
      <formula>0</formula>
    </cfRule>
  </conditionalFormatting>
  <conditionalFormatting sqref="M35:N35">
    <cfRule type="cellIs" dxfId="157" priority="5" operator="notBetween">
      <formula>1</formula>
      <formula>-1</formula>
    </cfRule>
    <cfRule type="cellIs" dxfId="156" priority="6" operator="between">
      <formula>1</formula>
      <formula>-1</formula>
    </cfRule>
  </conditionalFormatting>
  <conditionalFormatting sqref="M36:N36">
    <cfRule type="cellIs" dxfId="155" priority="3" operator="notEqual">
      <formula>0</formula>
    </cfRule>
    <cfRule type="cellIs" dxfId="154" priority="4" operator="equal">
      <formula>0</formula>
    </cfRule>
  </conditionalFormatting>
  <pageMargins left="0.97" right="0.63" top="0.44" bottom="0.43" header="0.39" footer="0.44"/>
  <pageSetup paperSize="9" scale="74" orientation="landscape" r:id="rId1"/>
  <headerFooter alignWithMargins="0"/>
  <ignoredErrors>
    <ignoredError sqref="F32:J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5"/>
  <sheetViews>
    <sheetView showGridLines="0" view="pageBreakPreview" zoomScaleNormal="100" zoomScaleSheetLayoutView="100" workbookViewId="0">
      <pane xSplit="4" ySplit="10" topLeftCell="E17" activePane="bottomRight" state="frozen"/>
      <selection activeCell="Q42" sqref="Q42"/>
      <selection pane="topRight" activeCell="Q42" sqref="Q42"/>
      <selection pane="bottomLeft" activeCell="Q42" sqref="Q42"/>
      <selection pane="bottomRight" activeCell="G13" sqref="G13"/>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7" style="161" customWidth="1"/>
    <col min="11" max="11" width="7"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8" t="s">
        <v>413</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
      <c r="C39" s="357" t="s">
        <v>414</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
      <c r="C40" s="357" t="s">
        <v>415</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
      <c r="C41" s="357" t="s">
        <v>417</v>
      </c>
      <c r="E41" s="96">
        <v>161311.29</v>
      </c>
      <c r="G41" s="173">
        <v>-118712.01</v>
      </c>
      <c r="H41" s="84"/>
      <c r="I41" s="529">
        <v>42599.280000000013</v>
      </c>
      <c r="J41" s="84"/>
      <c r="K41" s="84"/>
      <c r="L41" s="160">
        <v>22411.24</v>
      </c>
      <c r="M41" s="84"/>
      <c r="N41" s="173">
        <v>-22412.86</v>
      </c>
      <c r="P41" s="173">
        <f>SUM(L41:O41)</f>
        <v>-1.6199999999989814</v>
      </c>
      <c r="Q41" s="84"/>
    </row>
    <row r="42" spans="3:17" x14ac:dyDescent="0.2">
      <c r="C42" s="357" t="s">
        <v>419</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
      <c r="C43" s="357" t="s">
        <v>421</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x14ac:dyDescent="0.2">
      <c r="C44" s="357" t="s">
        <v>428</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
      <c r="C45" s="357" t="s">
        <v>429</v>
      </c>
      <c r="E45" s="96">
        <v>152867.84082886559</v>
      </c>
      <c r="G45" s="173">
        <v>-107217.93551329631</v>
      </c>
      <c r="H45" s="84"/>
      <c r="I45" s="529">
        <v>45649.905315569282</v>
      </c>
      <c r="J45" s="84"/>
      <c r="K45" s="84"/>
      <c r="L45" s="160">
        <v>24980.66126398409</v>
      </c>
      <c r="M45" s="84"/>
      <c r="N45" s="173">
        <v>-24980.770909511706</v>
      </c>
      <c r="P45" s="173">
        <v>-0.10964552761652158</v>
      </c>
      <c r="Q45" s="84"/>
    </row>
    <row r="46" spans="3:17" x14ac:dyDescent="0.2">
      <c r="C46" s="357"/>
      <c r="E46" s="96"/>
      <c r="G46" s="173"/>
      <c r="H46" s="84"/>
      <c r="I46" s="529"/>
      <c r="J46" s="84"/>
      <c r="K46" s="84"/>
      <c r="L46" s="160"/>
      <c r="M46" s="84"/>
      <c r="N46" s="173"/>
      <c r="P46" s="173"/>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0"/>
  <sheetViews>
    <sheetView showGridLines="0" view="pageBreakPreview" zoomScaleNormal="100" zoomScaleSheetLayoutView="100" workbookViewId="0">
      <pane xSplit="5" ySplit="3" topLeftCell="AK4" activePane="bottomRight" state="frozen"/>
      <selection activeCell="Q42" sqref="Q42"/>
      <selection pane="topRight" activeCell="Q42" sqref="Q42"/>
      <selection pane="bottomLeft" activeCell="Q42" sqref="Q42"/>
      <selection pane="bottomRight" activeCell="AN17" sqref="AN17"/>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3" width="11" style="366" bestFit="1" customWidth="1"/>
    <col min="14" max="14" width="10.5703125" style="366" bestFit="1" customWidth="1"/>
    <col min="15" max="29" width="11" style="366" bestFit="1" customWidth="1"/>
    <col min="30" max="34" width="11.7109375" style="366" customWidth="1"/>
    <col min="35" max="35" width="10.5703125" style="366" customWidth="1"/>
    <col min="36" max="40" width="12.7109375" style="366" customWidth="1"/>
    <col min="41" max="16384" width="8" style="366"/>
  </cols>
  <sheetData>
    <row r="1" spans="1:40" ht="18.75" customHeight="1" x14ac:dyDescent="0.25">
      <c r="A1" s="364" t="s">
        <v>115</v>
      </c>
      <c r="B1" s="364"/>
    </row>
    <row r="2" spans="1:40" ht="9.75" customHeight="1" x14ac:dyDescent="0.25">
      <c r="A2" s="364"/>
    </row>
    <row r="3" spans="1:40" s="373" customFormat="1" ht="15.75" x14ac:dyDescent="0.25">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c r="AN3" s="372">
        <v>43040</v>
      </c>
    </row>
    <row r="4" spans="1:40" ht="15.75" x14ac:dyDescent="0.25">
      <c r="A4" s="374" t="s">
        <v>116</v>
      </c>
      <c r="B4" s="371"/>
      <c r="C4" s="371"/>
      <c r="D4" s="371"/>
      <c r="E4" s="375"/>
    </row>
    <row r="5" spans="1:40" ht="15.75" x14ac:dyDescent="0.25">
      <c r="A5" s="374" t="s">
        <v>170</v>
      </c>
      <c r="B5" s="366"/>
      <c r="C5" s="378"/>
      <c r="D5" s="378"/>
      <c r="E5" s="379"/>
    </row>
    <row r="6" spans="1:40" ht="15.75" x14ac:dyDescent="0.25">
      <c r="A6" s="364" t="s">
        <v>6</v>
      </c>
      <c r="B6" s="381"/>
      <c r="C6" s="379"/>
      <c r="D6" s="379"/>
      <c r="E6" s="379"/>
    </row>
    <row r="7" spans="1:40" ht="12" x14ac:dyDescent="0.2">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v>112602.92244407287</v>
      </c>
    </row>
    <row r="8" spans="1:40"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40" ht="12" x14ac:dyDescent="0.2">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v>107630.94239133973</v>
      </c>
    </row>
    <row r="10" spans="1:40" ht="12" x14ac:dyDescent="0.2">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v>101282.27683039164</v>
      </c>
    </row>
    <row r="11" spans="1:40" ht="12" x14ac:dyDescent="0.2">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v>99179.145541739577</v>
      </c>
    </row>
    <row r="12" spans="1:40"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6">
        <v>0</v>
      </c>
    </row>
    <row r="13" spans="1:40"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6">
        <v>0</v>
      </c>
    </row>
    <row r="14" spans="1:40"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6">
        <v>0</v>
      </c>
    </row>
    <row r="15" spans="1:40" ht="12" x14ac:dyDescent="0.2">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v>2103.131288652055</v>
      </c>
    </row>
    <row r="16" spans="1:40"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6">
        <v>0</v>
      </c>
    </row>
    <row r="17" spans="1:40" ht="12" x14ac:dyDescent="0.2">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v>2103.131288652055</v>
      </c>
    </row>
    <row r="18" spans="1:40"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40" ht="12" x14ac:dyDescent="0.2">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v>6348.6655609480995</v>
      </c>
    </row>
    <row r="20" spans="1:40" ht="12" x14ac:dyDescent="0.2">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v>5748.2516796620512</v>
      </c>
    </row>
    <row r="21" spans="1:40"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6">
        <v>0</v>
      </c>
    </row>
    <row r="22" spans="1:40"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6">
        <v>0</v>
      </c>
    </row>
    <row r="23" spans="1:40"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6">
        <v>0</v>
      </c>
    </row>
    <row r="24" spans="1:40" ht="12" x14ac:dyDescent="0.2">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v>600.41388128604797</v>
      </c>
    </row>
    <row r="25" spans="1:40"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6">
        <v>0</v>
      </c>
    </row>
    <row r="26" spans="1:40" ht="12" x14ac:dyDescent="0.2">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v>600.41388128604797</v>
      </c>
    </row>
    <row r="27" spans="1:40"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40" ht="12" x14ac:dyDescent="0.2">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v>4971.9800527331354</v>
      </c>
    </row>
    <row r="29" spans="1:40" ht="12" x14ac:dyDescent="0.2">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v>4612.710403895233</v>
      </c>
    </row>
    <row r="30" spans="1:40" ht="12" x14ac:dyDescent="0.2">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v>5.9045060892049115</v>
      </c>
    </row>
    <row r="31" spans="1:40"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v>5.9045040892049112</v>
      </c>
    </row>
    <row r="32" spans="1:40"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v>1.9999999999999999E-6</v>
      </c>
    </row>
    <row r="33" spans="1:40" ht="12" x14ac:dyDescent="0.2">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v>353.36514274869711</v>
      </c>
    </row>
    <row r="34" spans="1:40" ht="12" x14ac:dyDescent="0.2">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v>317.5167351907732</v>
      </c>
    </row>
    <row r="35" spans="1:40" ht="12" x14ac:dyDescent="0.2">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v>35.848407557923927</v>
      </c>
    </row>
    <row r="36" spans="1:40" ht="12" x14ac:dyDescent="0.2">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6">
        <v>0</v>
      </c>
    </row>
    <row r="37" spans="1:40"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40"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40" ht="12.75" x14ac:dyDescent="0.2">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v>6489.8313784400571</v>
      </c>
    </row>
    <row r="40" spans="1:40"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40" ht="12.75" x14ac:dyDescent="0.2">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v>11729.0084930677</v>
      </c>
    </row>
    <row r="42" spans="1:40"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40" ht="12.75" x14ac:dyDescent="0.2">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v>12771.328487776651</v>
      </c>
    </row>
    <row r="44" spans="1:40"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v>9.9760422789999996</v>
      </c>
    </row>
    <row r="45" spans="1:40"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40" ht="12.75" x14ac:dyDescent="0.2">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v>9274.7500255083014</v>
      </c>
    </row>
    <row r="47" spans="1:40"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40"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6">
        <v>0</v>
      </c>
    </row>
    <row r="49" spans="1:40" ht="12" x14ac:dyDescent="0.2">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6">
        <v>0</v>
      </c>
    </row>
    <row r="50" spans="1:40" ht="12" x14ac:dyDescent="0.2">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6">
        <v>0</v>
      </c>
    </row>
    <row r="51" spans="1:40" ht="12" x14ac:dyDescent="0.2">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v>7765.7735953553019</v>
      </c>
    </row>
    <row r="52" spans="1:40" ht="12" x14ac:dyDescent="0.2">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v>5110.2284692252224</v>
      </c>
    </row>
    <row r="53" spans="1:40" ht="12" x14ac:dyDescent="0.2">
      <c r="A53" s="388"/>
      <c r="B53" s="379" t="s">
        <v>420</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v>1508.9764301529999</v>
      </c>
    </row>
    <row r="54" spans="1:40" ht="36" customHeight="1" x14ac:dyDescent="0.2">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v>152867.84082886559</v>
      </c>
    </row>
    <row r="55" spans="1:40" ht="12.75" x14ac:dyDescent="0.2">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v>152867.84082886559</v>
      </c>
    </row>
    <row r="56" spans="1:40" ht="25.5" customHeight="1" x14ac:dyDescent="0.2"/>
    <row r="57" spans="1:40" ht="15.75" hidden="1" customHeight="1" x14ac:dyDescent="0.2">
      <c r="A57" s="366"/>
      <c r="B57" s="366"/>
      <c r="C57" s="366"/>
      <c r="D57" s="366"/>
    </row>
    <row r="58" spans="1:40" ht="30.75" hidden="1" customHeight="1" x14ac:dyDescent="0.2">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v>-14344.15468881</v>
      </c>
    </row>
    <row r="59" spans="1:40" ht="12" hidden="1" x14ac:dyDescent="0.2">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6">
        <v>0</v>
      </c>
    </row>
    <row r="60" spans="1:40" ht="12" hidden="1" x14ac:dyDescent="0.2">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6">
        <v>0</v>
      </c>
    </row>
    <row r="61" spans="1:40" ht="12" hidden="1" x14ac:dyDescent="0.2">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6">
        <v>0</v>
      </c>
    </row>
    <row r="62" spans="1:40" ht="12" hidden="1" x14ac:dyDescent="0.2">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v>-12602.067168308058</v>
      </c>
    </row>
    <row r="63" spans="1:40" ht="12" hidden="1" x14ac:dyDescent="0.2">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v>-80271.713658213746</v>
      </c>
    </row>
    <row r="64" spans="1:40" ht="12" hidden="1" x14ac:dyDescent="0.2">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6">
        <v>2.0353479981422423E-6</v>
      </c>
    </row>
    <row r="65" spans="1:40" ht="12" x14ac:dyDescent="0.2">
      <c r="A65" s="386"/>
      <c r="B65" s="379"/>
      <c r="C65" s="379"/>
      <c r="D65" s="379"/>
      <c r="E65" s="379"/>
    </row>
    <row r="66" spans="1:40"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v>-107217.93551329631</v>
      </c>
    </row>
    <row r="67" spans="1:40" s="373" customFormat="1" ht="30.75" customHeight="1" x14ac:dyDescent="0.25">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72">
        <v>43040</v>
      </c>
    </row>
    <row r="68" spans="1:40" ht="15.75" x14ac:dyDescent="0.25">
      <c r="A68" s="364" t="s">
        <v>172</v>
      </c>
      <c r="C68" s="379"/>
      <c r="D68" s="379"/>
      <c r="E68" s="379"/>
    </row>
    <row r="69" spans="1:40" ht="38.25" customHeight="1" x14ac:dyDescent="0.2">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v>11688.398674558892</v>
      </c>
    </row>
    <row r="70" spans="1:40"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40" ht="12" x14ac:dyDescent="0.2">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v>11102.931093858362</v>
      </c>
    </row>
    <row r="72" spans="1:40" ht="12" x14ac:dyDescent="0.2">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v>6994.1142340226916</v>
      </c>
    </row>
    <row r="73" spans="1:40" ht="12" x14ac:dyDescent="0.2">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v>6994.1142340226916</v>
      </c>
    </row>
    <row r="74" spans="1:40"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6">
        <v>0</v>
      </c>
    </row>
    <row r="75" spans="1:40"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6">
        <v>0</v>
      </c>
    </row>
    <row r="76" spans="1:40"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6">
        <v>0</v>
      </c>
    </row>
    <row r="77" spans="1:40"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6">
        <v>0</v>
      </c>
    </row>
    <row r="78" spans="1:40"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6">
        <v>0</v>
      </c>
    </row>
    <row r="79" spans="1:40"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6">
        <v>0</v>
      </c>
    </row>
    <row r="80" spans="1:40"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40" ht="12" x14ac:dyDescent="0.2">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v>4108.8168598356706</v>
      </c>
    </row>
    <row r="82" spans="1:40" ht="12" x14ac:dyDescent="0.2">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v>4108.8168598356706</v>
      </c>
    </row>
    <row r="83" spans="1:40"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6">
        <v>0</v>
      </c>
    </row>
    <row r="84" spans="1:40"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6">
        <v>0</v>
      </c>
    </row>
    <row r="85" spans="1:40"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6">
        <v>0</v>
      </c>
    </row>
    <row r="86" spans="1:40"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6">
        <v>0</v>
      </c>
    </row>
    <row r="87" spans="1:40"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6">
        <v>0</v>
      </c>
    </row>
    <row r="88" spans="1:40"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6">
        <v>0</v>
      </c>
    </row>
    <row r="89" spans="1:40"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40" ht="12" x14ac:dyDescent="0.2">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v>585.46758070052999</v>
      </c>
    </row>
    <row r="91" spans="1:40" ht="12" x14ac:dyDescent="0.2">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v>581.88873948975731</v>
      </c>
    </row>
    <row r="92" spans="1:40" ht="12" x14ac:dyDescent="0.2">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v>8.4075286511661237E-3</v>
      </c>
    </row>
    <row r="93" spans="1:40"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v>8.4075286511661237E-3</v>
      </c>
    </row>
    <row r="94" spans="1:40"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v>0</v>
      </c>
    </row>
    <row r="95" spans="1:40" ht="12" x14ac:dyDescent="0.2">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v>3.5704336821214326</v>
      </c>
    </row>
    <row r="96" spans="1:40"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v>0</v>
      </c>
    </row>
    <row r="97" spans="1:40" ht="12" x14ac:dyDescent="0.2">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v>3.5704336821214326</v>
      </c>
    </row>
    <row r="98" spans="1:40" ht="12" x14ac:dyDescent="0.2">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6">
        <v>0</v>
      </c>
    </row>
    <row r="99" spans="1:40"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40"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40"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40"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40"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40"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0"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6">
        <v>0</v>
      </c>
    </row>
    <row r="106" spans="1:40"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6">
        <v>0</v>
      </c>
    </row>
    <row r="107" spans="1:40"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40" ht="12.75" x14ac:dyDescent="0.2">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v>13292.2625894252</v>
      </c>
    </row>
    <row r="109" spans="1:40"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6">
        <v>0</v>
      </c>
    </row>
    <row r="110" spans="1:40" ht="12" x14ac:dyDescent="0.2">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6">
        <v>0</v>
      </c>
    </row>
    <row r="111" spans="1:40" ht="12" x14ac:dyDescent="0.2">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6">
        <v>0</v>
      </c>
    </row>
    <row r="112" spans="1:40" ht="12" x14ac:dyDescent="0.2">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v>13292.2625894252</v>
      </c>
    </row>
    <row r="113" spans="1:40" ht="12.75" x14ac:dyDescent="0.2">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v>5488.3256500860298</v>
      </c>
    </row>
    <row r="114" spans="1:40"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40" s="393" customFormat="1" ht="25.5" customHeight="1" x14ac:dyDescent="0.2">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95">
        <v>24980.66126398409</v>
      </c>
    </row>
    <row r="116" spans="1:40" ht="13.5" customHeight="1" x14ac:dyDescent="0.2">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95">
        <v>24980.66126398409</v>
      </c>
    </row>
    <row r="117" spans="1:40" ht="20.25" customHeight="1" x14ac:dyDescent="0.2">
      <c r="AF117" s="367"/>
      <c r="AG117" s="367"/>
      <c r="AH117" s="367"/>
    </row>
    <row r="118" spans="1:40" ht="12" hidden="1" customHeight="1" x14ac:dyDescent="0.2">
      <c r="A118" s="366"/>
      <c r="B118" s="366"/>
      <c r="C118" s="366"/>
      <c r="D118" s="366"/>
      <c r="AF118" s="367"/>
      <c r="AG118" s="367"/>
      <c r="AH118" s="367"/>
    </row>
    <row r="119" spans="1:40" ht="12" hidden="1" x14ac:dyDescent="0.2">
      <c r="A119" s="386"/>
      <c r="B119" s="379"/>
      <c r="C119" s="379"/>
      <c r="D119" s="379"/>
      <c r="E119" s="379"/>
      <c r="AF119" s="367"/>
      <c r="AG119" s="367"/>
      <c r="AH119" s="367"/>
    </row>
    <row r="120" spans="1:40" ht="12" hidden="1" x14ac:dyDescent="0.2">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v>-18175.378261900001</v>
      </c>
    </row>
    <row r="121" spans="1:40" ht="12" hidden="1" x14ac:dyDescent="0.2">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v>-5992.3931544399993</v>
      </c>
    </row>
    <row r="122" spans="1:40" ht="12" hidden="1" x14ac:dyDescent="0.2">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6">
        <v>0</v>
      </c>
    </row>
    <row r="123" spans="1:40" ht="12" hidden="1" x14ac:dyDescent="0.2">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6">
        <v>0</v>
      </c>
    </row>
    <row r="124" spans="1:40" ht="12" hidden="1" x14ac:dyDescent="0.2">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v>-2684.9994931717092</v>
      </c>
    </row>
    <row r="125" spans="1:40" ht="12" hidden="1" x14ac:dyDescent="0.2">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6">
        <v>0</v>
      </c>
    </row>
    <row r="126" spans="1:40" ht="12" hidden="1" x14ac:dyDescent="0.2">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6">
        <v>0</v>
      </c>
    </row>
    <row r="127" spans="1:40" ht="12" hidden="1" x14ac:dyDescent="0.2">
      <c r="A127" s="386"/>
      <c r="B127" s="379"/>
      <c r="C127" s="379"/>
      <c r="D127" s="379"/>
      <c r="E127" s="379"/>
      <c r="AF127" s="367"/>
      <c r="AG127" s="367"/>
      <c r="AH127" s="367"/>
    </row>
    <row r="128" spans="1:40"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95">
        <v>-24980.770909511706</v>
      </c>
    </row>
    <row r="129" spans="1:5" ht="12" x14ac:dyDescent="0.2">
      <c r="A129" s="386"/>
      <c r="B129" s="379"/>
      <c r="C129" s="379"/>
      <c r="D129" s="379"/>
      <c r="E129" s="379"/>
    </row>
    <row r="130" spans="1:5" ht="12" x14ac:dyDescent="0.2">
      <c r="A130" s="386"/>
      <c r="B130" s="379"/>
      <c r="C130" s="379"/>
      <c r="D130" s="379"/>
      <c r="E130" s="379"/>
    </row>
  </sheetData>
  <pageMargins left="0.35433070866141736" right="3.937007874015748E-2" top="0.19685039370078741" bottom="0.19685039370078741" header="0.35433070866141736" footer="0.51181102362204722"/>
  <pageSetup paperSize="9" scale="26" orientation="landscape" r:id="rId1"/>
  <headerFooter alignWithMargins="0"/>
  <rowBreaks count="1" manualBreakCount="1">
    <brk id="66" max="16383"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J37" sqref="J37"/>
    </sheetView>
  </sheetViews>
  <sheetFormatPr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6489.8313784400571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11729.0084930677</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70"/>
      <c r="U151" s="8"/>
      <c r="V151" s="8"/>
      <c r="W151" s="8"/>
      <c r="X151" s="8"/>
      <c r="Y151" s="8"/>
      <c r="Z151" s="8"/>
      <c r="AA151" s="8"/>
      <c r="AB151" s="8"/>
    </row>
    <row r="152" spans="1:28" x14ac:dyDescent="0.25">
      <c r="I152" s="8" t="s">
        <v>64</v>
      </c>
      <c r="J152" s="28"/>
      <c r="K152" s="28"/>
      <c r="L152" s="27">
        <v>-46.758293000000002</v>
      </c>
      <c r="M152" s="27"/>
      <c r="N152" s="27">
        <v>-2383.47147</v>
      </c>
      <c r="Q152" s="570"/>
      <c r="U152" s="8"/>
      <c r="V152" s="8"/>
      <c r="W152" s="8"/>
      <c r="X152" s="8"/>
      <c r="Y152" s="8"/>
      <c r="Z152" s="8"/>
      <c r="AA152" s="8"/>
      <c r="AB152" s="8"/>
    </row>
    <row r="153" spans="1:28" x14ac:dyDescent="0.25">
      <c r="I153" s="8" t="s">
        <v>65</v>
      </c>
      <c r="J153" s="28"/>
      <c r="K153" s="28"/>
      <c r="L153" s="27">
        <v>-81541.031687530005</v>
      </c>
      <c r="M153" s="27"/>
      <c r="N153" s="27">
        <v>-280.87946502278447</v>
      </c>
      <c r="Q153" s="570"/>
      <c r="U153" s="8"/>
      <c r="V153" s="8"/>
      <c r="W153" s="8"/>
      <c r="X153" s="8"/>
      <c r="Y153" s="8"/>
      <c r="Z153" s="8"/>
      <c r="AA153" s="8"/>
      <c r="AB153" s="8"/>
    </row>
    <row r="154" spans="1:28" x14ac:dyDescent="0.25">
      <c r="I154" s="8" t="s">
        <v>66</v>
      </c>
      <c r="J154" s="28"/>
      <c r="K154" s="28"/>
      <c r="L154" s="27">
        <v>1316.076327565477</v>
      </c>
      <c r="M154" s="27"/>
      <c r="N154" s="27">
        <v>-20.64856030795055</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535">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6617.3849095033338</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11660.8322006986</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70"/>
      <c r="U151" s="8"/>
      <c r="V151" s="8"/>
      <c r="W151" s="8"/>
      <c r="X151" s="8"/>
      <c r="Y151" s="8"/>
      <c r="Z151" s="8"/>
      <c r="AA151" s="8"/>
      <c r="AB151" s="8"/>
    </row>
    <row r="152" spans="1:28" x14ac:dyDescent="0.25">
      <c r="I152" s="8" t="s">
        <v>64</v>
      </c>
      <c r="J152" s="28"/>
      <c r="K152" s="28"/>
      <c r="L152" s="27">
        <v>54.841062999999998</v>
      </c>
      <c r="M152" s="27"/>
      <c r="N152" s="27">
        <v>-2035.253886</v>
      </c>
      <c r="Q152" s="570"/>
      <c r="U152" s="8"/>
      <c r="V152" s="8"/>
      <c r="W152" s="8"/>
      <c r="X152" s="8"/>
      <c r="Y152" s="8"/>
      <c r="Z152" s="8"/>
      <c r="AA152" s="8"/>
      <c r="AB152" s="8"/>
    </row>
    <row r="153" spans="1:28" x14ac:dyDescent="0.25">
      <c r="I153" s="8" t="s">
        <v>65</v>
      </c>
      <c r="J153" s="28"/>
      <c r="K153" s="28"/>
      <c r="L153" s="27">
        <v>-79541.130774460005</v>
      </c>
      <c r="M153" s="27"/>
      <c r="N153" s="27">
        <v>-203.27685223458383</v>
      </c>
      <c r="Q153" s="570"/>
      <c r="U153" s="8"/>
      <c r="V153" s="8"/>
      <c r="W153" s="8"/>
      <c r="X153" s="8"/>
      <c r="Y153" s="8"/>
      <c r="Z153" s="8"/>
      <c r="AA153" s="8"/>
      <c r="AB153" s="8"/>
    </row>
    <row r="154" spans="1:28" x14ac:dyDescent="0.25">
      <c r="I154" s="8" t="s">
        <v>66</v>
      </c>
      <c r="J154" s="28"/>
      <c r="K154" s="28"/>
      <c r="L154" s="27">
        <v>1178.9219634538852</v>
      </c>
      <c r="M154" s="27"/>
      <c r="N154" s="27">
        <v>-15.537045473003211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19" activePane="bottomLeft" state="frozen"/>
      <selection activeCell="Q42" sqref="Q42"/>
      <selection pane="bottomLeft" activeCell="I37" sqref="I37"/>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42979</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409</v>
      </c>
      <c r="K12" s="461">
        <v>470.6547667993288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409</v>
      </c>
      <c r="K24" s="461">
        <v>-456.27635635988838</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146385.1892214953</v>
      </c>
      <c r="L36" s="461"/>
      <c r="M36" s="485"/>
      <c r="N36" s="484"/>
      <c r="O36" s="172"/>
      <c r="P36" s="172"/>
      <c r="Q36" s="172"/>
      <c r="V36" s="502">
        <v>-122932.51679580574</v>
      </c>
      <c r="W36" s="516"/>
      <c r="X36"/>
    </row>
    <row r="37" spans="3:26" s="481" customFormat="1" x14ac:dyDescent="0.25">
      <c r="I37" s="483" t="s">
        <v>355</v>
      </c>
      <c r="K37" s="519">
        <v>4436.7810618892681</v>
      </c>
      <c r="L37" s="461"/>
      <c r="M37" s="485"/>
      <c r="N37" s="484"/>
      <c r="O37" s="172"/>
      <c r="P37" s="172"/>
      <c r="Q37" s="172"/>
      <c r="V37" s="502">
        <v>-129.17219425898475</v>
      </c>
      <c r="W37" s="516"/>
      <c r="X37"/>
    </row>
    <row r="38" spans="3:26" s="481" customFormat="1" x14ac:dyDescent="0.25">
      <c r="J38" s="459"/>
      <c r="K38" s="520">
        <v>150821.97028338455</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410</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34">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2"/>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4">
        <v>2</v>
      </c>
      <c r="C44" s="21" t="s">
        <v>24</v>
      </c>
      <c r="L44" s="79">
        <v>6756.4801538591191</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4">
        <v>3</v>
      </c>
      <c r="C46" s="21" t="s">
        <v>25</v>
      </c>
      <c r="L46" s="79">
        <v>11732.3068785621</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34">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6327.077460279218</v>
      </c>
      <c r="M56" s="416"/>
      <c r="N56" s="10">
        <v>13691.7858136672</v>
      </c>
    </row>
    <row r="57" spans="1:32" s="28" customFormat="1" ht="15.75" customHeight="1" x14ac:dyDescent="0.2">
      <c r="G57" s="14" t="s">
        <v>30</v>
      </c>
      <c r="L57" s="80">
        <v>3316.4524507482802</v>
      </c>
      <c r="M57" s="416"/>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2"/>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6756.9104131429103</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13144.405587572299</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3">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14482.406795005099</v>
      </c>
      <c r="M56" s="416"/>
      <c r="N56" s="10">
        <v>12293.489795747</v>
      </c>
    </row>
    <row r="57" spans="1:32" s="28" customFormat="1" ht="15.75" customHeight="1" x14ac:dyDescent="0.2">
      <c r="G57" s="14" t="s">
        <v>30</v>
      </c>
      <c r="L57" s="80">
        <v>3493.6416825603774</v>
      </c>
      <c r="M57" s="416"/>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416</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416</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416</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2"/>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6657</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12572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2">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17138</v>
      </c>
      <c r="M56" s="416"/>
      <c r="N56" s="10">
        <v>11864.419836000001</v>
      </c>
    </row>
    <row r="57" spans="1:32" s="28" customFormat="1" ht="15.75" customHeight="1" x14ac:dyDescent="0.2">
      <c r="G57" s="14" t="s">
        <v>30</v>
      </c>
      <c r="L57" s="80">
        <v>4110</v>
      </c>
      <c r="M57" s="416"/>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416</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416</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416</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42887</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75" x14ac:dyDescent="0.25">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75" x14ac:dyDescent="0.25">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75" x14ac:dyDescent="0.25">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75" x14ac:dyDescent="0.25">
      <c r="A12" s="407"/>
      <c r="B12" s="458"/>
      <c r="C12" s="458"/>
      <c r="D12" s="459"/>
      <c r="E12" s="459"/>
      <c r="F12" s="459"/>
      <c r="G12" s="459"/>
      <c r="H12" s="459"/>
      <c r="I12" s="459"/>
      <c r="J12" s="464" t="s">
        <v>409</v>
      </c>
      <c r="K12" s="461">
        <v>456.48692999999997</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75" x14ac:dyDescent="0.25">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25">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25">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25">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25">
      <c r="C24" s="459"/>
      <c r="D24" s="459"/>
      <c r="E24" s="459"/>
      <c r="F24" s="459"/>
      <c r="G24" s="459"/>
      <c r="H24" s="459"/>
      <c r="I24" s="466"/>
      <c r="J24" s="464" t="s">
        <v>409</v>
      </c>
      <c r="K24" s="461">
        <v>-442.54432700000001</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25">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25">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25">
      <c r="K35" s="484"/>
      <c r="L35" s="484"/>
      <c r="M35" s="484"/>
      <c r="N35"/>
      <c r="O35" s="172"/>
      <c r="P35" s="172"/>
      <c r="Q35" s="172"/>
      <c r="V35"/>
      <c r="W35"/>
      <c r="X35"/>
    </row>
    <row r="36" spans="3:26" x14ac:dyDescent="0.25">
      <c r="I36" s="483" t="s">
        <v>354</v>
      </c>
      <c r="K36" s="519">
        <v>145435.80628982527</v>
      </c>
      <c r="L36" s="461"/>
      <c r="M36" s="485"/>
      <c r="N36" s="484"/>
      <c r="O36" s="172"/>
      <c r="P36" s="172"/>
      <c r="Q36" s="172"/>
      <c r="V36" s="502"/>
      <c r="W36" s="516"/>
      <c r="X36"/>
    </row>
    <row r="37" spans="3:26" x14ac:dyDescent="0.25">
      <c r="I37" s="483" t="s">
        <v>355</v>
      </c>
      <c r="K37" s="519">
        <v>2887.2372133460922</v>
      </c>
      <c r="L37" s="461"/>
      <c r="M37" s="485"/>
      <c r="N37" s="484"/>
      <c r="O37" s="172"/>
      <c r="P37" s="172"/>
      <c r="Q37" s="172"/>
      <c r="V37" s="502"/>
      <c r="W37" s="516"/>
      <c r="X37"/>
    </row>
    <row r="38" spans="3:26" x14ac:dyDescent="0.25">
      <c r="J38" s="459"/>
      <c r="K38" s="520">
        <v>148323.04350317136</v>
      </c>
      <c r="L38" s="461"/>
      <c r="M38" s="480"/>
      <c r="O38" s="172"/>
      <c r="P38" s="172"/>
      <c r="Q38" s="172"/>
      <c r="T38" s="484"/>
      <c r="V38" s="502"/>
      <c r="W38" s="516"/>
      <c r="X38"/>
      <c r="Y38" s="484"/>
    </row>
    <row r="39" spans="3:26" x14ac:dyDescent="0.25">
      <c r="K39" s="486">
        <v>0</v>
      </c>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RowHeight="15.75" x14ac:dyDescent="0.25"/>
  <cols>
    <col min="1" max="1" width="2.71093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2"/>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1">
        <v>2</v>
      </c>
      <c r="C44" s="21" t="s">
        <v>24</v>
      </c>
      <c r="L44" s="79">
        <v>6967.6270854520808</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1">
        <v>3</v>
      </c>
      <c r="C46" s="21" t="s">
        <v>25</v>
      </c>
      <c r="L46" s="79">
        <v>11720.47328389012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6524.4560400921901</v>
      </c>
      <c r="M56" s="416"/>
      <c r="N56" s="10">
        <v>11418.235384685697</v>
      </c>
    </row>
    <row r="57" spans="1:32" s="28" customFormat="1" ht="15.75" customHeight="1" x14ac:dyDescent="0.2">
      <c r="G57" s="14" t="s">
        <v>30</v>
      </c>
      <c r="L57" s="80">
        <v>2085.3787909813782</v>
      </c>
      <c r="M57" s="416"/>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416</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416</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416</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0">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2"/>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0"/>
      <c r="L33" s="17"/>
      <c r="M33" s="11"/>
      <c r="N33" s="17"/>
      <c r="O33"/>
      <c r="P33"/>
      <c r="Q33"/>
      <c r="R33"/>
      <c r="S33"/>
      <c r="T33"/>
    </row>
    <row r="34" spans="1:20" s="8" customFormat="1" ht="12.75" x14ac:dyDescent="0.2">
      <c r="B34" s="530"/>
      <c r="D34" s="22" t="s">
        <v>11</v>
      </c>
      <c r="E34" s="8" t="s">
        <v>21</v>
      </c>
      <c r="L34" s="10">
        <v>1526.9571987030777</v>
      </c>
      <c r="M34" s="11"/>
      <c r="N34" s="10">
        <v>666.69955701011884</v>
      </c>
      <c r="O34"/>
      <c r="P34"/>
      <c r="Q34"/>
      <c r="R34"/>
      <c r="S34"/>
      <c r="T34"/>
    </row>
    <row r="35" spans="1:20" s="8" customFormat="1" ht="12.75" x14ac:dyDescent="0.2">
      <c r="B35" s="530"/>
      <c r="D35" s="22" t="s">
        <v>13</v>
      </c>
      <c r="E35" s="8" t="s">
        <v>22</v>
      </c>
      <c r="L35" s="10">
        <v>20.499459887883891</v>
      </c>
      <c r="M35" s="11"/>
      <c r="N35" s="10">
        <v>6.4082249986078133E-3</v>
      </c>
      <c r="O35"/>
      <c r="P35"/>
      <c r="Q35"/>
      <c r="R35"/>
      <c r="S35"/>
      <c r="T35"/>
    </row>
    <row r="36" spans="1:20" s="8" customFormat="1" ht="15.75" customHeight="1" x14ac:dyDescent="0.2">
      <c r="B36" s="530"/>
      <c r="F36" s="24" t="s">
        <v>15</v>
      </c>
      <c r="L36" s="81">
        <v>20.499457887883892</v>
      </c>
      <c r="M36" s="11"/>
      <c r="N36" s="81">
        <v>6.4082249986078133E-3</v>
      </c>
      <c r="O36"/>
      <c r="P36"/>
      <c r="Q36"/>
      <c r="R36"/>
      <c r="S36"/>
      <c r="T36"/>
    </row>
    <row r="37" spans="1:20" s="8" customFormat="1" ht="12.75" x14ac:dyDescent="0.2">
      <c r="B37" s="530"/>
      <c r="F37" s="24" t="s">
        <v>16</v>
      </c>
      <c r="L37" s="81">
        <v>1.9999999999999999E-6</v>
      </c>
      <c r="M37" s="11"/>
      <c r="N37" s="81">
        <v>0</v>
      </c>
      <c r="O37"/>
      <c r="P37"/>
      <c r="Q37"/>
      <c r="R37"/>
      <c r="S37"/>
      <c r="T37"/>
    </row>
    <row r="38" spans="1:20" s="8" customFormat="1" ht="12.75" x14ac:dyDescent="0.2">
      <c r="B38" s="530"/>
      <c r="D38" s="22" t="s">
        <v>17</v>
      </c>
      <c r="E38" s="8" t="s">
        <v>23</v>
      </c>
      <c r="L38" s="10">
        <v>401.11700511279582</v>
      </c>
      <c r="M38" s="11"/>
      <c r="N38" s="10">
        <v>2.4605325968491445</v>
      </c>
      <c r="O38"/>
      <c r="P38"/>
      <c r="Q38"/>
      <c r="R38"/>
      <c r="S38"/>
      <c r="T38"/>
    </row>
    <row r="39" spans="1:20" s="8" customFormat="1" ht="12.75" x14ac:dyDescent="0.2">
      <c r="B39" s="530"/>
      <c r="F39" s="24" t="s">
        <v>15</v>
      </c>
      <c r="L39" s="81">
        <v>340.89223460155779</v>
      </c>
      <c r="M39" s="11"/>
      <c r="N39" s="81">
        <v>0</v>
      </c>
      <c r="O39"/>
      <c r="P39"/>
      <c r="Q39"/>
      <c r="R39"/>
      <c r="S39"/>
      <c r="T39"/>
    </row>
    <row r="40" spans="1:20" s="8" customFormat="1" ht="12.75" x14ac:dyDescent="0.2">
      <c r="B40" s="530"/>
      <c r="F40" s="24" t="s">
        <v>16</v>
      </c>
      <c r="L40" s="81">
        <v>60.224770511238063</v>
      </c>
      <c r="M40" s="11"/>
      <c r="N40" s="81">
        <v>2.4605325968491445</v>
      </c>
      <c r="O40"/>
      <c r="P40"/>
      <c r="Q40"/>
      <c r="R40"/>
      <c r="S40"/>
      <c r="T40"/>
    </row>
    <row r="41" spans="1:20" s="8" customFormat="1" ht="7.5" customHeight="1" x14ac:dyDescent="0.2">
      <c r="B41" s="530"/>
      <c r="L41" s="81"/>
      <c r="M41" s="11"/>
      <c r="N41" s="81"/>
      <c r="O41"/>
      <c r="P41"/>
      <c r="Q41"/>
      <c r="R41"/>
      <c r="S41"/>
      <c r="T41"/>
    </row>
    <row r="42" spans="1:20" s="8" customFormat="1" ht="12.75" x14ac:dyDescent="0.2">
      <c r="B42" s="530"/>
      <c r="D42" s="22"/>
      <c r="L42" s="10"/>
      <c r="M42" s="47"/>
      <c r="N42" s="10"/>
      <c r="O42"/>
      <c r="P42"/>
      <c r="Q42"/>
      <c r="R42"/>
      <c r="S42"/>
      <c r="T42"/>
    </row>
    <row r="43" spans="1:20" s="8" customFormat="1" ht="7.5" customHeight="1" x14ac:dyDescent="0.2">
      <c r="B43" s="530"/>
      <c r="L43" s="17"/>
      <c r="M43" s="11"/>
      <c r="N43" s="17"/>
      <c r="O43"/>
      <c r="P43"/>
      <c r="Q43"/>
      <c r="R43"/>
      <c r="S43"/>
      <c r="T43"/>
    </row>
    <row r="44" spans="1:20" s="8" customFormat="1" ht="12.75" x14ac:dyDescent="0.2">
      <c r="B44" s="530">
        <v>2</v>
      </c>
      <c r="C44" s="21" t="s">
        <v>24</v>
      </c>
      <c r="L44" s="79">
        <v>6950.2189937371404</v>
      </c>
      <c r="M44" s="11"/>
      <c r="N44" s="412">
        <v>0</v>
      </c>
      <c r="O44"/>
      <c r="P44"/>
      <c r="Q44"/>
      <c r="R44"/>
      <c r="S44"/>
      <c r="T44"/>
    </row>
    <row r="45" spans="1:20" s="8" customFormat="1" x14ac:dyDescent="0.25">
      <c r="A45" s="1"/>
      <c r="B45" s="530"/>
      <c r="L45" s="10"/>
      <c r="M45" s="11"/>
      <c r="N45" s="10"/>
      <c r="O45"/>
      <c r="P45"/>
      <c r="Q45"/>
      <c r="R45"/>
      <c r="S45"/>
      <c r="T45"/>
    </row>
    <row r="46" spans="1:20" s="8" customFormat="1" ht="12.75" x14ac:dyDescent="0.2">
      <c r="B46" s="530">
        <v>3</v>
      </c>
      <c r="C46" s="21" t="s">
        <v>25</v>
      </c>
      <c r="L46" s="79">
        <v>11559.71909642125</v>
      </c>
      <c r="M46" s="11"/>
      <c r="N46" s="412">
        <v>0</v>
      </c>
      <c r="O46"/>
      <c r="P46"/>
      <c r="Q46"/>
      <c r="R46"/>
      <c r="S46"/>
      <c r="T46"/>
    </row>
    <row r="47" spans="1:20" s="8" customFormat="1" ht="12.75" x14ac:dyDescent="0.2">
      <c r="B47" s="530"/>
      <c r="C47" s="21"/>
      <c r="L47" s="10"/>
      <c r="M47" s="11"/>
      <c r="N47" s="10"/>
      <c r="O47"/>
      <c r="P47"/>
      <c r="Q47"/>
      <c r="R47"/>
      <c r="S47"/>
      <c r="T47"/>
    </row>
    <row r="48" spans="1:20" s="8" customFormat="1" ht="12.75" x14ac:dyDescent="0.2">
      <c r="B48" s="530">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0">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12975.133664752399</v>
      </c>
      <c r="M56" s="416"/>
      <c r="N56" s="10">
        <v>10378.669136082799</v>
      </c>
    </row>
    <row r="57" spans="1:32" s="28" customFormat="1" ht="15.75" customHeight="1" x14ac:dyDescent="0.2">
      <c r="G57" s="14" t="s">
        <v>30</v>
      </c>
      <c r="L57" s="80">
        <v>2377.8749882105885</v>
      </c>
      <c r="M57" s="416"/>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0"/>
      <c r="G65" s="64"/>
      <c r="H65" s="64"/>
      <c r="I65" s="64"/>
      <c r="J65" s="64"/>
      <c r="K65" s="64"/>
      <c r="L65" s="85"/>
      <c r="M65" s="85"/>
      <c r="N65" s="66"/>
      <c r="O65"/>
      <c r="P65"/>
      <c r="Q65"/>
      <c r="R65"/>
      <c r="S65"/>
      <c r="T65"/>
    </row>
    <row r="66" spans="1:20" s="8" customFormat="1" x14ac:dyDescent="0.25">
      <c r="A66" s="1"/>
      <c r="B66" s="530"/>
      <c r="G66" s="64"/>
      <c r="H66" s="64"/>
      <c r="I66" s="64"/>
      <c r="J66" s="64"/>
      <c r="K66" s="64"/>
      <c r="L66" s="85"/>
      <c r="M66" s="85"/>
      <c r="N66" s="66"/>
      <c r="O66"/>
      <c r="P66"/>
      <c r="Q66"/>
      <c r="R66"/>
      <c r="S66"/>
      <c r="T66"/>
    </row>
    <row r="67" spans="1:20" s="8" customFormat="1" x14ac:dyDescent="0.25">
      <c r="A67" s="1"/>
      <c r="B67" s="530"/>
      <c r="G67" s="64"/>
      <c r="H67" s="64"/>
      <c r="I67" s="64"/>
      <c r="J67" s="64"/>
      <c r="K67" s="64"/>
      <c r="L67" s="85"/>
      <c r="M67" s="85"/>
      <c r="N67" s="66"/>
      <c r="O67"/>
      <c r="P67"/>
      <c r="Q67"/>
      <c r="R67"/>
      <c r="S67"/>
      <c r="T67"/>
    </row>
    <row r="68" spans="1:20" s="8" customFormat="1" x14ac:dyDescent="0.25">
      <c r="A68" s="18" t="s">
        <v>76</v>
      </c>
      <c r="B68" s="530"/>
      <c r="L68" s="10"/>
      <c r="M68" s="11"/>
      <c r="N68" s="48" t="s">
        <v>1</v>
      </c>
      <c r="O68"/>
      <c r="P68"/>
      <c r="Q68"/>
      <c r="R68"/>
      <c r="S68"/>
      <c r="T68"/>
    </row>
    <row r="69" spans="1:20" s="8" customFormat="1" x14ac:dyDescent="0.25">
      <c r="A69" s="1"/>
      <c r="B69" s="530"/>
      <c r="L69" s="10"/>
      <c r="M69" s="11"/>
      <c r="N69" s="10"/>
      <c r="O69"/>
      <c r="P69"/>
      <c r="Q69"/>
      <c r="R69"/>
      <c r="S69"/>
      <c r="T69"/>
    </row>
    <row r="70" spans="1:20" s="8" customFormat="1" x14ac:dyDescent="0.25">
      <c r="A70" s="14"/>
      <c r="B70" s="530"/>
      <c r="C70" s="61"/>
      <c r="D70" s="60"/>
      <c r="L70" s="75" t="s">
        <v>2</v>
      </c>
      <c r="M70" s="16"/>
      <c r="N70" s="75" t="s">
        <v>3</v>
      </c>
      <c r="O70"/>
      <c r="P70"/>
      <c r="Q70"/>
      <c r="R70"/>
      <c r="S70"/>
      <c r="T70"/>
    </row>
    <row r="71" spans="1:20" s="8" customFormat="1" x14ac:dyDescent="0.25">
      <c r="A71" s="1"/>
      <c r="B71" s="530"/>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0"/>
      <c r="C73" s="15"/>
      <c r="D73" s="14"/>
      <c r="I73" s="13"/>
      <c r="L73" s="10"/>
      <c r="M73" s="30"/>
      <c r="N73" s="10"/>
      <c r="O73"/>
      <c r="P73"/>
      <c r="Q73"/>
      <c r="R73"/>
      <c r="S73"/>
      <c r="T73"/>
    </row>
    <row r="74" spans="1:20" s="8" customFormat="1" x14ac:dyDescent="0.25">
      <c r="A74" s="1"/>
      <c r="B74" s="530"/>
      <c r="I74" s="8" t="s">
        <v>29</v>
      </c>
      <c r="J74" s="31" t="s">
        <v>36</v>
      </c>
      <c r="K74" s="31"/>
      <c r="L74" s="10">
        <v>0</v>
      </c>
      <c r="M74" s="30"/>
      <c r="N74" s="10">
        <v>-9417.53327059</v>
      </c>
      <c r="O74"/>
      <c r="P74"/>
      <c r="Q74"/>
      <c r="R74"/>
      <c r="S74"/>
      <c r="T74"/>
    </row>
    <row r="75" spans="1:20" s="8" customFormat="1" x14ac:dyDescent="0.25">
      <c r="A75" s="1"/>
      <c r="B75" s="530"/>
      <c r="I75" s="13"/>
      <c r="J75" s="32" t="s">
        <v>37</v>
      </c>
      <c r="K75" s="32"/>
      <c r="L75" s="10">
        <v>0</v>
      </c>
      <c r="M75" s="30"/>
      <c r="N75" s="10">
        <v>-4316.4045052199999</v>
      </c>
      <c r="O75"/>
      <c r="P75"/>
      <c r="Q75"/>
      <c r="R75"/>
      <c r="S75"/>
      <c r="T75"/>
    </row>
    <row r="76" spans="1:20" s="8" customFormat="1" x14ac:dyDescent="0.25">
      <c r="A76" s="1"/>
      <c r="B76" s="530"/>
      <c r="I76" s="13"/>
      <c r="J76" s="31" t="s">
        <v>38</v>
      </c>
      <c r="K76" s="31"/>
      <c r="L76" s="10">
        <v>-449.89345284710413</v>
      </c>
      <c r="M76" s="30"/>
      <c r="N76" s="10">
        <v>-3101.342970161696</v>
      </c>
      <c r="O76"/>
      <c r="P76"/>
      <c r="Q76"/>
      <c r="R76"/>
      <c r="S76"/>
      <c r="T76"/>
    </row>
    <row r="77" spans="1:20" s="8" customFormat="1" ht="12.75" customHeight="1" x14ac:dyDescent="0.25">
      <c r="A77" s="1"/>
      <c r="B77" s="53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0"/>
      <c r="L98" s="10"/>
      <c r="M98" s="11"/>
      <c r="N98" s="10"/>
      <c r="O98"/>
      <c r="P98"/>
      <c r="Q98"/>
      <c r="R98"/>
      <c r="S98"/>
      <c r="T98"/>
    </row>
    <row r="99" spans="1:20" s="8" customFormat="1" x14ac:dyDescent="0.25">
      <c r="A99" s="1"/>
      <c r="B99" s="53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0"/>
      <c r="I123" s="13"/>
      <c r="J123" s="13"/>
      <c r="K123" s="13"/>
      <c r="L123" s="10"/>
      <c r="M123" s="30"/>
      <c r="N123" s="10"/>
      <c r="O123"/>
      <c r="P123"/>
      <c r="Q123"/>
      <c r="R123"/>
      <c r="S123"/>
      <c r="T123"/>
    </row>
    <row r="124" spans="1:20" s="8" customFormat="1" x14ac:dyDescent="0.25">
      <c r="A124" s="1"/>
      <c r="B124" s="530"/>
      <c r="C124" s="8" t="s">
        <v>8</v>
      </c>
      <c r="D124" s="8" t="s">
        <v>47</v>
      </c>
      <c r="I124" s="13"/>
      <c r="J124" s="13"/>
      <c r="K124" s="13"/>
      <c r="L124" s="419">
        <v>0</v>
      </c>
      <c r="M124" s="37"/>
      <c r="N124" s="419">
        <v>0</v>
      </c>
      <c r="O124"/>
      <c r="P124"/>
      <c r="Q124"/>
      <c r="R124"/>
      <c r="S124"/>
      <c r="T124"/>
    </row>
    <row r="125" spans="1:20" s="8" customFormat="1" x14ac:dyDescent="0.25">
      <c r="A125" s="1"/>
      <c r="B125" s="530"/>
      <c r="C125" s="8" t="s">
        <v>20</v>
      </c>
      <c r="D125" s="8" t="s">
        <v>48</v>
      </c>
      <c r="I125" s="87"/>
      <c r="J125" s="13"/>
      <c r="K125" s="13"/>
      <c r="L125" s="419">
        <v>0</v>
      </c>
      <c r="M125" s="37"/>
      <c r="N125" s="419">
        <v>0</v>
      </c>
      <c r="O125"/>
      <c r="P125"/>
      <c r="Q125"/>
      <c r="R125"/>
      <c r="S125"/>
      <c r="T125"/>
    </row>
    <row r="126" spans="1:20" s="8" customFormat="1" x14ac:dyDescent="0.25">
      <c r="A126" s="1"/>
      <c r="B126" s="530"/>
      <c r="I126" s="13"/>
      <c r="J126" s="13"/>
      <c r="K126" s="13"/>
      <c r="L126" s="10"/>
      <c r="M126" s="30"/>
      <c r="N126" s="10"/>
      <c r="O126"/>
      <c r="P126"/>
      <c r="Q126"/>
      <c r="R126"/>
      <c r="S126"/>
      <c r="T126"/>
    </row>
    <row r="127" spans="1:20" s="8" customFormat="1" x14ac:dyDescent="0.25">
      <c r="A127" s="1"/>
      <c r="B127" s="530"/>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30"/>
      <c r="I145" s="28"/>
      <c r="J145" s="28"/>
      <c r="K145" s="28"/>
      <c r="L145" s="90"/>
      <c r="M145" s="98"/>
      <c r="N145" s="90"/>
      <c r="O145"/>
      <c r="P145"/>
      <c r="Q145"/>
      <c r="R145"/>
      <c r="S145"/>
      <c r="T145"/>
    </row>
    <row r="146" spans="1:20" s="8" customFormat="1" x14ac:dyDescent="0.25">
      <c r="A146" s="1"/>
      <c r="B146" s="530"/>
      <c r="C146" s="8" t="s">
        <v>54</v>
      </c>
      <c r="D146" s="8" t="s">
        <v>58</v>
      </c>
      <c r="I146" s="28"/>
      <c r="J146" s="28"/>
      <c r="K146" s="28"/>
      <c r="L146" s="39">
        <v>-8007.405135</v>
      </c>
      <c r="M146" s="11"/>
      <c r="N146" s="39">
        <v>-412.18575800000002</v>
      </c>
      <c r="O146"/>
      <c r="P146"/>
      <c r="Q146"/>
      <c r="R146"/>
      <c r="S146"/>
      <c r="T146"/>
    </row>
    <row r="147" spans="1:20" s="8" customFormat="1" x14ac:dyDescent="0.25">
      <c r="A147" s="1"/>
      <c r="B147" s="530"/>
      <c r="I147" s="28"/>
      <c r="J147" s="28"/>
      <c r="K147" s="28"/>
      <c r="L147" s="90"/>
      <c r="M147" s="98"/>
      <c r="N147" s="90"/>
      <c r="O147"/>
      <c r="P147"/>
      <c r="Q147"/>
      <c r="R147"/>
      <c r="S147"/>
      <c r="T147"/>
    </row>
    <row r="148" spans="1:20" s="8" customFormat="1" x14ac:dyDescent="0.25">
      <c r="A148" s="1"/>
      <c r="B148" s="530"/>
      <c r="C148" s="8" t="s">
        <v>59</v>
      </c>
      <c r="D148" s="8" t="s">
        <v>60</v>
      </c>
      <c r="I148" s="28"/>
      <c r="J148" s="28"/>
      <c r="K148" s="28"/>
      <c r="L148" s="40">
        <v>19108.729393116701</v>
      </c>
      <c r="M148" s="35"/>
      <c r="N148" s="40">
        <v>0</v>
      </c>
      <c r="O148"/>
      <c r="P148"/>
      <c r="Q148"/>
      <c r="R148"/>
      <c r="S148"/>
      <c r="T148"/>
    </row>
    <row r="149" spans="1:20" s="8" customFormat="1" x14ac:dyDescent="0.25">
      <c r="A149" s="1"/>
      <c r="B149" s="530"/>
      <c r="D149" s="8" t="s">
        <v>61</v>
      </c>
      <c r="I149" s="28"/>
      <c r="J149" s="28"/>
      <c r="K149" s="28"/>
      <c r="L149" s="40">
        <v>16981.114607685937</v>
      </c>
      <c r="M149" s="11"/>
      <c r="N149" s="40">
        <v>10631.131124212599</v>
      </c>
      <c r="O149"/>
      <c r="P149"/>
      <c r="Q149"/>
      <c r="R149"/>
      <c r="S149"/>
      <c r="T149"/>
    </row>
    <row r="150" spans="1:20" s="8" customFormat="1" x14ac:dyDescent="0.25">
      <c r="A150" s="1"/>
      <c r="B150" s="530"/>
      <c r="D150" s="14"/>
      <c r="I150" s="28"/>
      <c r="J150" s="28"/>
      <c r="K150" s="28"/>
      <c r="L150" s="90"/>
      <c r="M150" s="98"/>
      <c r="N150" s="90"/>
      <c r="O150"/>
      <c r="P150"/>
      <c r="Q150"/>
      <c r="R150"/>
      <c r="S150"/>
      <c r="T150"/>
    </row>
    <row r="151" spans="1:20" s="8" customFormat="1" x14ac:dyDescent="0.25">
      <c r="A151" s="1"/>
      <c r="B151" s="530"/>
      <c r="C151" s="8" t="s">
        <v>62</v>
      </c>
      <c r="D151" s="8" t="s">
        <v>359</v>
      </c>
      <c r="J151" s="28"/>
      <c r="K151" s="28"/>
      <c r="L151" s="39">
        <v>-82563.562154086016</v>
      </c>
      <c r="M151" s="35"/>
      <c r="N151" s="39">
        <v>-2465.0369014759235</v>
      </c>
      <c r="O151"/>
      <c r="P151"/>
      <c r="Q151"/>
      <c r="R151"/>
      <c r="S151"/>
      <c r="T151"/>
    </row>
    <row r="152" spans="1:20" s="8" customFormat="1" x14ac:dyDescent="0.25">
      <c r="A152" s="1"/>
      <c r="B152" s="530"/>
      <c r="I152" s="8" t="s">
        <v>64</v>
      </c>
      <c r="J152" s="28"/>
      <c r="K152" s="28"/>
      <c r="L152" s="27">
        <v>-1286.0006808388193</v>
      </c>
      <c r="M152" s="11"/>
      <c r="N152" s="27">
        <v>-2330.0408849999999</v>
      </c>
      <c r="O152"/>
      <c r="P152"/>
      <c r="Q152"/>
      <c r="R152"/>
      <c r="S152"/>
      <c r="T152"/>
    </row>
    <row r="153" spans="1:20" s="8" customFormat="1" x14ac:dyDescent="0.25">
      <c r="A153" s="1"/>
      <c r="B153" s="530"/>
      <c r="I153" s="8" t="s">
        <v>65</v>
      </c>
      <c r="J153" s="28"/>
      <c r="K153" s="28"/>
      <c r="L153" s="27">
        <v>-82159.098491719997</v>
      </c>
      <c r="M153" s="11"/>
      <c r="N153" s="27">
        <v>-130.72906407510362</v>
      </c>
      <c r="O153"/>
      <c r="P153"/>
      <c r="Q153"/>
      <c r="R153"/>
      <c r="S153"/>
      <c r="T153"/>
    </row>
    <row r="154" spans="1:20" s="8" customFormat="1" x14ac:dyDescent="0.25">
      <c r="A154" s="1"/>
      <c r="B154" s="530"/>
      <c r="I154" s="8" t="s">
        <v>66</v>
      </c>
      <c r="J154" s="28"/>
      <c r="K154" s="28"/>
      <c r="L154" s="27">
        <v>881.53701847279888</v>
      </c>
      <c r="M154" s="11"/>
      <c r="N154" s="27">
        <v>-4.2669524008203696</v>
      </c>
      <c r="O154"/>
      <c r="P154"/>
      <c r="Q154"/>
      <c r="R154"/>
      <c r="S154"/>
      <c r="T154"/>
    </row>
    <row r="155" spans="1:20" s="8" customFormat="1" x14ac:dyDescent="0.25">
      <c r="A155" s="1"/>
      <c r="B155" s="530"/>
      <c r="I155" s="8" t="s">
        <v>67</v>
      </c>
      <c r="J155" s="28"/>
      <c r="K155" s="28"/>
      <c r="L155" s="421">
        <v>0</v>
      </c>
      <c r="M155" s="11"/>
      <c r="N155" s="421">
        <v>0</v>
      </c>
      <c r="O155"/>
      <c r="P155"/>
      <c r="Q155"/>
      <c r="R155"/>
      <c r="S155"/>
      <c r="T155"/>
    </row>
    <row r="156" spans="1:20" s="8" customFormat="1" x14ac:dyDescent="0.25">
      <c r="A156" s="1"/>
      <c r="B156" s="530"/>
      <c r="I156" s="28"/>
      <c r="J156" s="28"/>
      <c r="K156" s="28"/>
      <c r="L156" s="90"/>
      <c r="M156" s="98"/>
      <c r="N156" s="90"/>
      <c r="O156"/>
      <c r="P156"/>
      <c r="Q156"/>
      <c r="R156"/>
      <c r="S156"/>
      <c r="T156"/>
    </row>
    <row r="157" spans="1:20" s="8" customFormat="1" x14ac:dyDescent="0.25">
      <c r="A157" s="1"/>
      <c r="B157" s="530"/>
      <c r="C157" s="8" t="s">
        <v>68</v>
      </c>
      <c r="D157" s="8" t="s">
        <v>158</v>
      </c>
      <c r="I157" s="28"/>
      <c r="J157" s="28"/>
      <c r="K157" s="28"/>
      <c r="L157" s="420">
        <v>0</v>
      </c>
      <c r="M157" s="98"/>
      <c r="N157" s="420">
        <v>0</v>
      </c>
      <c r="O157"/>
      <c r="P157"/>
      <c r="Q157"/>
      <c r="R157"/>
      <c r="S157"/>
      <c r="T157"/>
    </row>
    <row r="158" spans="1:20" s="8" customFormat="1" x14ac:dyDescent="0.25">
      <c r="A158" s="1"/>
      <c r="B158" s="530"/>
      <c r="D158" s="8" t="s">
        <v>41</v>
      </c>
      <c r="I158" s="28"/>
      <c r="J158" s="28"/>
      <c r="K158" s="28"/>
      <c r="L158" s="90"/>
      <c r="M158" s="98"/>
      <c r="N158" s="90"/>
      <c r="O158"/>
      <c r="P158"/>
      <c r="Q158"/>
      <c r="R158"/>
      <c r="S158"/>
      <c r="T158"/>
    </row>
    <row r="159" spans="1:20" s="8" customFormat="1" x14ac:dyDescent="0.25">
      <c r="A159" s="1"/>
      <c r="B159" s="53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2"/>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1645.7605517692582</v>
      </c>
      <c r="M34" s="11"/>
      <c r="N34" s="10">
        <v>418.3094035323756</v>
      </c>
      <c r="O34"/>
      <c r="P34"/>
      <c r="Q34"/>
      <c r="R34"/>
      <c r="S34"/>
      <c r="T34"/>
    </row>
    <row r="35" spans="1:20" s="8" customFormat="1" ht="12.75" x14ac:dyDescent="0.2">
      <c r="B35" s="527"/>
      <c r="D35" s="22" t="s">
        <v>13</v>
      </c>
      <c r="E35" s="8" t="s">
        <v>22</v>
      </c>
      <c r="L35" s="10">
        <v>1.5766369886661662</v>
      </c>
      <c r="M35" s="11"/>
      <c r="N35" s="10">
        <v>5.6821410988036249E-3</v>
      </c>
      <c r="O35"/>
      <c r="P35"/>
      <c r="Q35"/>
      <c r="R35"/>
      <c r="S35"/>
      <c r="T35"/>
    </row>
    <row r="36" spans="1:20" s="8" customFormat="1" ht="15.75" customHeight="1" x14ac:dyDescent="0.2">
      <c r="B36" s="527"/>
      <c r="F36" s="24" t="s">
        <v>15</v>
      </c>
      <c r="L36" s="81">
        <v>1.5766349886661661</v>
      </c>
      <c r="M36" s="11"/>
      <c r="N36" s="81">
        <v>5.6821410988036249E-3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414.95827498583549</v>
      </c>
      <c r="M38" s="11"/>
      <c r="N38" s="10">
        <v>2.4537659443631044</v>
      </c>
      <c r="O38"/>
      <c r="P38"/>
      <c r="Q38"/>
      <c r="R38"/>
      <c r="S38"/>
      <c r="T38"/>
    </row>
    <row r="39" spans="1:20" s="8" customFormat="1" ht="12.75" x14ac:dyDescent="0.2">
      <c r="B39" s="527"/>
      <c r="F39" s="24" t="s">
        <v>15</v>
      </c>
      <c r="L39" s="81">
        <v>353.72705024359237</v>
      </c>
      <c r="M39" s="11"/>
      <c r="N39" s="81">
        <v>0</v>
      </c>
      <c r="O39"/>
      <c r="P39"/>
      <c r="Q39"/>
      <c r="R39"/>
      <c r="S39"/>
      <c r="T39"/>
    </row>
    <row r="40" spans="1:20" s="8" customFormat="1" ht="12.75" x14ac:dyDescent="0.2">
      <c r="B40" s="527"/>
      <c r="F40" s="24" t="s">
        <v>16</v>
      </c>
      <c r="L40" s="81">
        <v>61.231224742243086</v>
      </c>
      <c r="M40" s="11"/>
      <c r="N40" s="81">
        <v>2.4537659443631044</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6892.3419470209647</v>
      </c>
      <c r="M44" s="11"/>
      <c r="N44" s="412">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11311.967578990885</v>
      </c>
      <c r="M46" s="11"/>
      <c r="N46" s="412">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15806.673908235403</v>
      </c>
      <c r="M56" s="416"/>
      <c r="N56" s="10">
        <v>9893.7684084002994</v>
      </c>
    </row>
    <row r="57" spans="1:32" s="28" customFormat="1" ht="15.75" customHeight="1" x14ac:dyDescent="0.2">
      <c r="G57" s="14" t="s">
        <v>30</v>
      </c>
      <c r="L57" s="80">
        <v>2423.1233446496108</v>
      </c>
      <c r="M57" s="416"/>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-4816.2868519299991</v>
      </c>
      <c r="O74"/>
      <c r="P74"/>
      <c r="Q74"/>
      <c r="R74"/>
      <c r="S74"/>
      <c r="T74"/>
    </row>
    <row r="75" spans="1:20" s="8" customFormat="1" x14ac:dyDescent="0.25">
      <c r="A75" s="1"/>
      <c r="B75" s="527"/>
      <c r="I75" s="13"/>
      <c r="J75" s="32" t="s">
        <v>37</v>
      </c>
      <c r="K75" s="32"/>
      <c r="L75" s="10">
        <v>0</v>
      </c>
      <c r="M75" s="30"/>
      <c r="N75" s="10">
        <v>-6586.6266222799995</v>
      </c>
      <c r="O75"/>
      <c r="P75"/>
      <c r="Q75"/>
      <c r="R75"/>
      <c r="S75"/>
      <c r="T75"/>
    </row>
    <row r="76" spans="1:20" s="8" customFormat="1" x14ac:dyDescent="0.25">
      <c r="A76" s="1"/>
      <c r="B76" s="527"/>
      <c r="I76" s="13"/>
      <c r="J76" s="31" t="s">
        <v>38</v>
      </c>
      <c r="K76" s="31"/>
      <c r="L76" s="10">
        <v>-440.66871400000002</v>
      </c>
      <c r="M76" s="30"/>
      <c r="N76" s="10">
        <v>-3497.4718396100002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19">
        <v>0</v>
      </c>
      <c r="M124" s="37"/>
      <c r="N124" s="419">
        <v>0</v>
      </c>
      <c r="O124"/>
      <c r="P124"/>
      <c r="Q124"/>
      <c r="R124"/>
      <c r="S124"/>
      <c r="T124"/>
    </row>
    <row r="125" spans="1:20" s="8" customFormat="1" x14ac:dyDescent="0.25">
      <c r="A125" s="1"/>
      <c r="B125" s="527"/>
      <c r="C125" s="8" t="s">
        <v>20</v>
      </c>
      <c r="D125" s="8" t="s">
        <v>48</v>
      </c>
      <c r="I125" s="87"/>
      <c r="J125" s="13"/>
      <c r="K125" s="13"/>
      <c r="L125" s="419">
        <v>0</v>
      </c>
      <c r="M125" s="37"/>
      <c r="N125" s="419">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-6683.6499130000002</v>
      </c>
      <c r="M146" s="11"/>
      <c r="N146" s="39">
        <v>-126.17786</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19475.57520866</v>
      </c>
      <c r="M148" s="35"/>
      <c r="N148" s="40">
        <v>0</v>
      </c>
      <c r="O148"/>
      <c r="P148"/>
      <c r="Q148"/>
      <c r="R148"/>
      <c r="S148"/>
      <c r="T148"/>
    </row>
    <row r="149" spans="1:20" s="8" customFormat="1" x14ac:dyDescent="0.25">
      <c r="A149" s="1"/>
      <c r="B149" s="527"/>
      <c r="D149" s="8" t="s">
        <v>61</v>
      </c>
      <c r="I149" s="28"/>
      <c r="J149" s="28"/>
      <c r="K149" s="28"/>
      <c r="L149" s="40">
        <v>19867.550201187489</v>
      </c>
      <c r="M149" s="11"/>
      <c r="N149" s="40">
        <v>10123.16324955</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-81733.11985497491</v>
      </c>
      <c r="M151" s="35"/>
      <c r="N151" s="39">
        <v>-2096.8325547100003</v>
      </c>
      <c r="O151"/>
      <c r="P151"/>
      <c r="Q151"/>
      <c r="R151"/>
      <c r="S151"/>
      <c r="T151"/>
    </row>
    <row r="152" spans="1:20" s="8" customFormat="1" x14ac:dyDescent="0.25">
      <c r="A152" s="1"/>
      <c r="B152" s="527"/>
      <c r="I152" s="8" t="s">
        <v>64</v>
      </c>
      <c r="J152" s="28"/>
      <c r="K152" s="28"/>
      <c r="L152" s="27">
        <v>-2939.786175084917</v>
      </c>
      <c r="M152" s="11"/>
      <c r="N152" s="27">
        <v>-2046.8584450000001</v>
      </c>
      <c r="O152"/>
      <c r="P152"/>
      <c r="Q152"/>
      <c r="R152"/>
      <c r="S152"/>
      <c r="T152"/>
    </row>
    <row r="153" spans="1:20" s="8" customFormat="1" x14ac:dyDescent="0.25">
      <c r="A153" s="1"/>
      <c r="B153" s="527"/>
      <c r="I153" s="8" t="s">
        <v>65</v>
      </c>
      <c r="J153" s="28"/>
      <c r="K153" s="28"/>
      <c r="L153" s="27">
        <v>-79780.603681740002</v>
      </c>
      <c r="M153" s="11"/>
      <c r="N153" s="27">
        <v>-41.432201710000001</v>
      </c>
      <c r="O153"/>
      <c r="P153"/>
      <c r="Q153"/>
      <c r="R153"/>
      <c r="S153"/>
      <c r="T153"/>
    </row>
    <row r="154" spans="1:20" s="8" customFormat="1" x14ac:dyDescent="0.25">
      <c r="A154" s="1"/>
      <c r="B154" s="527"/>
      <c r="I154" s="8" t="s">
        <v>66</v>
      </c>
      <c r="J154" s="28"/>
      <c r="K154" s="28"/>
      <c r="L154" s="27">
        <v>987.27000184999997</v>
      </c>
      <c r="M154" s="11"/>
      <c r="N154" s="27">
        <v>-8.5419079999999994</v>
      </c>
      <c r="O154"/>
      <c r="P154"/>
      <c r="Q154"/>
      <c r="R154"/>
      <c r="S154"/>
      <c r="T154"/>
    </row>
    <row r="155" spans="1:20" s="8" customFormat="1" x14ac:dyDescent="0.25">
      <c r="A155" s="1"/>
      <c r="B155" s="527"/>
      <c r="I155" s="8" t="s">
        <v>67</v>
      </c>
      <c r="J155" s="28"/>
      <c r="K155" s="28"/>
      <c r="L155" s="421">
        <v>0</v>
      </c>
      <c r="M155" s="11"/>
      <c r="N155" s="421">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0">
        <v>0</v>
      </c>
      <c r="M157" s="98"/>
      <c r="N157" s="420">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42795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75" x14ac:dyDescent="0.25">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409</v>
      </c>
      <c r="K12" s="461">
        <v>451.03173160728051</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409</v>
      </c>
      <c r="K24" s="461">
        <v>-438.48995544077633</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25">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140889.24930003026</v>
      </c>
      <c r="L36" s="461"/>
      <c r="M36" s="485"/>
      <c r="N36" s="484"/>
      <c r="O36" s="172"/>
      <c r="P36" s="172"/>
      <c r="Q36" s="172"/>
      <c r="V36" s="502">
        <v>-122932.51679580574</v>
      </c>
      <c r="W36" s="516"/>
      <c r="X36"/>
    </row>
    <row r="37" spans="3:26" x14ac:dyDescent="0.25">
      <c r="I37" s="483" t="s">
        <v>355</v>
      </c>
      <c r="K37" s="519">
        <v>1816.0654983163956</v>
      </c>
      <c r="L37" s="461"/>
      <c r="M37" s="485"/>
      <c r="N37" s="484"/>
      <c r="O37" s="172"/>
      <c r="P37" s="172"/>
      <c r="Q37" s="172"/>
      <c r="V37" s="502">
        <v>-129.17219425898475</v>
      </c>
      <c r="W37" s="516"/>
      <c r="X37"/>
    </row>
    <row r="38" spans="3:26" x14ac:dyDescent="0.25">
      <c r="J38" s="459"/>
      <c r="K38" s="520">
        <v>142705.31479834666</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2"/>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1606.799529894857</v>
      </c>
      <c r="M34" s="11"/>
      <c r="N34" s="10">
        <v>342.39434027224871</v>
      </c>
      <c r="O34"/>
      <c r="P34"/>
      <c r="Q34"/>
      <c r="R34"/>
      <c r="S34"/>
      <c r="T34"/>
    </row>
    <row r="35" spans="1:20" s="8" customFormat="1" ht="12.75" x14ac:dyDescent="0.2">
      <c r="B35" s="526"/>
      <c r="D35" s="22" t="s">
        <v>13</v>
      </c>
      <c r="E35" s="8" t="s">
        <v>22</v>
      </c>
      <c r="L35" s="10">
        <v>5.3289847224211853</v>
      </c>
      <c r="M35" s="11"/>
      <c r="N35" s="10">
        <v>7.9242117482051667E-3</v>
      </c>
      <c r="O35"/>
      <c r="P35"/>
      <c r="Q35"/>
      <c r="R35"/>
      <c r="S35"/>
      <c r="T35"/>
    </row>
    <row r="36" spans="1:20" s="8" customFormat="1" ht="15.75" customHeight="1" x14ac:dyDescent="0.2">
      <c r="B36" s="526"/>
      <c r="F36" s="24" t="s">
        <v>15</v>
      </c>
      <c r="L36" s="81">
        <v>5.328982722421185</v>
      </c>
      <c r="M36" s="11"/>
      <c r="N36" s="81">
        <v>7.9242117482051667E-3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419.16613344574273</v>
      </c>
      <c r="M38" s="11"/>
      <c r="N38" s="10">
        <v>3.7207388403030892</v>
      </c>
      <c r="O38"/>
      <c r="P38"/>
      <c r="Q38"/>
      <c r="R38"/>
      <c r="S38"/>
      <c r="T38"/>
    </row>
    <row r="39" spans="1:20" s="8" customFormat="1" ht="12.75" x14ac:dyDescent="0.2">
      <c r="B39" s="526"/>
      <c r="F39" s="24" t="s">
        <v>15</v>
      </c>
      <c r="L39" s="81">
        <v>382.48153098111942</v>
      </c>
      <c r="M39" s="11"/>
      <c r="N39" s="81">
        <v>0</v>
      </c>
      <c r="O39"/>
      <c r="P39"/>
      <c r="Q39"/>
      <c r="R39"/>
      <c r="S39"/>
      <c r="T39"/>
    </row>
    <row r="40" spans="1:20" s="8" customFormat="1" ht="12.75" x14ac:dyDescent="0.2">
      <c r="B40" s="526"/>
      <c r="F40" s="24" t="s">
        <v>16</v>
      </c>
      <c r="L40" s="81">
        <v>36.684602464623296</v>
      </c>
      <c r="M40" s="11"/>
      <c r="N40" s="81">
        <v>3.7207388403030892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6571.0037224899852</v>
      </c>
      <c r="M44" s="11"/>
      <c r="N44" s="412">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11195.054200243187</v>
      </c>
      <c r="M46" s="11"/>
      <c r="N46" s="412">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8399.5723690050982</v>
      </c>
      <c r="M56" s="416"/>
      <c r="N56" s="10">
        <v>9894.0772924158991</v>
      </c>
    </row>
    <row r="57" spans="1:32" s="28" customFormat="1" ht="15.75" customHeight="1" x14ac:dyDescent="0.2">
      <c r="G57" s="14" t="s">
        <v>30</v>
      </c>
      <c r="L57" s="80">
        <v>398.483620351848</v>
      </c>
      <c r="M57" s="416"/>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-6091.2319163737693</v>
      </c>
      <c r="O74"/>
      <c r="P74"/>
      <c r="Q74"/>
      <c r="R74"/>
      <c r="S74"/>
      <c r="T74"/>
    </row>
    <row r="75" spans="1:20" s="8" customFormat="1" x14ac:dyDescent="0.25">
      <c r="A75" s="1"/>
      <c r="B75" s="526"/>
      <c r="I75" s="13"/>
      <c r="J75" s="32" t="s">
        <v>37</v>
      </c>
      <c r="K75" s="32"/>
      <c r="L75" s="10">
        <v>0</v>
      </c>
      <c r="M75" s="30"/>
      <c r="N75" s="10">
        <v>-5336.1945778800009</v>
      </c>
      <c r="O75"/>
      <c r="P75"/>
      <c r="Q75"/>
      <c r="R75"/>
      <c r="S75"/>
      <c r="T75"/>
    </row>
    <row r="76" spans="1:20" s="8" customFormat="1" x14ac:dyDescent="0.25">
      <c r="A76" s="1"/>
      <c r="B76" s="526"/>
      <c r="I76" s="13"/>
      <c r="J76" s="31" t="s">
        <v>38</v>
      </c>
      <c r="K76" s="31"/>
      <c r="L76" s="10">
        <v>-442.45752200899159</v>
      </c>
      <c r="M76" s="30"/>
      <c r="N76" s="10">
        <v>-3226.8839018600002</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19">
        <v>0</v>
      </c>
      <c r="M124" s="37"/>
      <c r="N124" s="419">
        <v>0</v>
      </c>
      <c r="O124"/>
      <c r="P124"/>
      <c r="Q124"/>
      <c r="R124"/>
      <c r="S124"/>
      <c r="T124"/>
    </row>
    <row r="125" spans="1:20" s="8" customFormat="1" x14ac:dyDescent="0.25">
      <c r="A125" s="1"/>
      <c r="B125" s="526"/>
      <c r="C125" s="8" t="s">
        <v>20</v>
      </c>
      <c r="D125" s="8" t="s">
        <v>48</v>
      </c>
      <c r="I125" s="87"/>
      <c r="J125" s="13"/>
      <c r="K125" s="13"/>
      <c r="L125" s="419">
        <v>0</v>
      </c>
      <c r="M125" s="37"/>
      <c r="N125" s="419">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13915.5494905046</v>
      </c>
      <c r="M148" s="35"/>
      <c r="N148" s="40">
        <v>0</v>
      </c>
      <c r="O148"/>
      <c r="P148"/>
      <c r="Q148"/>
      <c r="R148"/>
      <c r="S148"/>
      <c r="T148"/>
    </row>
    <row r="149" spans="1:20" s="8" customFormat="1" x14ac:dyDescent="0.25">
      <c r="A149" s="1"/>
      <c r="B149" s="526"/>
      <c r="D149" s="8" t="s">
        <v>61</v>
      </c>
      <c r="I149" s="28"/>
      <c r="J149" s="28"/>
      <c r="K149" s="28"/>
      <c r="L149" s="40">
        <v>13472.537956293741</v>
      </c>
      <c r="M149" s="11"/>
      <c r="N149" s="40">
        <v>10151.0511445231</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-81186.228987777387</v>
      </c>
      <c r="M151" s="35"/>
      <c r="N151" s="39">
        <v>-1650.298449303576</v>
      </c>
      <c r="O151"/>
      <c r="P151"/>
      <c r="Q151"/>
      <c r="R151"/>
      <c r="S151"/>
      <c r="T151"/>
    </row>
    <row r="152" spans="1:20" s="8" customFormat="1" x14ac:dyDescent="0.25">
      <c r="A152" s="1"/>
      <c r="B152" s="526"/>
      <c r="I152" s="8" t="s">
        <v>64</v>
      </c>
      <c r="J152" s="28"/>
      <c r="K152" s="28"/>
      <c r="L152" s="27">
        <v>-3059.3153345927431</v>
      </c>
      <c r="M152" s="11"/>
      <c r="N152" s="27">
        <v>-1639.6957910000001</v>
      </c>
      <c r="O152"/>
      <c r="P152"/>
      <c r="Q152"/>
      <c r="R152"/>
      <c r="S152"/>
      <c r="T152"/>
    </row>
    <row r="153" spans="1:20" s="8" customFormat="1" x14ac:dyDescent="0.25">
      <c r="A153" s="1"/>
      <c r="B153" s="526"/>
      <c r="I153" s="8" t="s">
        <v>65</v>
      </c>
      <c r="J153" s="28"/>
      <c r="K153" s="28"/>
      <c r="L153" s="27">
        <v>-79256.268733079996</v>
      </c>
      <c r="M153" s="11"/>
      <c r="N153" s="27">
        <v>2.2223884986965801</v>
      </c>
      <c r="O153"/>
      <c r="P153"/>
      <c r="Q153"/>
      <c r="R153"/>
      <c r="S153"/>
      <c r="T153"/>
    </row>
    <row r="154" spans="1:20" s="8" customFormat="1" x14ac:dyDescent="0.25">
      <c r="A154" s="1"/>
      <c r="B154" s="526"/>
      <c r="I154" s="8" t="s">
        <v>66</v>
      </c>
      <c r="J154" s="28"/>
      <c r="K154" s="28"/>
      <c r="L154" s="27">
        <v>1129.3550798953529</v>
      </c>
      <c r="M154" s="11"/>
      <c r="N154" s="27">
        <v>-12.82504680227248</v>
      </c>
      <c r="O154"/>
      <c r="P154"/>
      <c r="Q154"/>
      <c r="R154"/>
      <c r="S154"/>
      <c r="T154"/>
    </row>
    <row r="155" spans="1:20" s="8" customFormat="1" x14ac:dyDescent="0.25">
      <c r="A155" s="1"/>
      <c r="B155" s="526"/>
      <c r="I155" s="8" t="s">
        <v>67</v>
      </c>
      <c r="J155" s="28"/>
      <c r="K155" s="28"/>
      <c r="L155" s="421">
        <v>0</v>
      </c>
      <c r="M155" s="11"/>
      <c r="N155" s="421">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0">
        <v>0</v>
      </c>
      <c r="M157" s="98"/>
      <c r="N157" s="420">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5">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2"/>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5"/>
      <c r="L33" s="17"/>
      <c r="M33" s="11"/>
      <c r="N33" s="17"/>
      <c r="O33"/>
      <c r="P33"/>
      <c r="Q33"/>
      <c r="R33"/>
      <c r="S33"/>
      <c r="T33"/>
    </row>
    <row r="34" spans="1:20" s="8" customFormat="1" ht="12.75" x14ac:dyDescent="0.2">
      <c r="B34" s="525"/>
      <c r="D34" s="22" t="s">
        <v>11</v>
      </c>
      <c r="E34" s="8" t="s">
        <v>21</v>
      </c>
      <c r="L34" s="10">
        <v>1174.40197185537</v>
      </c>
      <c r="M34" s="11"/>
      <c r="N34" s="10">
        <v>2040.9660881465236</v>
      </c>
      <c r="O34"/>
      <c r="P34"/>
      <c r="Q34"/>
      <c r="R34"/>
      <c r="S34"/>
      <c r="T34"/>
    </row>
    <row r="35" spans="1:20" s="8" customFormat="1" ht="12.75" x14ac:dyDescent="0.2">
      <c r="B35" s="525"/>
      <c r="D35" s="22" t="s">
        <v>13</v>
      </c>
      <c r="E35" s="8" t="s">
        <v>22</v>
      </c>
      <c r="L35" s="10">
        <v>10.944769379909847</v>
      </c>
      <c r="M35" s="11"/>
      <c r="N35" s="10">
        <v>8.0753024020672783E-3</v>
      </c>
      <c r="O35"/>
      <c r="P35"/>
      <c r="Q35"/>
      <c r="R35"/>
      <c r="S35"/>
      <c r="T35"/>
    </row>
    <row r="36" spans="1:20" s="8" customFormat="1" ht="15.75" customHeight="1" x14ac:dyDescent="0.2">
      <c r="B36" s="525"/>
      <c r="F36" s="24" t="s">
        <v>15</v>
      </c>
      <c r="L36" s="81">
        <v>10.944767379909846</v>
      </c>
      <c r="M36" s="11"/>
      <c r="N36" s="81">
        <v>8.0753024020672783E-3</v>
      </c>
      <c r="O36"/>
      <c r="P36"/>
      <c r="Q36"/>
      <c r="R36"/>
      <c r="S36"/>
      <c r="T36"/>
    </row>
    <row r="37" spans="1:20" s="8" customFormat="1" ht="12.75" x14ac:dyDescent="0.2">
      <c r="B37" s="525"/>
      <c r="F37" s="24" t="s">
        <v>16</v>
      </c>
      <c r="L37" s="81">
        <v>1.9999999999999999E-6</v>
      </c>
      <c r="M37" s="11"/>
      <c r="N37" s="81">
        <v>0</v>
      </c>
      <c r="O37"/>
      <c r="P37"/>
      <c r="Q37"/>
      <c r="R37"/>
      <c r="S37"/>
      <c r="T37"/>
    </row>
    <row r="38" spans="1:20" s="8" customFormat="1" ht="12.75" x14ac:dyDescent="0.2">
      <c r="B38" s="525"/>
      <c r="D38" s="22" t="s">
        <v>17</v>
      </c>
      <c r="E38" s="8" t="s">
        <v>23</v>
      </c>
      <c r="L38" s="10">
        <v>419.88635103130736</v>
      </c>
      <c r="M38" s="11"/>
      <c r="N38" s="10">
        <v>3.6357125329417062</v>
      </c>
      <c r="O38"/>
      <c r="P38"/>
      <c r="Q38"/>
      <c r="R38"/>
      <c r="S38"/>
      <c r="T38"/>
    </row>
    <row r="39" spans="1:20" s="8" customFormat="1" ht="12.75" x14ac:dyDescent="0.2">
      <c r="B39" s="525"/>
      <c r="F39" s="24" t="s">
        <v>15</v>
      </c>
      <c r="L39" s="81">
        <v>412.30812049259191</v>
      </c>
      <c r="M39" s="11"/>
      <c r="N39" s="81">
        <v>0</v>
      </c>
      <c r="O39"/>
      <c r="P39"/>
      <c r="Q39"/>
      <c r="R39"/>
      <c r="S39"/>
      <c r="T39"/>
    </row>
    <row r="40" spans="1:20" s="8" customFormat="1" ht="12.75" x14ac:dyDescent="0.2">
      <c r="B40" s="525"/>
      <c r="F40" s="24" t="s">
        <v>16</v>
      </c>
      <c r="L40" s="81">
        <v>7.5782305387154398</v>
      </c>
      <c r="M40" s="11"/>
      <c r="N40" s="81">
        <v>3.6357125329417062</v>
      </c>
      <c r="O40"/>
      <c r="P40"/>
      <c r="Q40"/>
      <c r="R40"/>
      <c r="S40"/>
      <c r="T40"/>
    </row>
    <row r="41" spans="1:20" s="8" customFormat="1" ht="7.5" customHeight="1" x14ac:dyDescent="0.2">
      <c r="B41" s="525"/>
      <c r="L41" s="81"/>
      <c r="M41" s="11"/>
      <c r="N41" s="81"/>
      <c r="O41"/>
      <c r="P41"/>
      <c r="Q41"/>
      <c r="R41"/>
      <c r="S41"/>
      <c r="T41"/>
    </row>
    <row r="42" spans="1:20" s="8" customFormat="1" ht="12.75" x14ac:dyDescent="0.2">
      <c r="B42" s="525"/>
      <c r="D42" s="22"/>
      <c r="L42" s="10"/>
      <c r="M42" s="47"/>
      <c r="N42" s="10"/>
      <c r="O42"/>
      <c r="P42"/>
      <c r="Q42"/>
      <c r="R42"/>
      <c r="S42"/>
      <c r="T42"/>
    </row>
    <row r="43" spans="1:20" s="8" customFormat="1" ht="7.5" customHeight="1" x14ac:dyDescent="0.2">
      <c r="B43" s="525"/>
      <c r="L43" s="17"/>
      <c r="M43" s="11"/>
      <c r="N43" s="17"/>
      <c r="O43"/>
      <c r="P43"/>
      <c r="Q43"/>
      <c r="R43"/>
      <c r="S43"/>
      <c r="T43"/>
    </row>
    <row r="44" spans="1:20" s="8" customFormat="1" ht="12.75" x14ac:dyDescent="0.2">
      <c r="B44" s="525">
        <v>2</v>
      </c>
      <c r="C44" s="21" t="s">
        <v>24</v>
      </c>
      <c r="L44" s="79">
        <v>6556.6689222891773</v>
      </c>
      <c r="M44" s="11"/>
      <c r="N44" s="412">
        <v>0</v>
      </c>
      <c r="O44"/>
      <c r="P44"/>
      <c r="Q44"/>
      <c r="R44"/>
      <c r="S44"/>
      <c r="T44"/>
    </row>
    <row r="45" spans="1:20" s="8" customFormat="1" x14ac:dyDescent="0.25">
      <c r="A45" s="1"/>
      <c r="B45" s="525"/>
      <c r="L45" s="10"/>
      <c r="M45" s="11"/>
      <c r="N45" s="10"/>
      <c r="O45"/>
      <c r="P45"/>
      <c r="Q45"/>
      <c r="R45"/>
      <c r="S45"/>
      <c r="T45"/>
    </row>
    <row r="46" spans="1:20" s="8" customFormat="1" ht="12.75" x14ac:dyDescent="0.2">
      <c r="B46" s="525">
        <v>3</v>
      </c>
      <c r="C46" s="21" t="s">
        <v>25</v>
      </c>
      <c r="L46" s="79">
        <v>11169.108462460976</v>
      </c>
      <c r="M46" s="11"/>
      <c r="N46" s="412">
        <v>0</v>
      </c>
      <c r="O46"/>
      <c r="P46"/>
      <c r="Q46"/>
      <c r="R46"/>
      <c r="S46"/>
      <c r="T46"/>
    </row>
    <row r="47" spans="1:20" s="8" customFormat="1" ht="12.75" x14ac:dyDescent="0.2">
      <c r="B47" s="525"/>
      <c r="C47" s="21"/>
      <c r="L47" s="10"/>
      <c r="M47" s="11"/>
      <c r="N47" s="10"/>
      <c r="O47"/>
      <c r="P47"/>
      <c r="Q47"/>
      <c r="R47"/>
      <c r="S47"/>
      <c r="T47"/>
    </row>
    <row r="48" spans="1:20" s="8" customFormat="1" ht="12.75" x14ac:dyDescent="0.2">
      <c r="B48" s="525">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5">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8553.623646</v>
      </c>
      <c r="M56" s="416"/>
      <c r="N56" s="10">
        <v>9255.8617839999988</v>
      </c>
    </row>
    <row r="57" spans="1:32" s="28" customFormat="1" ht="15.75" customHeight="1" x14ac:dyDescent="0.2">
      <c r="G57" s="14" t="s">
        <v>30</v>
      </c>
      <c r="L57" s="80">
        <v>712.70562199999995</v>
      </c>
      <c r="M57" s="416"/>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5"/>
      <c r="G65" s="64"/>
      <c r="H65" s="64"/>
      <c r="I65" s="64"/>
      <c r="J65" s="64"/>
      <c r="K65" s="64"/>
      <c r="L65" s="85"/>
      <c r="M65" s="85"/>
      <c r="N65" s="66"/>
      <c r="O65"/>
      <c r="P65"/>
      <c r="Q65"/>
      <c r="R65"/>
      <c r="S65"/>
      <c r="T65"/>
    </row>
    <row r="66" spans="1:20" s="8" customFormat="1" x14ac:dyDescent="0.25">
      <c r="A66" s="1"/>
      <c r="B66" s="525"/>
      <c r="G66" s="64"/>
      <c r="H66" s="64"/>
      <c r="I66" s="64"/>
      <c r="J66" s="64"/>
      <c r="K66" s="64"/>
      <c r="L66" s="85"/>
      <c r="M66" s="85"/>
      <c r="N66" s="66"/>
      <c r="O66"/>
      <c r="P66"/>
      <c r="Q66"/>
      <c r="R66"/>
      <c r="S66"/>
      <c r="T66"/>
    </row>
    <row r="67" spans="1:20" s="8" customFormat="1" x14ac:dyDescent="0.25">
      <c r="A67" s="1"/>
      <c r="B67" s="525"/>
      <c r="G67" s="64"/>
      <c r="H67" s="64"/>
      <c r="I67" s="64"/>
      <c r="J67" s="64"/>
      <c r="K67" s="64"/>
      <c r="L67" s="85"/>
      <c r="M67" s="85"/>
      <c r="N67" s="66"/>
      <c r="O67"/>
      <c r="P67"/>
      <c r="Q67"/>
      <c r="R67"/>
      <c r="S67"/>
      <c r="T67"/>
    </row>
    <row r="68" spans="1:20" s="8" customFormat="1" x14ac:dyDescent="0.25">
      <c r="A68" s="18" t="s">
        <v>76</v>
      </c>
      <c r="B68" s="525"/>
      <c r="L68" s="10"/>
      <c r="M68" s="11"/>
      <c r="N68" s="48" t="s">
        <v>1</v>
      </c>
      <c r="O68"/>
      <c r="P68"/>
      <c r="Q68"/>
      <c r="R68"/>
      <c r="S68"/>
      <c r="T68"/>
    </row>
    <row r="69" spans="1:20" s="8" customFormat="1" x14ac:dyDescent="0.25">
      <c r="A69" s="1"/>
      <c r="B69" s="525"/>
      <c r="L69" s="10"/>
      <c r="M69" s="11"/>
      <c r="N69" s="10"/>
      <c r="O69"/>
      <c r="P69"/>
      <c r="Q69"/>
      <c r="R69"/>
      <c r="S69"/>
      <c r="T69"/>
    </row>
    <row r="70" spans="1:20" s="8" customFormat="1" x14ac:dyDescent="0.25">
      <c r="A70" s="14"/>
      <c r="B70" s="525"/>
      <c r="C70" s="61"/>
      <c r="D70" s="60"/>
      <c r="L70" s="75" t="s">
        <v>2</v>
      </c>
      <c r="M70" s="16"/>
      <c r="N70" s="75" t="s">
        <v>3</v>
      </c>
      <c r="O70"/>
      <c r="P70"/>
      <c r="Q70"/>
      <c r="R70"/>
      <c r="S70"/>
      <c r="T70"/>
    </row>
    <row r="71" spans="1:20" s="8" customFormat="1" x14ac:dyDescent="0.25">
      <c r="A71" s="1"/>
      <c r="B71" s="525"/>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5"/>
      <c r="C73" s="15"/>
      <c r="D73" s="14"/>
      <c r="I73" s="13"/>
      <c r="L73" s="10"/>
      <c r="M73" s="30"/>
      <c r="N73" s="10"/>
      <c r="O73"/>
      <c r="P73"/>
      <c r="Q73"/>
      <c r="R73"/>
      <c r="S73"/>
      <c r="T73"/>
    </row>
    <row r="74" spans="1:20" s="8" customFormat="1" x14ac:dyDescent="0.25">
      <c r="A74" s="1"/>
      <c r="B74" s="525"/>
      <c r="I74" s="8" t="s">
        <v>29</v>
      </c>
      <c r="J74" s="31" t="s">
        <v>36</v>
      </c>
      <c r="K74" s="31"/>
      <c r="L74" s="10">
        <v>0</v>
      </c>
      <c r="M74" s="30"/>
      <c r="N74" s="10">
        <v>-7085.5200481299989</v>
      </c>
      <c r="O74"/>
      <c r="P74"/>
      <c r="Q74"/>
      <c r="R74"/>
      <c r="S74"/>
      <c r="T74"/>
    </row>
    <row r="75" spans="1:20" s="8" customFormat="1" x14ac:dyDescent="0.25">
      <c r="A75" s="1"/>
      <c r="B75" s="525"/>
      <c r="I75" s="13"/>
      <c r="J75" s="32" t="s">
        <v>37</v>
      </c>
      <c r="K75" s="32"/>
      <c r="L75" s="10">
        <v>0</v>
      </c>
      <c r="M75" s="30"/>
      <c r="N75" s="10">
        <v>-5079.6384309899995</v>
      </c>
      <c r="O75"/>
      <c r="P75"/>
      <c r="Q75"/>
      <c r="R75"/>
      <c r="S75"/>
      <c r="T75"/>
    </row>
    <row r="76" spans="1:20" s="8" customFormat="1" x14ac:dyDescent="0.25">
      <c r="A76" s="1"/>
      <c r="B76" s="525"/>
      <c r="I76" s="13"/>
      <c r="J76" s="31" t="s">
        <v>38</v>
      </c>
      <c r="K76" s="31"/>
      <c r="L76" s="10">
        <v>-444.0403578132757</v>
      </c>
      <c r="M76" s="30"/>
      <c r="N76" s="10">
        <v>-1971.7516034800001</v>
      </c>
      <c r="O76"/>
      <c r="P76"/>
      <c r="Q76"/>
      <c r="R76"/>
      <c r="S76"/>
      <c r="T76"/>
    </row>
    <row r="77" spans="1:20" s="8" customFormat="1" ht="12.75" customHeight="1" x14ac:dyDescent="0.25">
      <c r="A77" s="1"/>
      <c r="B77" s="52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5"/>
      <c r="L98" s="10"/>
      <c r="M98" s="11"/>
      <c r="N98" s="10"/>
      <c r="O98"/>
      <c r="P98"/>
      <c r="Q98"/>
      <c r="R98"/>
      <c r="S98"/>
      <c r="T98"/>
    </row>
    <row r="99" spans="1:20" s="8" customFormat="1" x14ac:dyDescent="0.25">
      <c r="A99" s="1"/>
      <c r="B99" s="52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5"/>
      <c r="I123" s="13"/>
      <c r="J123" s="13"/>
      <c r="K123" s="13"/>
      <c r="L123" s="10"/>
      <c r="M123" s="30"/>
      <c r="N123" s="10"/>
      <c r="O123"/>
      <c r="P123"/>
      <c r="Q123"/>
      <c r="R123"/>
      <c r="S123"/>
      <c r="T123"/>
    </row>
    <row r="124" spans="1:20" s="8" customFormat="1" x14ac:dyDescent="0.25">
      <c r="A124" s="1"/>
      <c r="B124" s="525"/>
      <c r="C124" s="8" t="s">
        <v>8</v>
      </c>
      <c r="D124" s="8" t="s">
        <v>47</v>
      </c>
      <c r="I124" s="13"/>
      <c r="J124" s="13"/>
      <c r="K124" s="13"/>
      <c r="L124" s="419">
        <v>0</v>
      </c>
      <c r="M124" s="37"/>
      <c r="N124" s="419">
        <v>0</v>
      </c>
      <c r="O124"/>
      <c r="P124"/>
      <c r="Q124"/>
      <c r="R124"/>
      <c r="S124"/>
      <c r="T124"/>
    </row>
    <row r="125" spans="1:20" s="8" customFormat="1" x14ac:dyDescent="0.25">
      <c r="A125" s="1"/>
      <c r="B125" s="525"/>
      <c r="C125" s="8" t="s">
        <v>20</v>
      </c>
      <c r="D125" s="8" t="s">
        <v>48</v>
      </c>
      <c r="I125" s="87"/>
      <c r="J125" s="13"/>
      <c r="K125" s="13"/>
      <c r="L125" s="419">
        <v>0</v>
      </c>
      <c r="M125" s="37"/>
      <c r="N125" s="419">
        <v>0</v>
      </c>
      <c r="O125"/>
      <c r="P125"/>
      <c r="Q125"/>
      <c r="R125"/>
      <c r="S125"/>
      <c r="T125"/>
    </row>
    <row r="126" spans="1:20" s="8" customFormat="1" x14ac:dyDescent="0.25">
      <c r="A126" s="1"/>
      <c r="B126" s="525"/>
      <c r="I126" s="13"/>
      <c r="J126" s="13"/>
      <c r="K126" s="13"/>
      <c r="L126" s="10"/>
      <c r="M126" s="30"/>
      <c r="N126" s="10"/>
      <c r="O126"/>
      <c r="P126"/>
      <c r="Q126"/>
      <c r="R126"/>
      <c r="S126"/>
      <c r="T126"/>
    </row>
    <row r="127" spans="1:20" s="8" customFormat="1" x14ac:dyDescent="0.25">
      <c r="A127" s="1"/>
      <c r="B127" s="525"/>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5"/>
      <c r="I145" s="28"/>
      <c r="J145" s="28"/>
      <c r="K145" s="28"/>
      <c r="L145" s="90"/>
      <c r="M145" s="98"/>
      <c r="N145" s="90"/>
      <c r="O145"/>
      <c r="P145"/>
      <c r="Q145"/>
      <c r="R145"/>
      <c r="S145"/>
      <c r="T145"/>
    </row>
    <row r="146" spans="1:20" s="8" customFormat="1" x14ac:dyDescent="0.25">
      <c r="A146" s="1"/>
      <c r="B146" s="525"/>
      <c r="C146" s="8" t="s">
        <v>54</v>
      </c>
      <c r="D146" s="8" t="s">
        <v>58</v>
      </c>
      <c r="I146" s="28"/>
      <c r="J146" s="28"/>
      <c r="K146" s="28"/>
      <c r="L146" s="39">
        <v>-8658.791545</v>
      </c>
      <c r="M146" s="11"/>
      <c r="N146" s="39">
        <v>-77.057886999999994</v>
      </c>
      <c r="O146"/>
      <c r="P146"/>
      <c r="Q146"/>
      <c r="R146"/>
      <c r="S146"/>
      <c r="T146"/>
    </row>
    <row r="147" spans="1:20" s="8" customFormat="1" x14ac:dyDescent="0.25">
      <c r="A147" s="1"/>
      <c r="B147" s="525"/>
      <c r="I147" s="28"/>
      <c r="J147" s="28"/>
      <c r="K147" s="28"/>
      <c r="L147" s="90"/>
      <c r="M147" s="98"/>
      <c r="N147" s="90"/>
      <c r="O147"/>
      <c r="P147"/>
      <c r="Q147"/>
      <c r="R147"/>
      <c r="S147"/>
      <c r="T147"/>
    </row>
    <row r="148" spans="1:20" s="8" customFormat="1" x14ac:dyDescent="0.25">
      <c r="A148" s="1"/>
      <c r="B148" s="525"/>
      <c r="C148" s="8" t="s">
        <v>59</v>
      </c>
      <c r="D148" s="8" t="s">
        <v>60</v>
      </c>
      <c r="I148" s="28"/>
      <c r="J148" s="28"/>
      <c r="K148" s="28"/>
      <c r="L148" s="40">
        <v>11594.102452090001</v>
      </c>
      <c r="M148" s="35"/>
      <c r="N148" s="40">
        <v>0</v>
      </c>
      <c r="O148"/>
      <c r="P148"/>
      <c r="Q148"/>
      <c r="R148"/>
      <c r="S148"/>
      <c r="T148"/>
    </row>
    <row r="149" spans="1:20" s="8" customFormat="1" x14ac:dyDescent="0.25">
      <c r="A149" s="1"/>
      <c r="B149" s="525"/>
      <c r="D149" s="8" t="s">
        <v>61</v>
      </c>
      <c r="I149" s="28"/>
      <c r="J149" s="28"/>
      <c r="K149" s="28"/>
      <c r="L149" s="40">
        <v>13278.773304183569</v>
      </c>
      <c r="M149" s="11"/>
      <c r="N149" s="40">
        <v>9483.720188639998</v>
      </c>
      <c r="O149"/>
      <c r="P149"/>
      <c r="Q149"/>
      <c r="R149"/>
      <c r="S149"/>
      <c r="T149"/>
    </row>
    <row r="150" spans="1:20" s="8" customFormat="1" x14ac:dyDescent="0.25">
      <c r="A150" s="1"/>
      <c r="B150" s="525"/>
      <c r="D150" s="14"/>
      <c r="I150" s="28"/>
      <c r="J150" s="28"/>
      <c r="K150" s="28"/>
      <c r="L150" s="90"/>
      <c r="M150" s="98"/>
      <c r="N150" s="90"/>
      <c r="O150"/>
      <c r="P150"/>
      <c r="Q150"/>
      <c r="R150"/>
      <c r="S150"/>
      <c r="T150"/>
    </row>
    <row r="151" spans="1:20" s="8" customFormat="1" x14ac:dyDescent="0.25">
      <c r="A151" s="1"/>
      <c r="B151" s="525"/>
      <c r="C151" s="8" t="s">
        <v>62</v>
      </c>
      <c r="D151" s="8" t="s">
        <v>359</v>
      </c>
      <c r="J151" s="28"/>
      <c r="K151" s="28"/>
      <c r="L151" s="39">
        <v>-81145.016024171258</v>
      </c>
      <c r="M151" s="35"/>
      <c r="N151" s="39">
        <v>-1037.08859654</v>
      </c>
      <c r="O151"/>
      <c r="P151"/>
      <c r="Q151"/>
      <c r="R151"/>
      <c r="S151"/>
      <c r="T151"/>
    </row>
    <row r="152" spans="1:20" s="8" customFormat="1" x14ac:dyDescent="0.25">
      <c r="A152" s="1"/>
      <c r="B152" s="525"/>
      <c r="I152" s="8" t="s">
        <v>64</v>
      </c>
      <c r="J152" s="28"/>
      <c r="K152" s="28"/>
      <c r="L152" s="27">
        <v>-3150.4814082943867</v>
      </c>
      <c r="M152" s="11"/>
      <c r="N152" s="27">
        <v>-1313.4109920000001</v>
      </c>
      <c r="O152"/>
      <c r="P152"/>
      <c r="Q152"/>
      <c r="R152"/>
      <c r="S152"/>
      <c r="T152"/>
    </row>
    <row r="153" spans="1:20" s="8" customFormat="1" x14ac:dyDescent="0.25">
      <c r="A153" s="1"/>
      <c r="B153" s="525"/>
      <c r="I153" s="8" t="s">
        <v>65</v>
      </c>
      <c r="J153" s="28"/>
      <c r="K153" s="28"/>
      <c r="L153" s="27">
        <v>-79002.962269430005</v>
      </c>
      <c r="M153" s="11"/>
      <c r="N153" s="27">
        <v>283.26347176999997</v>
      </c>
      <c r="O153"/>
      <c r="P153"/>
      <c r="Q153"/>
      <c r="R153"/>
      <c r="S153"/>
      <c r="T153"/>
    </row>
    <row r="154" spans="1:20" s="8" customFormat="1" x14ac:dyDescent="0.25">
      <c r="A154" s="1"/>
      <c r="B154" s="525"/>
      <c r="I154" s="8" t="s">
        <v>66</v>
      </c>
      <c r="J154" s="28"/>
      <c r="K154" s="28"/>
      <c r="L154" s="27">
        <v>1008.427653553136</v>
      </c>
      <c r="M154" s="11"/>
      <c r="N154" s="27">
        <v>-6.9410763099999997</v>
      </c>
      <c r="O154"/>
      <c r="P154"/>
      <c r="Q154"/>
      <c r="R154"/>
      <c r="S154"/>
      <c r="T154"/>
    </row>
    <row r="155" spans="1:20" s="8" customFormat="1" x14ac:dyDescent="0.25">
      <c r="A155" s="1"/>
      <c r="B155" s="525"/>
      <c r="I155" s="8" t="s">
        <v>67</v>
      </c>
      <c r="J155" s="28"/>
      <c r="K155" s="28"/>
      <c r="L155" s="421">
        <v>0</v>
      </c>
      <c r="M155" s="11"/>
      <c r="N155" s="421">
        <v>0</v>
      </c>
      <c r="O155"/>
      <c r="P155"/>
      <c r="Q155"/>
      <c r="R155"/>
      <c r="S155"/>
      <c r="T155"/>
    </row>
    <row r="156" spans="1:20" s="8" customFormat="1" x14ac:dyDescent="0.25">
      <c r="A156" s="1"/>
      <c r="B156" s="525"/>
      <c r="I156" s="28"/>
      <c r="J156" s="28"/>
      <c r="K156" s="28"/>
      <c r="L156" s="90"/>
      <c r="M156" s="98"/>
      <c r="N156" s="90"/>
      <c r="O156"/>
      <c r="P156"/>
      <c r="Q156"/>
      <c r="R156"/>
      <c r="S156"/>
      <c r="T156"/>
    </row>
    <row r="157" spans="1:20" s="8" customFormat="1" x14ac:dyDescent="0.25">
      <c r="A157" s="1"/>
      <c r="B157" s="525"/>
      <c r="C157" s="8" t="s">
        <v>68</v>
      </c>
      <c r="D157" s="8" t="s">
        <v>158</v>
      </c>
      <c r="I157" s="28"/>
      <c r="J157" s="28"/>
      <c r="K157" s="28"/>
      <c r="L157" s="420">
        <v>0</v>
      </c>
      <c r="M157" s="98"/>
      <c r="N157" s="420">
        <v>0</v>
      </c>
      <c r="O157"/>
      <c r="P157"/>
      <c r="Q157"/>
      <c r="R157"/>
      <c r="S157"/>
      <c r="T157"/>
    </row>
    <row r="158" spans="1:20" s="8" customFormat="1" x14ac:dyDescent="0.25">
      <c r="A158" s="1"/>
      <c r="B158" s="525"/>
      <c r="D158" s="8" t="s">
        <v>41</v>
      </c>
      <c r="I158" s="28"/>
      <c r="J158" s="28"/>
      <c r="K158" s="28"/>
      <c r="L158" s="90"/>
      <c r="M158" s="98"/>
      <c r="N158" s="90"/>
      <c r="O158"/>
      <c r="P158"/>
      <c r="Q158"/>
      <c r="R158"/>
      <c r="S158"/>
      <c r="T158"/>
    </row>
    <row r="159" spans="1:20" s="8" customFormat="1" x14ac:dyDescent="0.25">
      <c r="A159" s="1"/>
      <c r="B159" s="52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RowHeight="15.75" x14ac:dyDescent="0.25"/>
  <cols>
    <col min="1" max="1" width="2.85546875" style="1" customWidth="1"/>
    <col min="2" max="2" width="5" style="4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7">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2"/>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0">
        <f>SUM(L26:L27)</f>
        <v>0</v>
      </c>
      <c r="M25" s="11"/>
      <c r="N25" s="10">
        <f>SUM(N26:N27)</f>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7"/>
      <c r="L33" s="17"/>
      <c r="M33" s="11"/>
      <c r="N33" s="17"/>
      <c r="O33"/>
      <c r="P33"/>
      <c r="Q33"/>
      <c r="R33"/>
      <c r="S33"/>
      <c r="T33"/>
    </row>
    <row r="34" spans="1:20" s="8" customFormat="1" ht="12.75" x14ac:dyDescent="0.2">
      <c r="B34" s="497"/>
      <c r="D34" s="22" t="s">
        <v>11</v>
      </c>
      <c r="E34" s="8" t="s">
        <v>21</v>
      </c>
      <c r="L34" s="10">
        <v>1307.6976499403179</v>
      </c>
      <c r="M34" s="11"/>
      <c r="N34" s="10">
        <v>1011.1105377052086</v>
      </c>
      <c r="O34"/>
      <c r="P34"/>
      <c r="Q34"/>
      <c r="R34"/>
      <c r="S34"/>
      <c r="T34"/>
    </row>
    <row r="35" spans="1:20" s="8" customFormat="1" ht="12.75" x14ac:dyDescent="0.2">
      <c r="B35" s="497"/>
      <c r="D35" s="22" t="s">
        <v>13</v>
      </c>
      <c r="E35" s="8" t="s">
        <v>22</v>
      </c>
      <c r="L35" s="10">
        <f>SUM(L36:L37)</f>
        <v>8.5575608968321575</v>
      </c>
      <c r="M35" s="11"/>
      <c r="N35" s="10">
        <f>SUM(N36:N37)</f>
        <v>6.6220780510078802E-3</v>
      </c>
      <c r="O35"/>
      <c r="P35"/>
      <c r="Q35"/>
      <c r="R35"/>
      <c r="S35"/>
      <c r="T35"/>
    </row>
    <row r="36" spans="1:20" s="8" customFormat="1" ht="15.75" customHeight="1" x14ac:dyDescent="0.2">
      <c r="B36" s="497"/>
      <c r="F36" s="24" t="s">
        <v>15</v>
      </c>
      <c r="L36" s="81">
        <v>8.5575588968321572</v>
      </c>
      <c r="M36" s="11"/>
      <c r="N36" s="81">
        <v>6.6220780510078802E-3</v>
      </c>
      <c r="O36"/>
      <c r="P36"/>
      <c r="Q36"/>
      <c r="R36"/>
      <c r="S36"/>
      <c r="T36"/>
    </row>
    <row r="37" spans="1:20" s="8" customFormat="1" ht="12.75" x14ac:dyDescent="0.2">
      <c r="B37" s="497"/>
      <c r="F37" s="24" t="s">
        <v>16</v>
      </c>
      <c r="L37" s="81">
        <v>1.9999999999999999E-6</v>
      </c>
      <c r="M37" s="11"/>
      <c r="N37" s="81">
        <v>0</v>
      </c>
      <c r="O37"/>
      <c r="P37"/>
      <c r="Q37"/>
      <c r="R37"/>
      <c r="S37"/>
      <c r="T37"/>
    </row>
    <row r="38" spans="1:20" s="8" customFormat="1" ht="12.75" x14ac:dyDescent="0.2">
      <c r="B38" s="497"/>
      <c r="D38" s="22" t="s">
        <v>17</v>
      </c>
      <c r="E38" s="8" t="s">
        <v>23</v>
      </c>
      <c r="L38" s="10">
        <f>SUM(L39:L40)</f>
        <v>323.93720168483526</v>
      </c>
      <c r="M38" s="11"/>
      <c r="N38" s="10">
        <f>SUM(N39:N40)</f>
        <v>4.9162808404207405</v>
      </c>
      <c r="O38"/>
      <c r="P38"/>
      <c r="Q38"/>
      <c r="R38"/>
      <c r="S38"/>
      <c r="T38"/>
    </row>
    <row r="39" spans="1:20" s="8" customFormat="1" ht="12.75" x14ac:dyDescent="0.2">
      <c r="B39" s="497"/>
      <c r="F39" s="24" t="s">
        <v>15</v>
      </c>
      <c r="L39" s="81">
        <v>319.05822526874613</v>
      </c>
      <c r="M39" s="11"/>
      <c r="N39" s="81">
        <v>0</v>
      </c>
      <c r="O39"/>
      <c r="P39"/>
      <c r="Q39"/>
      <c r="R39"/>
      <c r="S39"/>
      <c r="T39"/>
    </row>
    <row r="40" spans="1:20" s="8" customFormat="1" ht="12.75" x14ac:dyDescent="0.2">
      <c r="B40" s="497"/>
      <c r="F40" s="24" t="s">
        <v>16</v>
      </c>
      <c r="L40" s="81">
        <v>4.8789764160891487</v>
      </c>
      <c r="M40" s="11"/>
      <c r="N40" s="81">
        <v>4.9162808404207405</v>
      </c>
      <c r="O40"/>
      <c r="P40"/>
      <c r="Q40"/>
      <c r="R40"/>
      <c r="S40"/>
      <c r="T40"/>
    </row>
    <row r="41" spans="1:20" s="8" customFormat="1" ht="7.5" customHeight="1" x14ac:dyDescent="0.2">
      <c r="B41" s="497"/>
      <c r="L41" s="81"/>
      <c r="M41" s="11"/>
      <c r="N41" s="81"/>
      <c r="O41"/>
      <c r="P41"/>
      <c r="Q41"/>
      <c r="R41"/>
      <c r="S41"/>
      <c r="T41"/>
    </row>
    <row r="42" spans="1:20" s="8" customFormat="1" ht="12.75" x14ac:dyDescent="0.2">
      <c r="B42" s="497"/>
      <c r="D42" s="22"/>
      <c r="L42" s="10"/>
      <c r="M42" s="47"/>
      <c r="N42" s="10"/>
      <c r="O42"/>
      <c r="P42"/>
      <c r="Q42"/>
      <c r="R42"/>
      <c r="S42"/>
      <c r="T42"/>
    </row>
    <row r="43" spans="1:20" s="8" customFormat="1" ht="7.5" customHeight="1" x14ac:dyDescent="0.2">
      <c r="B43" s="497"/>
      <c r="L43" s="17"/>
      <c r="M43" s="11"/>
      <c r="N43" s="17"/>
      <c r="O43"/>
      <c r="P43"/>
      <c r="Q43"/>
      <c r="R43"/>
      <c r="S43"/>
      <c r="T43"/>
    </row>
    <row r="44" spans="1:20" s="8" customFormat="1" ht="12.75" x14ac:dyDescent="0.2">
      <c r="B44" s="497">
        <v>2</v>
      </c>
      <c r="C44" s="21" t="s">
        <v>24</v>
      </c>
      <c r="L44" s="79">
        <v>6771.7246462094108</v>
      </c>
      <c r="M44" s="11"/>
      <c r="N44" s="412">
        <v>0</v>
      </c>
      <c r="O44"/>
      <c r="P44"/>
      <c r="Q44"/>
      <c r="R44"/>
      <c r="S44"/>
      <c r="T44"/>
    </row>
    <row r="45" spans="1:20" s="8" customFormat="1" x14ac:dyDescent="0.25">
      <c r="A45" s="1"/>
      <c r="B45" s="497"/>
      <c r="L45" s="10"/>
      <c r="M45" s="11"/>
      <c r="N45" s="10"/>
      <c r="O45"/>
      <c r="P45"/>
      <c r="Q45"/>
      <c r="R45"/>
      <c r="S45"/>
      <c r="T45"/>
    </row>
    <row r="46" spans="1:20" s="8" customFormat="1" ht="12.75" x14ac:dyDescent="0.2">
      <c r="B46" s="497">
        <v>3</v>
      </c>
      <c r="C46" s="21" t="s">
        <v>25</v>
      </c>
      <c r="L46" s="79">
        <v>11196.273395996568</v>
      </c>
      <c r="M46" s="11"/>
      <c r="N46" s="412">
        <v>0</v>
      </c>
      <c r="O46"/>
      <c r="P46"/>
      <c r="Q46"/>
      <c r="R46"/>
      <c r="S46"/>
      <c r="T46"/>
    </row>
    <row r="47" spans="1:20" s="8" customFormat="1" ht="12.75" x14ac:dyDescent="0.2">
      <c r="B47" s="497"/>
      <c r="C47" s="21"/>
      <c r="L47" s="10"/>
      <c r="M47" s="11"/>
      <c r="N47" s="10"/>
      <c r="O47"/>
      <c r="P47"/>
      <c r="Q47"/>
      <c r="R47"/>
      <c r="S47"/>
      <c r="T47"/>
    </row>
    <row r="48" spans="1:20" s="8" customFormat="1" ht="12.75" x14ac:dyDescent="0.2">
      <c r="B48" s="497">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7">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9944.9771868930966</v>
      </c>
      <c r="M56" s="416"/>
      <c r="N56" s="10">
        <v>9719.8029560920986</v>
      </c>
    </row>
    <row r="57" spans="1:32" s="28" customFormat="1" ht="15.75" customHeight="1" x14ac:dyDescent="0.2">
      <c r="G57" s="14" t="s">
        <v>30</v>
      </c>
      <c r="L57" s="80">
        <v>1209.624080813757</v>
      </c>
      <c r="M57" s="416"/>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7"/>
      <c r="G65" s="64"/>
      <c r="H65" s="64"/>
      <c r="I65" s="64"/>
      <c r="J65" s="64"/>
      <c r="K65" s="64"/>
      <c r="L65" s="85"/>
      <c r="M65" s="85"/>
      <c r="N65" s="66"/>
      <c r="O65"/>
      <c r="P65"/>
      <c r="Q65"/>
      <c r="R65"/>
      <c r="S65"/>
      <c r="T65"/>
    </row>
    <row r="66" spans="1:20" s="8" customFormat="1" x14ac:dyDescent="0.25">
      <c r="A66" s="1"/>
      <c r="B66" s="497"/>
      <c r="G66" s="64"/>
      <c r="H66" s="64"/>
      <c r="I66" s="64"/>
      <c r="J66" s="64"/>
      <c r="K66" s="64"/>
      <c r="L66" s="85"/>
      <c r="M66" s="85"/>
      <c r="N66" s="66"/>
      <c r="O66"/>
      <c r="P66"/>
      <c r="Q66"/>
      <c r="R66"/>
      <c r="S66"/>
      <c r="T66"/>
    </row>
    <row r="67" spans="1:20" s="8" customFormat="1" x14ac:dyDescent="0.25">
      <c r="A67" s="1"/>
      <c r="B67" s="497"/>
      <c r="G67" s="64"/>
      <c r="H67" s="64"/>
      <c r="I67" s="64"/>
      <c r="J67" s="64"/>
      <c r="K67" s="64"/>
      <c r="L67" s="85"/>
      <c r="M67" s="85"/>
      <c r="N67" s="66"/>
      <c r="O67"/>
      <c r="P67"/>
      <c r="Q67"/>
      <c r="R67"/>
      <c r="S67"/>
      <c r="T67"/>
    </row>
    <row r="68" spans="1:20" s="8" customFormat="1" x14ac:dyDescent="0.25">
      <c r="A68" s="18" t="s">
        <v>76</v>
      </c>
      <c r="B68" s="497"/>
      <c r="L68" s="10"/>
      <c r="M68" s="11"/>
      <c r="N68" s="48" t="s">
        <v>1</v>
      </c>
      <c r="O68"/>
      <c r="P68"/>
      <c r="Q68"/>
      <c r="R68"/>
      <c r="S68"/>
      <c r="T68"/>
    </row>
    <row r="69" spans="1:20" s="8" customFormat="1" x14ac:dyDescent="0.25">
      <c r="A69" s="1"/>
      <c r="B69" s="497"/>
      <c r="L69" s="10"/>
      <c r="M69" s="11"/>
      <c r="N69" s="10"/>
      <c r="O69"/>
      <c r="P69"/>
      <c r="Q69"/>
      <c r="R69"/>
      <c r="S69"/>
      <c r="T69"/>
    </row>
    <row r="70" spans="1:20" s="8" customFormat="1" x14ac:dyDescent="0.25">
      <c r="A70" s="14"/>
      <c r="B70" s="497"/>
      <c r="C70" s="61"/>
      <c r="D70" s="60"/>
      <c r="L70" s="75" t="s">
        <v>2</v>
      </c>
      <c r="M70" s="16"/>
      <c r="N70" s="75" t="s">
        <v>3</v>
      </c>
      <c r="O70"/>
      <c r="P70"/>
      <c r="Q70"/>
      <c r="R70"/>
      <c r="S70"/>
      <c r="T70"/>
    </row>
    <row r="71" spans="1:20" s="8" customFormat="1" x14ac:dyDescent="0.25">
      <c r="A71" s="1"/>
      <c r="B71" s="497"/>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7"/>
      <c r="C73" s="15"/>
      <c r="D73" s="14"/>
      <c r="I73" s="13"/>
      <c r="L73" s="10"/>
      <c r="M73" s="30"/>
      <c r="N73" s="10"/>
      <c r="O73"/>
      <c r="P73"/>
      <c r="Q73"/>
      <c r="R73"/>
      <c r="S73"/>
      <c r="T73"/>
    </row>
    <row r="74" spans="1:20" s="8" customFormat="1" x14ac:dyDescent="0.25">
      <c r="A74" s="1"/>
      <c r="B74" s="497"/>
      <c r="I74" s="8" t="s">
        <v>29</v>
      </c>
      <c r="J74" s="31" t="s">
        <v>36</v>
      </c>
      <c r="K74" s="31"/>
      <c r="L74" s="10">
        <v>0</v>
      </c>
      <c r="M74" s="30"/>
      <c r="N74" s="10">
        <v>-7166.2807037024613</v>
      </c>
      <c r="O74"/>
      <c r="P74"/>
      <c r="Q74"/>
      <c r="R74"/>
      <c r="S74"/>
      <c r="T74"/>
    </row>
    <row r="75" spans="1:20" s="8" customFormat="1" x14ac:dyDescent="0.25">
      <c r="A75" s="1"/>
      <c r="B75" s="497"/>
      <c r="I75" s="13"/>
      <c r="J75" s="32" t="s">
        <v>37</v>
      </c>
      <c r="K75" s="32"/>
      <c r="L75" s="10">
        <v>0</v>
      </c>
      <c r="M75" s="30"/>
      <c r="N75" s="10">
        <v>-8389.6662145448008</v>
      </c>
      <c r="O75"/>
      <c r="P75"/>
      <c r="Q75"/>
      <c r="R75"/>
      <c r="S75"/>
      <c r="T75"/>
    </row>
    <row r="76" spans="1:20" s="8" customFormat="1" x14ac:dyDescent="0.25">
      <c r="A76" s="1"/>
      <c r="B76" s="497"/>
      <c r="I76" s="13"/>
      <c r="J76" s="31" t="s">
        <v>38</v>
      </c>
      <c r="K76" s="31"/>
      <c r="L76" s="10">
        <v>-445.54968126703199</v>
      </c>
      <c r="M76" s="30"/>
      <c r="N76" s="10">
        <v>-1372.9695756600001</v>
      </c>
      <c r="O76"/>
      <c r="P76"/>
      <c r="Q76"/>
      <c r="R76"/>
      <c r="S76"/>
      <c r="T76"/>
    </row>
    <row r="77" spans="1:20" s="8" customFormat="1" ht="12.75" customHeight="1" x14ac:dyDescent="0.25">
      <c r="A77" s="1"/>
      <c r="B77" s="49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7"/>
      <c r="L98" s="10"/>
      <c r="M98" s="11"/>
      <c r="N98" s="10"/>
      <c r="O98"/>
      <c r="P98"/>
      <c r="Q98"/>
      <c r="R98"/>
      <c r="S98"/>
      <c r="T98"/>
    </row>
    <row r="99" spans="1:20" s="8" customFormat="1" x14ac:dyDescent="0.25">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7"/>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7"/>
      <c r="I123" s="13"/>
      <c r="J123" s="13"/>
      <c r="K123" s="13"/>
      <c r="L123" s="10"/>
      <c r="M123" s="30"/>
      <c r="N123" s="10"/>
      <c r="O123"/>
      <c r="P123"/>
      <c r="Q123"/>
      <c r="R123"/>
      <c r="S123"/>
      <c r="T123"/>
    </row>
    <row r="124" spans="1:20" s="8" customFormat="1" x14ac:dyDescent="0.25">
      <c r="A124" s="1"/>
      <c r="B124" s="497"/>
      <c r="C124" s="8" t="s">
        <v>8</v>
      </c>
      <c r="D124" s="8" t="s">
        <v>47</v>
      </c>
      <c r="I124" s="13"/>
      <c r="J124" s="13"/>
      <c r="K124" s="13"/>
      <c r="L124" s="419">
        <v>0</v>
      </c>
      <c r="M124" s="37"/>
      <c r="N124" s="419">
        <v>0</v>
      </c>
      <c r="O124"/>
      <c r="P124"/>
      <c r="Q124"/>
      <c r="R124"/>
      <c r="S124"/>
      <c r="T124"/>
    </row>
    <row r="125" spans="1:20" s="8" customFormat="1" x14ac:dyDescent="0.25">
      <c r="A125" s="1"/>
      <c r="B125" s="497"/>
      <c r="C125" s="8" t="s">
        <v>20</v>
      </c>
      <c r="D125" s="8" t="s">
        <v>48</v>
      </c>
      <c r="I125" s="87"/>
      <c r="J125" s="13"/>
      <c r="K125" s="13"/>
      <c r="L125" s="419">
        <v>0</v>
      </c>
      <c r="M125" s="37"/>
      <c r="N125" s="419">
        <v>0</v>
      </c>
      <c r="O125"/>
      <c r="P125"/>
      <c r="Q125"/>
      <c r="R125"/>
      <c r="S125"/>
      <c r="T125"/>
    </row>
    <row r="126" spans="1:20" s="8" customFormat="1" x14ac:dyDescent="0.25">
      <c r="A126" s="1"/>
      <c r="B126" s="497"/>
      <c r="I126" s="13"/>
      <c r="J126" s="13"/>
      <c r="K126" s="13"/>
      <c r="L126" s="10"/>
      <c r="M126" s="30"/>
      <c r="N126" s="10"/>
      <c r="O126"/>
      <c r="P126"/>
      <c r="Q126"/>
      <c r="R126"/>
      <c r="S126"/>
      <c r="T126"/>
    </row>
    <row r="127" spans="1:20" s="8" customFormat="1" x14ac:dyDescent="0.25">
      <c r="A127" s="1"/>
      <c r="B127" s="49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497"/>
      <c r="I145" s="28"/>
      <c r="J145" s="28"/>
      <c r="K145" s="28"/>
      <c r="L145" s="90"/>
      <c r="M145" s="98"/>
      <c r="N145" s="90"/>
      <c r="O145"/>
      <c r="P145"/>
      <c r="Q145"/>
      <c r="R145"/>
      <c r="S145"/>
      <c r="T145"/>
    </row>
    <row r="146" spans="1:20" s="8" customFormat="1" x14ac:dyDescent="0.25">
      <c r="A146" s="1"/>
      <c r="B146" s="497"/>
      <c r="C146" s="8" t="s">
        <v>54</v>
      </c>
      <c r="D146" s="8" t="s">
        <v>58</v>
      </c>
      <c r="I146" s="28"/>
      <c r="J146" s="28"/>
      <c r="K146" s="28"/>
      <c r="L146" s="39">
        <v>-8779.1110850000005</v>
      </c>
      <c r="M146" s="11"/>
      <c r="N146" s="39">
        <v>-142.298599</v>
      </c>
      <c r="O146"/>
      <c r="P146"/>
      <c r="Q146"/>
      <c r="R146"/>
      <c r="S146"/>
      <c r="T146"/>
    </row>
    <row r="147" spans="1:20" s="8" customFormat="1" x14ac:dyDescent="0.25">
      <c r="A147" s="1"/>
      <c r="B147" s="497"/>
      <c r="I147" s="28"/>
      <c r="J147" s="28"/>
      <c r="K147" s="28"/>
      <c r="L147" s="90"/>
      <c r="M147" s="98"/>
      <c r="N147" s="90"/>
      <c r="O147"/>
      <c r="P147"/>
      <c r="Q147"/>
      <c r="R147"/>
      <c r="S147"/>
      <c r="T147"/>
    </row>
    <row r="148" spans="1:20" s="8" customFormat="1" x14ac:dyDescent="0.25">
      <c r="A148" s="1"/>
      <c r="B148" s="497"/>
      <c r="C148" s="8" t="s">
        <v>59</v>
      </c>
      <c r="D148" s="8" t="s">
        <v>60</v>
      </c>
      <c r="I148" s="28"/>
      <c r="J148" s="28"/>
      <c r="K148" s="28"/>
      <c r="L148" s="40">
        <v>12506.1322717898</v>
      </c>
      <c r="M148" s="35"/>
      <c r="N148" s="40">
        <v>0</v>
      </c>
      <c r="O148"/>
      <c r="P148"/>
      <c r="Q148"/>
      <c r="R148"/>
      <c r="S148"/>
      <c r="T148"/>
    </row>
    <row r="149" spans="1:20" s="8" customFormat="1" x14ac:dyDescent="0.25">
      <c r="A149" s="1"/>
      <c r="B149" s="497"/>
      <c r="D149" s="8" t="s">
        <v>61</v>
      </c>
      <c r="I149" s="28"/>
      <c r="J149" s="28"/>
      <c r="K149" s="28"/>
      <c r="L149" s="40">
        <v>11611.962645944599</v>
      </c>
      <c r="M149" s="11"/>
      <c r="N149" s="40">
        <v>9881.4572789096001</v>
      </c>
      <c r="O149"/>
      <c r="P149"/>
      <c r="Q149"/>
      <c r="R149"/>
      <c r="S149"/>
      <c r="T149"/>
    </row>
    <row r="150" spans="1:20" s="8" customFormat="1" x14ac:dyDescent="0.25">
      <c r="A150" s="1"/>
      <c r="B150" s="497"/>
      <c r="D150" s="14"/>
      <c r="I150" s="28"/>
      <c r="J150" s="28"/>
      <c r="K150" s="28"/>
      <c r="L150" s="90"/>
      <c r="M150" s="98"/>
      <c r="N150" s="90"/>
      <c r="O150"/>
      <c r="P150"/>
      <c r="Q150"/>
      <c r="R150"/>
      <c r="S150"/>
      <c r="T150"/>
    </row>
    <row r="151" spans="1:20" s="8" customFormat="1" x14ac:dyDescent="0.25">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7"/>
      <c r="I152" s="8" t="s">
        <v>64</v>
      </c>
      <c r="J152" s="28"/>
      <c r="K152" s="28"/>
      <c r="L152" s="27">
        <v>-308.88715500000001</v>
      </c>
      <c r="M152" s="11"/>
      <c r="N152" s="27">
        <v>-1423.9375620000001</v>
      </c>
      <c r="O152"/>
      <c r="P152"/>
      <c r="Q152"/>
      <c r="R152"/>
      <c r="S152"/>
      <c r="T152"/>
    </row>
    <row r="153" spans="1:20" s="8" customFormat="1" x14ac:dyDescent="0.25">
      <c r="A153" s="1"/>
      <c r="B153" s="497"/>
      <c r="I153" s="8" t="s">
        <v>65</v>
      </c>
      <c r="J153" s="28"/>
      <c r="K153" s="28"/>
      <c r="L153" s="27">
        <v>-78826.888564900015</v>
      </c>
      <c r="M153" s="11"/>
      <c r="N153" s="27">
        <v>245.11129525941197</v>
      </c>
      <c r="O153"/>
      <c r="P153"/>
      <c r="Q153"/>
      <c r="R153"/>
      <c r="S153"/>
      <c r="T153"/>
    </row>
    <row r="154" spans="1:20" s="8" customFormat="1" x14ac:dyDescent="0.25">
      <c r="A154" s="1"/>
      <c r="B154" s="497"/>
      <c r="I154" s="8" t="s">
        <v>66</v>
      </c>
      <c r="J154" s="28"/>
      <c r="K154" s="28"/>
      <c r="L154" s="27">
        <v>1011.8590412592079</v>
      </c>
      <c r="M154" s="11"/>
      <c r="N154" s="27">
        <v>-3.93232720763198</v>
      </c>
      <c r="O154"/>
      <c r="P154"/>
      <c r="Q154"/>
      <c r="R154"/>
      <c r="S154"/>
      <c r="T154"/>
    </row>
    <row r="155" spans="1:20" s="8" customFormat="1" x14ac:dyDescent="0.25">
      <c r="A155" s="1"/>
      <c r="B155" s="497"/>
      <c r="I155" s="8" t="s">
        <v>67</v>
      </c>
      <c r="J155" s="28"/>
      <c r="K155" s="28"/>
      <c r="L155" s="421">
        <v>0</v>
      </c>
      <c r="M155" s="11"/>
      <c r="N155" s="421">
        <v>0</v>
      </c>
      <c r="O155"/>
      <c r="P155"/>
      <c r="Q155"/>
      <c r="R155"/>
      <c r="S155"/>
      <c r="T155"/>
    </row>
    <row r="156" spans="1:20" s="8" customFormat="1" x14ac:dyDescent="0.25">
      <c r="A156" s="1"/>
      <c r="B156" s="497"/>
      <c r="I156" s="28"/>
      <c r="J156" s="28"/>
      <c r="K156" s="28"/>
      <c r="L156" s="90"/>
      <c r="M156" s="98"/>
      <c r="N156" s="90"/>
      <c r="O156"/>
      <c r="P156"/>
      <c r="Q156"/>
      <c r="R156"/>
      <c r="S156"/>
      <c r="T156"/>
    </row>
    <row r="157" spans="1:20" s="8" customFormat="1" x14ac:dyDescent="0.25">
      <c r="A157" s="1"/>
      <c r="B157" s="497"/>
      <c r="C157" s="8" t="s">
        <v>68</v>
      </c>
      <c r="D157" s="8" t="s">
        <v>158</v>
      </c>
      <c r="I157" s="28"/>
      <c r="J157" s="28"/>
      <c r="K157" s="28"/>
      <c r="L157" s="420">
        <v>0</v>
      </c>
      <c r="M157" s="98"/>
      <c r="N157" s="420">
        <v>0</v>
      </c>
      <c r="O157"/>
      <c r="P157"/>
      <c r="Q157"/>
      <c r="R157"/>
      <c r="S157"/>
      <c r="T157"/>
    </row>
    <row r="158" spans="1:20" s="8" customFormat="1" x14ac:dyDescent="0.25">
      <c r="A158" s="1"/>
      <c r="B158" s="497"/>
      <c r="D158" s="8" t="s">
        <v>41</v>
      </c>
      <c r="I158" s="28"/>
      <c r="J158" s="28"/>
      <c r="K158" s="28"/>
      <c r="L158" s="90"/>
      <c r="M158" s="98"/>
      <c r="N158" s="90"/>
      <c r="O158"/>
      <c r="P158"/>
      <c r="Q158"/>
      <c r="R158"/>
      <c r="S158"/>
      <c r="T158"/>
    </row>
    <row r="159" spans="1:20" s="8" customFormat="1" x14ac:dyDescent="0.25">
      <c r="A159" s="1"/>
      <c r="B159" s="49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7"/>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42705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75" x14ac:dyDescent="0.25">
      <c r="A9" s="407"/>
      <c r="B9" s="458"/>
      <c r="C9" s="458"/>
      <c r="D9" s="459"/>
      <c r="E9" s="459"/>
      <c r="F9" s="459"/>
      <c r="G9" s="459"/>
      <c r="H9" s="459"/>
      <c r="I9" s="459"/>
      <c r="J9" s="477" t="s">
        <v>408</v>
      </c>
      <c r="K9" s="476">
        <v>44805.267174720444</v>
      </c>
      <c r="L9" s="476"/>
      <c r="M9" s="461">
        <v>11971.272736345432</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409</v>
      </c>
      <c r="K12" s="461">
        <v>435.7539557594759</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408</v>
      </c>
      <c r="K21" s="476">
        <v>-36260.75302881172</v>
      </c>
      <c r="L21" s="476"/>
      <c r="M21" s="461">
        <v>-11972.424743998001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409</v>
      </c>
      <c r="K24" s="461">
        <v>-424.52222564087845</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25">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134003.62233608484</v>
      </c>
      <c r="L36" s="461"/>
      <c r="M36" s="485"/>
      <c r="N36" s="484"/>
      <c r="O36" s="172"/>
      <c r="P36" s="172"/>
      <c r="Q36" s="172"/>
      <c r="V36" s="502">
        <v>-122932.51679580574</v>
      </c>
      <c r="W36" s="516"/>
      <c r="X36"/>
    </row>
    <row r="37" spans="3:26" x14ac:dyDescent="0.25">
      <c r="I37" s="483" t="s">
        <v>355</v>
      </c>
      <c r="K37" s="519">
        <v>2058.3887143374973</v>
      </c>
      <c r="L37" s="461"/>
      <c r="M37" s="485"/>
      <c r="N37" s="484"/>
      <c r="O37" s="172"/>
      <c r="P37" s="172"/>
      <c r="Q37" s="172"/>
      <c r="V37" s="502">
        <v>-129.17219425898475</v>
      </c>
      <c r="W37" s="516"/>
      <c r="X37"/>
    </row>
    <row r="38" spans="3:26" x14ac:dyDescent="0.25">
      <c r="J38" s="459"/>
      <c r="K38" s="520">
        <f>SUM(K36:K37)</f>
        <v>136062.01105042233</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136586.03356106771</v>
      </c>
      <c r="M8" s="76"/>
      <c r="N8" s="76">
        <v>21962.224161427595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5">
        <v>1</v>
      </c>
      <c r="C10" s="21" t="s">
        <v>7</v>
      </c>
      <c r="L10" s="79">
        <v>100643.79183012384</v>
      </c>
      <c r="M10" s="79"/>
      <c r="N10" s="79">
        <v>11372.930380080295</v>
      </c>
      <c r="Q10" s="433"/>
      <c r="R10" s="433"/>
    </row>
    <row r="11" spans="1:32" ht="7.5" customHeight="1" x14ac:dyDescent="0.25">
      <c r="L11" s="17"/>
      <c r="N11" s="17"/>
      <c r="Q11" s="433"/>
      <c r="R11" s="433"/>
    </row>
    <row r="12" spans="1:32" ht="15.75" customHeight="1" x14ac:dyDescent="0.25">
      <c r="C12" s="8" t="s">
        <v>8</v>
      </c>
      <c r="D12" s="8" t="s">
        <v>9</v>
      </c>
      <c r="L12" s="79">
        <v>98940.31679364189</v>
      </c>
      <c r="N12" s="79">
        <v>10796.631323028754</v>
      </c>
      <c r="Q12" s="433"/>
      <c r="R12" s="433"/>
    </row>
    <row r="13" spans="1:32" ht="7.5" customHeight="1" x14ac:dyDescent="0.25">
      <c r="Q13" s="433"/>
      <c r="R13" s="433"/>
    </row>
    <row r="14" spans="1:32" ht="15" customHeight="1" x14ac:dyDescent="0.25">
      <c r="D14" s="8" t="s">
        <v>10</v>
      </c>
      <c r="L14" s="17">
        <v>94821.345305048468</v>
      </c>
      <c r="N14" s="17">
        <v>7068.5084181998118</v>
      </c>
      <c r="Q14" s="433"/>
      <c r="R14" s="433"/>
    </row>
    <row r="15" spans="1:32" ht="15" customHeight="1" x14ac:dyDescent="0.25">
      <c r="D15" s="22" t="s">
        <v>11</v>
      </c>
      <c r="E15" s="23" t="s">
        <v>12</v>
      </c>
      <c r="L15" s="10">
        <v>92920.094405257129</v>
      </c>
      <c r="N15" s="10">
        <v>7068.5084181998118</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25">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863.22097742861399</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25">
      <c r="A33" s="8"/>
      <c r="B33" s="495"/>
      <c r="C33" s="8"/>
      <c r="D33" s="8"/>
      <c r="E33" s="8"/>
      <c r="F33" s="8"/>
      <c r="G33" s="8"/>
      <c r="H33" s="8"/>
      <c r="I33" s="8"/>
      <c r="J33" s="8"/>
      <c r="K33" s="8"/>
      <c r="L33" s="17"/>
      <c r="M33" s="11"/>
      <c r="N33" s="17"/>
      <c r="Q33" s="433"/>
      <c r="R33" s="433"/>
    </row>
    <row r="34" spans="1:18" s="429" customFormat="1" ht="15" x14ac:dyDescent="0.25">
      <c r="A34" s="8"/>
      <c r="B34" s="495"/>
      <c r="C34" s="8"/>
      <c r="D34" s="22" t="s">
        <v>11</v>
      </c>
      <c r="E34" s="8" t="s">
        <v>21</v>
      </c>
      <c r="F34" s="8"/>
      <c r="G34" s="8"/>
      <c r="H34" s="8"/>
      <c r="I34" s="8"/>
      <c r="J34" s="8"/>
      <c r="K34" s="8"/>
      <c r="L34" s="10">
        <v>1374.1650074555876</v>
      </c>
      <c r="M34" s="11"/>
      <c r="N34" s="10">
        <v>571.27257228333895</v>
      </c>
      <c r="Q34" s="433"/>
      <c r="R34" s="433"/>
    </row>
    <row r="35" spans="1:18" s="429" customFormat="1" ht="15" x14ac:dyDescent="0.25">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25">
      <c r="A36" s="8"/>
      <c r="B36" s="495"/>
      <c r="C36" s="8"/>
      <c r="D36" s="8"/>
      <c r="E36" s="8"/>
      <c r="F36" s="24" t="s">
        <v>15</v>
      </c>
      <c r="G36" s="8"/>
      <c r="H36" s="8"/>
      <c r="I36" s="8"/>
      <c r="J36" s="8"/>
      <c r="K36" s="8"/>
      <c r="L36" s="81">
        <v>11.733948752338682</v>
      </c>
      <c r="M36" s="11"/>
      <c r="N36" s="81">
        <v>8.739317999604982E-3</v>
      </c>
      <c r="Q36" s="433"/>
      <c r="R36" s="433"/>
    </row>
    <row r="37" spans="1:18" s="429" customFormat="1" ht="15" x14ac:dyDescent="0.25">
      <c r="A37" s="8"/>
      <c r="B37" s="495"/>
      <c r="C37" s="8"/>
      <c r="D37" s="8"/>
      <c r="E37" s="8"/>
      <c r="F37" s="24" t="s">
        <v>16</v>
      </c>
      <c r="G37" s="8"/>
      <c r="H37" s="8"/>
      <c r="I37" s="8"/>
      <c r="J37" s="8"/>
      <c r="K37" s="8"/>
      <c r="L37" s="81">
        <v>1.9999999999999999E-6</v>
      </c>
      <c r="M37" s="11"/>
      <c r="N37" s="81">
        <v>0</v>
      </c>
      <c r="Q37" s="433"/>
      <c r="R37" s="433"/>
    </row>
    <row r="38" spans="1:18" s="429" customFormat="1" ht="15" x14ac:dyDescent="0.25">
      <c r="A38" s="8"/>
      <c r="B38" s="495"/>
      <c r="C38" s="8"/>
      <c r="D38" s="22" t="s">
        <v>17</v>
      </c>
      <c r="E38" s="8" t="s">
        <v>23</v>
      </c>
      <c r="F38" s="8"/>
      <c r="G38" s="8"/>
      <c r="H38" s="8"/>
      <c r="I38" s="8"/>
      <c r="J38" s="8"/>
      <c r="K38" s="8"/>
      <c r="L38" s="10">
        <v>317.57607827401557</v>
      </c>
      <c r="M38" s="11"/>
      <c r="N38" s="10">
        <v>5.0177454502024235</v>
      </c>
      <c r="Q38" s="433"/>
      <c r="R38" s="433"/>
    </row>
    <row r="39" spans="1:18" s="429" customFormat="1" ht="15" x14ac:dyDescent="0.25">
      <c r="A39" s="8"/>
      <c r="B39" s="495"/>
      <c r="C39" s="8"/>
      <c r="D39" s="8"/>
      <c r="E39" s="8"/>
      <c r="F39" s="24" t="s">
        <v>15</v>
      </c>
      <c r="G39" s="8"/>
      <c r="H39" s="8"/>
      <c r="I39" s="8"/>
      <c r="J39" s="8"/>
      <c r="K39" s="8"/>
      <c r="L39" s="81">
        <v>312.29805873971583</v>
      </c>
      <c r="M39" s="11"/>
      <c r="N39" s="81">
        <v>0</v>
      </c>
      <c r="Q39" s="433"/>
      <c r="R39" s="433"/>
    </row>
    <row r="40" spans="1:18" s="429" customFormat="1" ht="15" x14ac:dyDescent="0.25">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25">
      <c r="A41" s="8"/>
      <c r="B41" s="495"/>
      <c r="C41" s="8"/>
      <c r="D41" s="8"/>
      <c r="E41" s="8"/>
      <c r="F41" s="8"/>
      <c r="G41" s="8"/>
      <c r="H41" s="8"/>
      <c r="I41" s="8"/>
      <c r="J41" s="8"/>
      <c r="K41" s="8"/>
      <c r="L41" s="81"/>
      <c r="M41" s="11"/>
      <c r="N41" s="81"/>
      <c r="Q41" s="433"/>
      <c r="R41" s="433"/>
    </row>
    <row r="42" spans="1:18" s="429" customFormat="1" ht="15" x14ac:dyDescent="0.25">
      <c r="A42" s="8"/>
      <c r="B42" s="495"/>
      <c r="C42" s="8"/>
      <c r="D42" s="22"/>
      <c r="E42" s="8"/>
      <c r="F42" s="8"/>
      <c r="G42" s="8"/>
      <c r="H42" s="8"/>
      <c r="I42" s="8"/>
      <c r="J42" s="8"/>
      <c r="K42" s="8"/>
      <c r="L42" s="10"/>
      <c r="M42" s="47"/>
      <c r="N42" s="10"/>
      <c r="Q42" s="433"/>
      <c r="R42" s="433"/>
    </row>
    <row r="43" spans="1:18" s="429" customFormat="1" ht="7.5" customHeight="1" x14ac:dyDescent="0.25">
      <c r="A43" s="8"/>
      <c r="B43" s="495"/>
      <c r="C43" s="8"/>
      <c r="D43" s="8"/>
      <c r="E43" s="8"/>
      <c r="F43" s="8"/>
      <c r="G43" s="8"/>
      <c r="H43" s="8"/>
      <c r="I43" s="8"/>
      <c r="J43" s="8"/>
      <c r="K43" s="8"/>
      <c r="L43" s="17"/>
      <c r="M43" s="11"/>
      <c r="N43" s="17"/>
      <c r="Q43" s="433"/>
      <c r="R43" s="433"/>
    </row>
    <row r="44" spans="1:18" s="429" customFormat="1" ht="15" x14ac:dyDescent="0.25">
      <c r="A44" s="8"/>
      <c r="B44" s="495">
        <v>2</v>
      </c>
      <c r="C44" s="21" t="s">
        <v>24</v>
      </c>
      <c r="D44" s="8"/>
      <c r="E44" s="8"/>
      <c r="F44" s="8"/>
      <c r="G44" s="8"/>
      <c r="H44" s="8"/>
      <c r="I44" s="8"/>
      <c r="J44" s="8"/>
      <c r="K44" s="8"/>
      <c r="L44" s="79">
        <v>6678.3339205815209</v>
      </c>
      <c r="M44" s="11"/>
      <c r="N44" s="412">
        <v>0</v>
      </c>
      <c r="Q44" s="433"/>
      <c r="R44" s="433"/>
    </row>
    <row r="45" spans="1:18" s="429" customFormat="1" x14ac:dyDescent="0.25">
      <c r="A45" s="1"/>
      <c r="B45" s="495"/>
      <c r="C45" s="8"/>
      <c r="D45" s="8"/>
      <c r="E45" s="8"/>
      <c r="F45" s="8"/>
      <c r="G45" s="8"/>
      <c r="H45" s="8"/>
      <c r="I45" s="8"/>
      <c r="J45" s="8"/>
      <c r="K45" s="8"/>
      <c r="L45" s="10"/>
      <c r="M45" s="11"/>
      <c r="N45" s="10"/>
      <c r="Q45" s="433"/>
      <c r="R45" s="433"/>
    </row>
    <row r="46" spans="1:18" s="429" customFormat="1" ht="15" x14ac:dyDescent="0.25">
      <c r="A46" s="8"/>
      <c r="B46" s="495">
        <v>3</v>
      </c>
      <c r="C46" s="21" t="s">
        <v>25</v>
      </c>
      <c r="D46" s="8"/>
      <c r="E46" s="8"/>
      <c r="F46" s="8"/>
      <c r="G46" s="8"/>
      <c r="H46" s="8"/>
      <c r="I46" s="8"/>
      <c r="J46" s="8"/>
      <c r="K46" s="8"/>
      <c r="L46" s="79">
        <v>10993.558953210084</v>
      </c>
      <c r="M46" s="11"/>
      <c r="N46" s="412">
        <v>0</v>
      </c>
      <c r="Q46" s="433"/>
      <c r="R46" s="433"/>
    </row>
    <row r="47" spans="1:18" s="429" customFormat="1" ht="15" x14ac:dyDescent="0.25">
      <c r="A47" s="8"/>
      <c r="B47" s="495"/>
      <c r="C47" s="21"/>
      <c r="D47" s="8"/>
      <c r="E47" s="8"/>
      <c r="F47" s="8"/>
      <c r="G47" s="8"/>
      <c r="H47" s="8"/>
      <c r="I47" s="8"/>
      <c r="J47" s="8"/>
      <c r="K47" s="8"/>
      <c r="L47" s="10"/>
      <c r="M47" s="11"/>
      <c r="N47" s="10"/>
      <c r="Q47" s="433"/>
      <c r="R47" s="433"/>
    </row>
    <row r="48" spans="1:18" s="429" customFormat="1" ht="15" x14ac:dyDescent="0.25">
      <c r="A48" s="8"/>
      <c r="B48" s="495">
        <v>4</v>
      </c>
      <c r="C48" s="21" t="s">
        <v>26</v>
      </c>
      <c r="D48" s="8"/>
      <c r="E48" s="8"/>
      <c r="F48" s="8"/>
      <c r="G48" s="8"/>
      <c r="H48" s="14"/>
      <c r="I48" s="8" t="s">
        <v>27</v>
      </c>
      <c r="J48" s="8"/>
      <c r="K48" s="8"/>
      <c r="L48" s="79">
        <v>11543.526620235103</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5">
        <v>5</v>
      </c>
      <c r="C51" s="21" t="s">
        <v>93</v>
      </c>
      <c r="G51" s="14"/>
      <c r="L51" s="79">
        <v>6726.8222369171608</v>
      </c>
      <c r="N51" s="79">
        <v>10589.2937813473</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6726.8222369171608</v>
      </c>
      <c r="M56" s="416"/>
      <c r="N56" s="10">
        <v>10589.2937813473</v>
      </c>
      <c r="Q56" s="433"/>
      <c r="R56" s="433"/>
    </row>
    <row r="57" spans="1:32" s="435" customFormat="1" ht="15.75" customHeight="1" x14ac:dyDescent="0.25">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4252.12708814908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4252.12708814908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5"/>
      <c r="C65" s="8"/>
      <c r="D65" s="8"/>
      <c r="E65" s="8"/>
      <c r="F65" s="8"/>
      <c r="G65" s="64"/>
      <c r="H65" s="64"/>
      <c r="I65" s="64"/>
      <c r="J65" s="64"/>
      <c r="K65" s="64"/>
      <c r="L65" s="85"/>
      <c r="M65" s="85"/>
      <c r="N65" s="66"/>
      <c r="Q65" s="433"/>
      <c r="R65" s="433"/>
    </row>
    <row r="66" spans="1:18" s="429" customFormat="1" x14ac:dyDescent="0.25">
      <c r="A66" s="1"/>
      <c r="B66" s="495"/>
      <c r="C66" s="8"/>
      <c r="D66" s="8"/>
      <c r="E66" s="8"/>
      <c r="F66" s="8"/>
      <c r="G66" s="64"/>
      <c r="H66" s="64"/>
      <c r="I66" s="64"/>
      <c r="J66" s="64"/>
      <c r="K66" s="64"/>
      <c r="L66" s="85"/>
      <c r="M66" s="85"/>
      <c r="N66" s="66"/>
      <c r="Q66" s="433"/>
      <c r="R66" s="433"/>
    </row>
    <row r="67" spans="1:18" s="429" customFormat="1" x14ac:dyDescent="0.25">
      <c r="A67" s="1"/>
      <c r="B67" s="495"/>
      <c r="C67" s="8"/>
      <c r="D67" s="8"/>
      <c r="E67" s="8"/>
      <c r="F67" s="8"/>
      <c r="G67" s="64"/>
      <c r="H67" s="64"/>
      <c r="I67" s="64"/>
      <c r="J67" s="64"/>
      <c r="K67" s="64"/>
      <c r="L67" s="85"/>
      <c r="M67" s="85"/>
      <c r="N67" s="66"/>
      <c r="Q67" s="433"/>
      <c r="R67" s="433"/>
    </row>
    <row r="68" spans="1:18" s="429" customFormat="1" x14ac:dyDescent="0.25">
      <c r="A68" s="18" t="s">
        <v>76</v>
      </c>
      <c r="B68" s="495"/>
      <c r="C68" s="8"/>
      <c r="D68" s="8"/>
      <c r="E68" s="8"/>
      <c r="F68" s="8"/>
      <c r="G68" s="8"/>
      <c r="H68" s="8"/>
      <c r="I68" s="8"/>
      <c r="J68" s="8"/>
      <c r="K68" s="8"/>
      <c r="L68" s="10"/>
      <c r="M68" s="11"/>
      <c r="N68" s="48" t="s">
        <v>1</v>
      </c>
      <c r="Q68" s="433"/>
      <c r="R68" s="433"/>
    </row>
    <row r="69" spans="1:18" s="429" customFormat="1" x14ac:dyDescent="0.25">
      <c r="A69" s="1"/>
      <c r="B69" s="495"/>
      <c r="C69" s="8"/>
      <c r="D69" s="8"/>
      <c r="E69" s="8"/>
      <c r="F69" s="8"/>
      <c r="G69" s="8"/>
      <c r="H69" s="8"/>
      <c r="I69" s="8"/>
      <c r="J69" s="8"/>
      <c r="K69" s="8"/>
      <c r="L69" s="10"/>
      <c r="M69" s="11"/>
      <c r="N69" s="10"/>
      <c r="Q69" s="433"/>
      <c r="R69" s="433"/>
    </row>
    <row r="70" spans="1:18" s="429" customFormat="1" x14ac:dyDescent="0.25">
      <c r="A70" s="14"/>
      <c r="B70" s="495"/>
      <c r="C70" s="61"/>
      <c r="D70" s="60"/>
      <c r="E70" s="8"/>
      <c r="F70" s="8"/>
      <c r="G70" s="8"/>
      <c r="H70" s="8"/>
      <c r="I70" s="8"/>
      <c r="J70" s="8"/>
      <c r="K70" s="8"/>
      <c r="L70" s="75" t="s">
        <v>2</v>
      </c>
      <c r="M70" s="16"/>
      <c r="N70" s="75" t="s">
        <v>3</v>
      </c>
      <c r="Q70" s="433"/>
      <c r="R70" s="433"/>
    </row>
    <row r="71" spans="1:18" s="429" customFormat="1" x14ac:dyDescent="0.25">
      <c r="A71" s="1"/>
      <c r="B71" s="495"/>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25">
      <c r="A73" s="1"/>
      <c r="B73" s="495"/>
      <c r="C73" s="15"/>
      <c r="D73" s="14"/>
      <c r="E73" s="8"/>
      <c r="F73" s="8"/>
      <c r="G73" s="8"/>
      <c r="H73" s="8"/>
      <c r="I73" s="13"/>
      <c r="J73" s="8"/>
      <c r="K73" s="8"/>
      <c r="L73" s="10"/>
      <c r="M73" s="30"/>
      <c r="N73" s="10"/>
      <c r="Q73" s="433"/>
      <c r="R73" s="433"/>
    </row>
    <row r="74" spans="1:18" s="429" customFormat="1" x14ac:dyDescent="0.25">
      <c r="A74" s="1"/>
      <c r="B74" s="495"/>
      <c r="C74" s="8"/>
      <c r="D74" s="8"/>
      <c r="E74" s="8"/>
      <c r="F74" s="8"/>
      <c r="G74" s="8"/>
      <c r="H74" s="8"/>
      <c r="I74" s="8" t="s">
        <v>29</v>
      </c>
      <c r="J74" s="31" t="s">
        <v>36</v>
      </c>
      <c r="K74" s="31"/>
      <c r="L74" s="10">
        <v>0</v>
      </c>
      <c r="M74" s="30"/>
      <c r="N74" s="10">
        <v>-7927.294948289993</v>
      </c>
      <c r="Q74" s="433"/>
      <c r="R74" s="433"/>
    </row>
    <row r="75" spans="1:18" s="429" customFormat="1" x14ac:dyDescent="0.25">
      <c r="A75" s="1"/>
      <c r="B75" s="495"/>
      <c r="C75" s="8"/>
      <c r="D75" s="8"/>
      <c r="E75" s="8"/>
      <c r="F75" s="8"/>
      <c r="G75" s="8"/>
      <c r="H75" s="8"/>
      <c r="I75" s="13"/>
      <c r="J75" s="32" t="s">
        <v>37</v>
      </c>
      <c r="K75" s="32"/>
      <c r="L75" s="10">
        <v>0</v>
      </c>
      <c r="M75" s="30"/>
      <c r="N75" s="10">
        <v>-7648.9868822820681</v>
      </c>
      <c r="Q75" s="433"/>
      <c r="R75" s="433"/>
    </row>
    <row r="76" spans="1:18" s="429" customFormat="1" x14ac:dyDescent="0.25">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25">
      <c r="A77" s="1"/>
      <c r="B77" s="495"/>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32" ht="15" x14ac:dyDescent="0.25">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25">
      <c r="A82" s="8"/>
      <c r="I82" s="13"/>
      <c r="M82" s="30"/>
      <c r="Q82" s="433"/>
      <c r="R82" s="433"/>
      <c r="S82" s="431"/>
      <c r="T82" s="431"/>
      <c r="U82" s="431"/>
      <c r="V82" s="431"/>
      <c r="W82" s="431"/>
      <c r="X82" s="431"/>
      <c r="Y82" s="431"/>
      <c r="Z82" s="431"/>
      <c r="AA82" s="431"/>
      <c r="AB82" s="431"/>
      <c r="AC82" s="431"/>
      <c r="AD82" s="431"/>
      <c r="AE82" s="431"/>
      <c r="AF82" s="431"/>
    </row>
    <row r="83" spans="1:32" ht="15" x14ac:dyDescent="0.25">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5" x14ac:dyDescent="0.25">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5" x14ac:dyDescent="0.25">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25">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5" x14ac:dyDescent="0.25">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25">
      <c r="A88" s="8"/>
      <c r="B88" s="8"/>
      <c r="I88" s="13"/>
      <c r="M88" s="30"/>
      <c r="Q88" s="433"/>
      <c r="R88" s="433"/>
      <c r="S88" s="431"/>
      <c r="T88" s="431"/>
      <c r="U88" s="431"/>
      <c r="V88" s="431"/>
      <c r="W88" s="431"/>
      <c r="X88" s="431"/>
      <c r="Y88" s="431"/>
      <c r="Z88" s="431"/>
      <c r="AA88" s="431"/>
      <c r="AB88" s="431"/>
      <c r="AC88" s="431"/>
      <c r="AD88" s="431"/>
      <c r="AE88" s="431"/>
      <c r="AF88" s="431"/>
    </row>
    <row r="89" spans="1:32" ht="15" x14ac:dyDescent="0.25">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5" x14ac:dyDescent="0.25">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5" x14ac:dyDescent="0.25">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25">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5" x14ac:dyDescent="0.25">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25">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25">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5" x14ac:dyDescent="0.25">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5"/>
      <c r="C98" s="8"/>
      <c r="D98" s="8"/>
      <c r="E98" s="8"/>
      <c r="F98" s="8"/>
      <c r="G98" s="8"/>
      <c r="H98" s="8"/>
      <c r="I98" s="8"/>
      <c r="J98" s="8"/>
      <c r="K98" s="8"/>
      <c r="L98" s="10"/>
      <c r="M98" s="11"/>
      <c r="N98" s="10"/>
      <c r="Q98" s="433"/>
      <c r="R98" s="433"/>
    </row>
    <row r="99" spans="1:18" s="429" customFormat="1" x14ac:dyDescent="0.25">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5"/>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5"/>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5"/>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5"/>
      <c r="C123" s="8"/>
      <c r="D123" s="8"/>
      <c r="E123" s="8"/>
      <c r="F123" s="8"/>
      <c r="G123" s="8"/>
      <c r="H123" s="8"/>
      <c r="I123" s="13"/>
      <c r="J123" s="13"/>
      <c r="K123" s="13"/>
      <c r="L123" s="10"/>
      <c r="M123" s="30"/>
      <c r="N123" s="10"/>
      <c r="Q123" s="433"/>
      <c r="R123" s="433"/>
    </row>
    <row r="124" spans="1:18" s="429" customFormat="1" x14ac:dyDescent="0.25">
      <c r="A124" s="1"/>
      <c r="B124" s="495"/>
      <c r="C124" s="8" t="s">
        <v>8</v>
      </c>
      <c r="D124" s="8" t="s">
        <v>47</v>
      </c>
      <c r="E124" s="8"/>
      <c r="F124" s="8"/>
      <c r="G124" s="8"/>
      <c r="H124" s="8"/>
      <c r="I124" s="13"/>
      <c r="J124" s="13"/>
      <c r="K124" s="13"/>
      <c r="L124" s="419">
        <v>0</v>
      </c>
      <c r="M124" s="37"/>
      <c r="N124" s="419">
        <v>0</v>
      </c>
      <c r="Q124" s="433"/>
      <c r="R124" s="433"/>
    </row>
    <row r="125" spans="1:18" s="429" customFormat="1" x14ac:dyDescent="0.25">
      <c r="A125" s="1"/>
      <c r="B125" s="495"/>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5"/>
      <c r="C126" s="8"/>
      <c r="D126" s="8"/>
      <c r="E126" s="8"/>
      <c r="F126" s="8"/>
      <c r="G126" s="8"/>
      <c r="H126" s="8"/>
      <c r="I126" s="13"/>
      <c r="J126" s="13"/>
      <c r="K126" s="13"/>
      <c r="L126" s="10"/>
      <c r="M126" s="30"/>
      <c r="N126" s="10"/>
      <c r="Q126" s="433"/>
      <c r="R126" s="433"/>
    </row>
    <row r="127" spans="1:18" s="429" customFormat="1" x14ac:dyDescent="0.25">
      <c r="A127" s="1"/>
      <c r="B127" s="495"/>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5"/>
      <c r="C145" s="8"/>
      <c r="D145" s="8"/>
      <c r="E145" s="8"/>
      <c r="F145" s="8"/>
      <c r="G145" s="8"/>
      <c r="H145" s="8"/>
      <c r="I145" s="28"/>
      <c r="J145" s="28"/>
      <c r="K145" s="28"/>
      <c r="L145" s="90"/>
      <c r="M145" s="98"/>
      <c r="N145" s="90"/>
      <c r="Q145" s="433"/>
      <c r="R145" s="433"/>
    </row>
    <row r="146" spans="1:18" s="429" customFormat="1" x14ac:dyDescent="0.25">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25">
      <c r="A147" s="1"/>
      <c r="B147" s="495"/>
      <c r="C147" s="8"/>
      <c r="D147" s="8"/>
      <c r="E147" s="8"/>
      <c r="F147" s="8"/>
      <c r="G147" s="8"/>
      <c r="H147" s="8"/>
      <c r="I147" s="28"/>
      <c r="J147" s="28"/>
      <c r="K147" s="28"/>
      <c r="L147" s="90"/>
      <c r="M147" s="98"/>
      <c r="N147" s="90"/>
      <c r="Q147" s="433"/>
      <c r="R147" s="433"/>
    </row>
    <row r="148" spans="1:18" s="429" customFormat="1" x14ac:dyDescent="0.25">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25">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25">
      <c r="A150" s="1"/>
      <c r="B150" s="495"/>
      <c r="C150" s="8"/>
      <c r="D150" s="14"/>
      <c r="E150" s="8"/>
      <c r="F150" s="8"/>
      <c r="G150" s="8"/>
      <c r="H150" s="8"/>
      <c r="I150" s="28"/>
      <c r="J150" s="28"/>
      <c r="K150" s="28"/>
      <c r="L150" s="90"/>
      <c r="M150" s="98"/>
      <c r="N150" s="90"/>
      <c r="Q150" s="433"/>
      <c r="R150" s="433"/>
    </row>
    <row r="151" spans="1:18" s="429" customFormat="1" x14ac:dyDescent="0.25">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25">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25">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25">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25">
      <c r="A155" s="1"/>
      <c r="B155" s="495"/>
      <c r="C155" s="8"/>
      <c r="D155" s="8"/>
      <c r="E155" s="8"/>
      <c r="F155" s="8"/>
      <c r="G155" s="8"/>
      <c r="H155" s="8"/>
      <c r="I155" s="8" t="s">
        <v>67</v>
      </c>
      <c r="J155" s="28"/>
      <c r="K155" s="28"/>
      <c r="L155" s="421">
        <v>0</v>
      </c>
      <c r="M155" s="11"/>
      <c r="N155" s="421">
        <v>0</v>
      </c>
      <c r="Q155" s="433"/>
      <c r="R155" s="433"/>
    </row>
    <row r="156" spans="1:18" s="429" customFormat="1" x14ac:dyDescent="0.25">
      <c r="A156" s="1"/>
      <c r="B156" s="495"/>
      <c r="C156" s="8"/>
      <c r="D156" s="8"/>
      <c r="E156" s="8"/>
      <c r="F156" s="8"/>
      <c r="G156" s="8"/>
      <c r="H156" s="8"/>
      <c r="I156" s="28"/>
      <c r="J156" s="28"/>
      <c r="K156" s="28"/>
      <c r="L156" s="90"/>
      <c r="M156" s="98"/>
      <c r="N156" s="90"/>
      <c r="Q156" s="433"/>
      <c r="R156" s="433"/>
    </row>
    <row r="157" spans="1:18" s="429" customFormat="1" x14ac:dyDescent="0.25">
      <c r="A157" s="1"/>
      <c r="B157" s="495"/>
      <c r="C157" s="8" t="s">
        <v>68</v>
      </c>
      <c r="D157" s="8" t="s">
        <v>158</v>
      </c>
      <c r="E157" s="8"/>
      <c r="F157" s="8"/>
      <c r="G157" s="8"/>
      <c r="H157" s="8"/>
      <c r="I157" s="28"/>
      <c r="J157" s="28"/>
      <c r="K157" s="28"/>
      <c r="L157" s="420">
        <v>0</v>
      </c>
      <c r="M157" s="98"/>
      <c r="N157" s="420">
        <v>0</v>
      </c>
      <c r="Q157" s="433"/>
    </row>
    <row r="158" spans="1:18" s="429" customFormat="1" x14ac:dyDescent="0.25">
      <c r="A158" s="1"/>
      <c r="B158" s="495"/>
      <c r="C158" s="8"/>
      <c r="D158" s="8" t="s">
        <v>41</v>
      </c>
      <c r="E158" s="8"/>
      <c r="F158" s="8"/>
      <c r="G158" s="8"/>
      <c r="H158" s="8"/>
      <c r="I158" s="28"/>
      <c r="J158" s="28"/>
      <c r="K158" s="28"/>
      <c r="L158" s="90"/>
      <c r="M158" s="98"/>
      <c r="N158" s="90"/>
      <c r="Q158" s="433"/>
    </row>
    <row r="159" spans="1:18" s="429" customFormat="1" x14ac:dyDescent="0.25">
      <c r="A159" s="1"/>
      <c r="B159" s="495"/>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5"/>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s="429" customFormat="1" x14ac:dyDescent="0.25">
      <c r="A163" s="1"/>
      <c r="B163" s="495"/>
      <c r="C163" s="8"/>
      <c r="D163" s="8"/>
      <c r="E163" s="8"/>
      <c r="F163" s="8"/>
      <c r="G163" s="8"/>
      <c r="H163" s="8"/>
      <c r="I163" s="8"/>
      <c r="J163" s="8"/>
      <c r="K163" s="8"/>
      <c r="L163" s="8"/>
      <c r="M163" s="8"/>
      <c r="N163" s="8"/>
      <c r="Q163" s="433"/>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29" customFormat="1" x14ac:dyDescent="0.25">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139903.70380114665</v>
      </c>
      <c r="M8" s="76"/>
      <c r="N8" s="76">
        <v>21821.503542478116</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4">
        <v>1</v>
      </c>
      <c r="C10" s="21" t="s">
        <v>7</v>
      </c>
      <c r="L10" s="79">
        <v>101152.52997849055</v>
      </c>
      <c r="M10" s="79"/>
      <c r="N10" s="79">
        <v>11188.894511234515</v>
      </c>
      <c r="Q10" s="433"/>
      <c r="R10" s="433"/>
    </row>
    <row r="11" spans="1:32" ht="7.5" customHeight="1" x14ac:dyDescent="0.25">
      <c r="L11" s="17"/>
      <c r="N11" s="17"/>
      <c r="Q11" s="433"/>
      <c r="R11" s="433"/>
    </row>
    <row r="12" spans="1:32" ht="15.75" customHeight="1" x14ac:dyDescent="0.25">
      <c r="C12" s="8" t="s">
        <v>8</v>
      </c>
      <c r="D12" s="8" t="s">
        <v>9</v>
      </c>
      <c r="L12" s="79">
        <v>100271.61451789754</v>
      </c>
      <c r="N12" s="79">
        <v>10678.89384920341</v>
      </c>
      <c r="Q12" s="433"/>
      <c r="R12" s="433"/>
    </row>
    <row r="13" spans="1:32" ht="7.5" customHeight="1" x14ac:dyDescent="0.25">
      <c r="Q13" s="433"/>
      <c r="R13" s="433"/>
    </row>
    <row r="14" spans="1:32" ht="15" customHeight="1" x14ac:dyDescent="0.25">
      <c r="D14" s="8" t="s">
        <v>10</v>
      </c>
      <c r="L14" s="17">
        <v>96898.410756911238</v>
      </c>
      <c r="N14" s="17">
        <v>6815.5703360073067</v>
      </c>
      <c r="Q14" s="433"/>
      <c r="R14" s="433"/>
    </row>
    <row r="15" spans="1:32" ht="15" customHeight="1" x14ac:dyDescent="0.25">
      <c r="D15" s="22" t="s">
        <v>11</v>
      </c>
      <c r="E15" s="23" t="s">
        <v>12</v>
      </c>
      <c r="L15" s="10">
        <v>95399.248008552953</v>
      </c>
      <c r="N15" s="10">
        <v>6815.5703360073067</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25">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1134.2053817404051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25">
      <c r="A33" s="8"/>
      <c r="B33" s="494"/>
      <c r="C33" s="8"/>
      <c r="D33" s="8"/>
      <c r="E33" s="8"/>
      <c r="F33" s="8"/>
      <c r="G33" s="8"/>
      <c r="H33" s="8"/>
      <c r="I33" s="8"/>
      <c r="J33" s="8"/>
      <c r="K33" s="8"/>
      <c r="L33" s="17"/>
      <c r="M33" s="11"/>
      <c r="N33" s="17"/>
      <c r="Q33" s="433"/>
      <c r="R33" s="433"/>
    </row>
    <row r="34" spans="1:18" s="429" customFormat="1" ht="15" x14ac:dyDescent="0.25">
      <c r="A34" s="8"/>
      <c r="B34" s="494"/>
      <c r="C34" s="8"/>
      <c r="D34" s="22" t="s">
        <v>11</v>
      </c>
      <c r="E34" s="8" t="s">
        <v>21</v>
      </c>
      <c r="F34" s="8"/>
      <c r="G34" s="8"/>
      <c r="H34" s="8"/>
      <c r="I34" s="8"/>
      <c r="J34" s="8"/>
      <c r="K34" s="8"/>
      <c r="L34" s="10">
        <v>550.31969849896734</v>
      </c>
      <c r="M34" s="11"/>
      <c r="N34" s="10">
        <v>508.13169229092563</v>
      </c>
      <c r="Q34" s="433"/>
      <c r="R34" s="433"/>
    </row>
    <row r="35" spans="1:18" s="429" customFormat="1" ht="15" x14ac:dyDescent="0.25">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25">
      <c r="A36" s="8"/>
      <c r="B36" s="494"/>
      <c r="C36" s="8"/>
      <c r="D36" s="8"/>
      <c r="E36" s="8"/>
      <c r="F36" s="24" t="s">
        <v>15</v>
      </c>
      <c r="G36" s="8"/>
      <c r="H36" s="8"/>
      <c r="I36" s="8"/>
      <c r="J36" s="8"/>
      <c r="K36" s="8"/>
      <c r="L36" s="81">
        <v>7.0184622905237486</v>
      </c>
      <c r="M36" s="11"/>
      <c r="N36" s="81">
        <v>7.0253472502757449E-3</v>
      </c>
      <c r="Q36" s="433"/>
      <c r="R36" s="433"/>
    </row>
    <row r="37" spans="1:18" s="429" customFormat="1" ht="15" x14ac:dyDescent="0.25">
      <c r="A37" s="8"/>
      <c r="B37" s="494"/>
      <c r="C37" s="8"/>
      <c r="D37" s="8"/>
      <c r="E37" s="8"/>
      <c r="F37" s="24" t="s">
        <v>16</v>
      </c>
      <c r="G37" s="8"/>
      <c r="H37" s="8"/>
      <c r="I37" s="8"/>
      <c r="J37" s="8"/>
      <c r="K37" s="8"/>
      <c r="L37" s="81">
        <v>1.9999999999999999E-6</v>
      </c>
      <c r="M37" s="11"/>
      <c r="N37" s="81">
        <v>0</v>
      </c>
      <c r="Q37" s="433"/>
      <c r="R37" s="433"/>
    </row>
    <row r="38" spans="1:18" s="429" customFormat="1" ht="15" x14ac:dyDescent="0.25">
      <c r="A38" s="8"/>
      <c r="B38" s="494"/>
      <c r="C38" s="8"/>
      <c r="D38" s="22" t="s">
        <v>17</v>
      </c>
      <c r="E38" s="8" t="s">
        <v>23</v>
      </c>
      <c r="F38" s="8"/>
      <c r="G38" s="8"/>
      <c r="H38" s="8"/>
      <c r="I38" s="8"/>
      <c r="J38" s="8"/>
      <c r="K38" s="8"/>
      <c r="L38" s="10">
        <v>323.57729780351718</v>
      </c>
      <c r="M38" s="11"/>
      <c r="N38" s="10">
        <v>1.8619443929284289</v>
      </c>
      <c r="Q38" s="433"/>
      <c r="R38" s="433"/>
    </row>
    <row r="39" spans="1:18" s="429" customFormat="1" ht="15" x14ac:dyDescent="0.25">
      <c r="A39" s="8"/>
      <c r="B39" s="494"/>
      <c r="C39" s="8"/>
      <c r="D39" s="8"/>
      <c r="E39" s="8"/>
      <c r="F39" s="24" t="s">
        <v>15</v>
      </c>
      <c r="G39" s="8"/>
      <c r="H39" s="8"/>
      <c r="I39" s="8"/>
      <c r="J39" s="8"/>
      <c r="K39" s="8"/>
      <c r="L39" s="81">
        <v>314.53509854262035</v>
      </c>
      <c r="M39" s="11"/>
      <c r="N39" s="81">
        <v>0</v>
      </c>
      <c r="Q39" s="433"/>
      <c r="R39" s="433"/>
    </row>
    <row r="40" spans="1:18" s="429" customFormat="1" ht="15" x14ac:dyDescent="0.25">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25">
      <c r="A41" s="8"/>
      <c r="B41" s="494"/>
      <c r="C41" s="8"/>
      <c r="D41" s="8"/>
      <c r="E41" s="8"/>
      <c r="F41" s="8"/>
      <c r="G41" s="8"/>
      <c r="H41" s="8"/>
      <c r="I41" s="8"/>
      <c r="J41" s="8"/>
      <c r="K41" s="8"/>
      <c r="L41" s="81"/>
      <c r="M41" s="11"/>
      <c r="N41" s="81"/>
      <c r="Q41" s="433"/>
      <c r="R41" s="433"/>
    </row>
    <row r="42" spans="1:18" s="429" customFormat="1" ht="15" x14ac:dyDescent="0.25">
      <c r="A42" s="8"/>
      <c r="B42" s="494"/>
      <c r="C42" s="8"/>
      <c r="D42" s="22"/>
      <c r="E42" s="8"/>
      <c r="F42" s="8"/>
      <c r="G42" s="8"/>
      <c r="H42" s="8"/>
      <c r="I42" s="8"/>
      <c r="J42" s="8"/>
      <c r="K42" s="8"/>
      <c r="L42" s="10"/>
      <c r="M42" s="47"/>
      <c r="N42" s="10"/>
      <c r="Q42" s="433"/>
      <c r="R42" s="433"/>
    </row>
    <row r="43" spans="1:18" s="429" customFormat="1" ht="7.5" customHeight="1" x14ac:dyDescent="0.25">
      <c r="A43" s="8"/>
      <c r="B43" s="494"/>
      <c r="C43" s="8"/>
      <c r="D43" s="8"/>
      <c r="E43" s="8"/>
      <c r="F43" s="8"/>
      <c r="G43" s="8"/>
      <c r="H43" s="8"/>
      <c r="I43" s="8"/>
      <c r="J43" s="8"/>
      <c r="K43" s="8"/>
      <c r="L43" s="17"/>
      <c r="M43" s="11"/>
      <c r="N43" s="17"/>
      <c r="Q43" s="433"/>
      <c r="R43" s="433"/>
    </row>
    <row r="44" spans="1:18" s="429" customFormat="1" ht="15" x14ac:dyDescent="0.25">
      <c r="A44" s="8"/>
      <c r="B44" s="494">
        <v>2</v>
      </c>
      <c r="C44" s="21" t="s">
        <v>24</v>
      </c>
      <c r="D44" s="8"/>
      <c r="E44" s="8"/>
      <c r="F44" s="8"/>
      <c r="G44" s="8"/>
      <c r="H44" s="8"/>
      <c r="I44" s="8"/>
      <c r="J44" s="8"/>
      <c r="K44" s="8"/>
      <c r="L44" s="79">
        <v>6773.1273911668814</v>
      </c>
      <c r="M44" s="11"/>
      <c r="N44" s="412">
        <v>0</v>
      </c>
      <c r="Q44" s="433"/>
      <c r="R44" s="433"/>
    </row>
    <row r="45" spans="1:18" s="429" customFormat="1" x14ac:dyDescent="0.25">
      <c r="A45" s="1"/>
      <c r="B45" s="494"/>
      <c r="C45" s="8"/>
      <c r="D45" s="8"/>
      <c r="E45" s="8"/>
      <c r="F45" s="8"/>
      <c r="G45" s="8"/>
      <c r="H45" s="8"/>
      <c r="I45" s="8"/>
      <c r="J45" s="8"/>
      <c r="K45" s="8"/>
      <c r="L45" s="10"/>
      <c r="M45" s="11"/>
      <c r="N45" s="10"/>
      <c r="Q45" s="433"/>
      <c r="R45" s="433"/>
    </row>
    <row r="46" spans="1:18" s="429" customFormat="1" ht="15" x14ac:dyDescent="0.25">
      <c r="A46" s="8"/>
      <c r="B46" s="494">
        <v>3</v>
      </c>
      <c r="C46" s="21" t="s">
        <v>25</v>
      </c>
      <c r="D46" s="8"/>
      <c r="E46" s="8"/>
      <c r="F46" s="8"/>
      <c r="G46" s="8"/>
      <c r="H46" s="8"/>
      <c r="I46" s="8"/>
      <c r="J46" s="8"/>
      <c r="K46" s="8"/>
      <c r="L46" s="79">
        <v>10834.588415833194</v>
      </c>
      <c r="M46" s="11"/>
      <c r="N46" s="412">
        <v>0</v>
      </c>
      <c r="Q46" s="433"/>
      <c r="R46" s="433"/>
    </row>
    <row r="47" spans="1:18" s="429" customFormat="1" ht="15" x14ac:dyDescent="0.25">
      <c r="A47" s="8"/>
      <c r="B47" s="494"/>
      <c r="C47" s="21"/>
      <c r="D47" s="8"/>
      <c r="E47" s="8"/>
      <c r="F47" s="8"/>
      <c r="G47" s="8"/>
      <c r="H47" s="8"/>
      <c r="I47" s="8"/>
      <c r="J47" s="8"/>
      <c r="K47" s="8"/>
      <c r="L47" s="10"/>
      <c r="M47" s="11"/>
      <c r="N47" s="10"/>
      <c r="Q47" s="433"/>
      <c r="R47" s="433"/>
    </row>
    <row r="48" spans="1:18" s="429" customFormat="1" ht="15" x14ac:dyDescent="0.25">
      <c r="A48" s="8"/>
      <c r="B48" s="494">
        <v>4</v>
      </c>
      <c r="C48" s="21" t="s">
        <v>26</v>
      </c>
      <c r="D48" s="8"/>
      <c r="E48" s="8"/>
      <c r="F48" s="8"/>
      <c r="G48" s="8"/>
      <c r="H48" s="14"/>
      <c r="I48" s="8" t="s">
        <v>27</v>
      </c>
      <c r="J48" s="8"/>
      <c r="K48" s="8"/>
      <c r="L48" s="79">
        <v>11743.995512437918</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4">
        <v>5</v>
      </c>
      <c r="C51" s="21" t="s">
        <v>93</v>
      </c>
      <c r="G51" s="14"/>
      <c r="L51" s="79">
        <v>9399.4625032181011</v>
      </c>
      <c r="N51" s="79">
        <v>10632.609031243601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9399.4625032181011</v>
      </c>
      <c r="M56" s="416"/>
      <c r="N56" s="10">
        <v>10632.609031243601</v>
      </c>
      <c r="Q56" s="433"/>
      <c r="R56" s="433"/>
    </row>
    <row r="57" spans="1:32" s="435" customFormat="1" ht="15.75" customHeight="1" x14ac:dyDescent="0.25">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4575.4142976752573</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4575.4142976752573</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4"/>
      <c r="C65" s="8"/>
      <c r="D65" s="8"/>
      <c r="E65" s="8"/>
      <c r="F65" s="8"/>
      <c r="G65" s="64"/>
      <c r="H65" s="64"/>
      <c r="I65" s="64"/>
      <c r="J65" s="64"/>
      <c r="K65" s="64"/>
      <c r="L65" s="85"/>
      <c r="M65" s="85"/>
      <c r="N65" s="66"/>
      <c r="Q65" s="433"/>
      <c r="R65" s="433"/>
    </row>
    <row r="66" spans="1:18" s="429" customFormat="1" x14ac:dyDescent="0.25">
      <c r="A66" s="1"/>
      <c r="B66" s="494"/>
      <c r="C66" s="8"/>
      <c r="D66" s="8"/>
      <c r="E66" s="8"/>
      <c r="F66" s="8"/>
      <c r="G66" s="64"/>
      <c r="H66" s="64"/>
      <c r="I66" s="64"/>
      <c r="J66" s="64"/>
      <c r="K66" s="64"/>
      <c r="L66" s="85"/>
      <c r="M66" s="85"/>
      <c r="N66" s="66"/>
      <c r="Q66" s="433"/>
      <c r="R66" s="433"/>
    </row>
    <row r="67" spans="1:18" s="429" customFormat="1" x14ac:dyDescent="0.25">
      <c r="A67" s="1"/>
      <c r="B67" s="494"/>
      <c r="C67" s="8"/>
      <c r="D67" s="8"/>
      <c r="E67" s="8"/>
      <c r="F67" s="8"/>
      <c r="G67" s="64"/>
      <c r="H67" s="64"/>
      <c r="I67" s="64"/>
      <c r="J67" s="64"/>
      <c r="K67" s="64"/>
      <c r="L67" s="85"/>
      <c r="M67" s="85"/>
      <c r="N67" s="66"/>
      <c r="Q67" s="433"/>
      <c r="R67" s="433"/>
    </row>
    <row r="68" spans="1:18" s="429" customFormat="1" x14ac:dyDescent="0.25">
      <c r="A68" s="18" t="s">
        <v>76</v>
      </c>
      <c r="B68" s="494"/>
      <c r="C68" s="8"/>
      <c r="D68" s="8"/>
      <c r="E68" s="8"/>
      <c r="F68" s="8"/>
      <c r="G68" s="8"/>
      <c r="H68" s="8"/>
      <c r="I68" s="8"/>
      <c r="J68" s="8"/>
      <c r="K68" s="8"/>
      <c r="L68" s="10"/>
      <c r="M68" s="11"/>
      <c r="N68" s="48" t="s">
        <v>1</v>
      </c>
      <c r="Q68" s="433"/>
      <c r="R68" s="433"/>
    </row>
    <row r="69" spans="1:18" s="429" customFormat="1" x14ac:dyDescent="0.25">
      <c r="A69" s="1"/>
      <c r="B69" s="494"/>
      <c r="C69" s="8"/>
      <c r="D69" s="8"/>
      <c r="E69" s="8"/>
      <c r="F69" s="8"/>
      <c r="G69" s="8"/>
      <c r="H69" s="8"/>
      <c r="I69" s="8"/>
      <c r="J69" s="8"/>
      <c r="K69" s="8"/>
      <c r="L69" s="10"/>
      <c r="M69" s="11"/>
      <c r="N69" s="10"/>
      <c r="Q69" s="433"/>
      <c r="R69" s="433"/>
    </row>
    <row r="70" spans="1:18" s="429" customFormat="1" x14ac:dyDescent="0.25">
      <c r="A70" s="14"/>
      <c r="B70" s="494"/>
      <c r="C70" s="61"/>
      <c r="D70" s="60"/>
      <c r="E70" s="8"/>
      <c r="F70" s="8"/>
      <c r="G70" s="8"/>
      <c r="H70" s="8"/>
      <c r="I70" s="8"/>
      <c r="J70" s="8"/>
      <c r="K70" s="8"/>
      <c r="L70" s="75" t="s">
        <v>2</v>
      </c>
      <c r="M70" s="16"/>
      <c r="N70" s="75" t="s">
        <v>3</v>
      </c>
      <c r="Q70" s="433"/>
      <c r="R70" s="433"/>
    </row>
    <row r="71" spans="1:18" s="429" customFormat="1" x14ac:dyDescent="0.25">
      <c r="A71" s="1"/>
      <c r="B71" s="494"/>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25">
      <c r="A73" s="1"/>
      <c r="B73" s="494"/>
      <c r="C73" s="15"/>
      <c r="D73" s="14"/>
      <c r="E73" s="8"/>
      <c r="F73" s="8"/>
      <c r="G73" s="8"/>
      <c r="H73" s="8"/>
      <c r="I73" s="13"/>
      <c r="J73" s="8"/>
      <c r="K73" s="8"/>
      <c r="L73" s="10"/>
      <c r="M73" s="30"/>
      <c r="N73" s="10"/>
      <c r="Q73" s="433"/>
      <c r="R73" s="433"/>
    </row>
    <row r="74" spans="1:18" s="429" customFormat="1" x14ac:dyDescent="0.25">
      <c r="A74" s="1"/>
      <c r="B74" s="494"/>
      <c r="C74" s="8"/>
      <c r="D74" s="8"/>
      <c r="E74" s="8"/>
      <c r="F74" s="8"/>
      <c r="G74" s="8"/>
      <c r="H74" s="8"/>
      <c r="I74" s="8" t="s">
        <v>29</v>
      </c>
      <c r="J74" s="31" t="s">
        <v>36</v>
      </c>
      <c r="K74" s="31"/>
      <c r="L74" s="10">
        <v>0</v>
      </c>
      <c r="M74" s="30"/>
      <c r="N74" s="10">
        <v>-5860.7686952942986</v>
      </c>
      <c r="Q74" s="433"/>
      <c r="R74" s="433"/>
    </row>
    <row r="75" spans="1:18" s="429" customFormat="1" x14ac:dyDescent="0.25">
      <c r="A75" s="1"/>
      <c r="B75" s="494"/>
      <c r="C75" s="8"/>
      <c r="D75" s="8"/>
      <c r="E75" s="8"/>
      <c r="F75" s="8"/>
      <c r="G75" s="8"/>
      <c r="H75" s="8"/>
      <c r="I75" s="13"/>
      <c r="J75" s="32" t="s">
        <v>37</v>
      </c>
      <c r="K75" s="32"/>
      <c r="L75" s="10">
        <v>0</v>
      </c>
      <c r="M75" s="30"/>
      <c r="N75" s="10">
        <v>-7944.5111970597536</v>
      </c>
      <c r="Q75" s="433"/>
      <c r="R75" s="433"/>
    </row>
    <row r="76" spans="1:18" s="429" customFormat="1" x14ac:dyDescent="0.25">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25">
      <c r="A77" s="1"/>
      <c r="B77" s="494"/>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25">
      <c r="A82" s="8"/>
      <c r="B82" s="494"/>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5" x14ac:dyDescent="0.25">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5" x14ac:dyDescent="0.25">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5" x14ac:dyDescent="0.25">
      <c r="A90" s="8"/>
      <c r="B90" s="8"/>
      <c r="C90" s="8"/>
      <c r="D90" s="8"/>
      <c r="E90" s="8"/>
      <c r="F90" s="8"/>
      <c r="G90" s="8"/>
      <c r="H90" s="8"/>
      <c r="I90" s="13"/>
      <c r="J90" s="32" t="s">
        <v>37</v>
      </c>
      <c r="K90" s="32"/>
      <c r="L90" s="10">
        <v>6365</v>
      </c>
      <c r="M90" s="30"/>
      <c r="N90" s="10">
        <v>6232.7212101242685</v>
      </c>
      <c r="O90" s="429"/>
      <c r="P90" s="429"/>
      <c r="Q90" s="433"/>
      <c r="R90" s="433"/>
    </row>
    <row r="91" spans="1:18" s="431" customFormat="1" ht="15" x14ac:dyDescent="0.25">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5" x14ac:dyDescent="0.25">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4"/>
      <c r="C98" s="8"/>
      <c r="D98" s="8"/>
      <c r="E98" s="8"/>
      <c r="F98" s="8"/>
      <c r="G98" s="8"/>
      <c r="H98" s="8"/>
      <c r="I98" s="8"/>
      <c r="J98" s="8"/>
      <c r="K98" s="8"/>
      <c r="L98" s="10"/>
      <c r="M98" s="11"/>
      <c r="N98" s="10"/>
      <c r="Q98" s="433"/>
      <c r="R98" s="433"/>
    </row>
    <row r="99" spans="1:18" s="429" customFormat="1" x14ac:dyDescent="0.25">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4"/>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4"/>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4"/>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4"/>
      <c r="C123" s="8"/>
      <c r="D123" s="8"/>
      <c r="E123" s="8"/>
      <c r="F123" s="8"/>
      <c r="G123" s="8"/>
      <c r="H123" s="8"/>
      <c r="I123" s="13"/>
      <c r="J123" s="13"/>
      <c r="K123" s="13"/>
      <c r="L123" s="10"/>
      <c r="M123" s="30"/>
      <c r="N123" s="10"/>
      <c r="Q123" s="433"/>
      <c r="R123" s="433"/>
    </row>
    <row r="124" spans="1:18" s="429" customFormat="1" x14ac:dyDescent="0.25">
      <c r="A124" s="1"/>
      <c r="B124" s="494"/>
      <c r="C124" s="8" t="s">
        <v>8</v>
      </c>
      <c r="D124" s="8" t="s">
        <v>47</v>
      </c>
      <c r="E124" s="8"/>
      <c r="F124" s="8"/>
      <c r="G124" s="8"/>
      <c r="H124" s="8"/>
      <c r="I124" s="13"/>
      <c r="J124" s="13"/>
      <c r="K124" s="13"/>
      <c r="L124" s="419">
        <v>0</v>
      </c>
      <c r="M124" s="37"/>
      <c r="N124" s="419">
        <v>0</v>
      </c>
      <c r="Q124" s="433"/>
      <c r="R124" s="433"/>
    </row>
    <row r="125" spans="1:18" s="429" customFormat="1" x14ac:dyDescent="0.25">
      <c r="A125" s="1"/>
      <c r="B125" s="494"/>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4"/>
      <c r="C126" s="8"/>
      <c r="D126" s="8"/>
      <c r="E126" s="8"/>
      <c r="F126" s="8"/>
      <c r="G126" s="8"/>
      <c r="H126" s="8"/>
      <c r="I126" s="13"/>
      <c r="J126" s="13"/>
      <c r="K126" s="13"/>
      <c r="L126" s="10"/>
      <c r="M126" s="30"/>
      <c r="N126" s="10"/>
      <c r="Q126" s="433"/>
      <c r="R126" s="433"/>
    </row>
    <row r="127" spans="1:18" s="429" customFormat="1" x14ac:dyDescent="0.25">
      <c r="A127" s="1"/>
      <c r="B127" s="494"/>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4"/>
      <c r="C145" s="8"/>
      <c r="D145" s="8"/>
      <c r="E145" s="8"/>
      <c r="F145" s="8"/>
      <c r="G145" s="8"/>
      <c r="H145" s="8"/>
      <c r="I145" s="28"/>
      <c r="J145" s="28"/>
      <c r="K145" s="28"/>
      <c r="L145" s="90"/>
      <c r="M145" s="98"/>
      <c r="N145" s="90"/>
      <c r="Q145" s="433"/>
      <c r="R145" s="433"/>
    </row>
    <row r="146" spans="1:18" s="429" customFormat="1" x14ac:dyDescent="0.25">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25">
      <c r="A147" s="1"/>
      <c r="B147" s="494"/>
      <c r="C147" s="8"/>
      <c r="D147" s="8"/>
      <c r="E147" s="8"/>
      <c r="F147" s="8"/>
      <c r="G147" s="8"/>
      <c r="H147" s="8"/>
      <c r="I147" s="28"/>
      <c r="J147" s="28"/>
      <c r="K147" s="28"/>
      <c r="L147" s="90"/>
      <c r="M147" s="98"/>
      <c r="N147" s="90"/>
      <c r="Q147" s="433"/>
      <c r="R147" s="433"/>
    </row>
    <row r="148" spans="1:18" s="429" customFormat="1" x14ac:dyDescent="0.25">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25">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25">
      <c r="A150" s="1"/>
      <c r="B150" s="494"/>
      <c r="C150" s="8"/>
      <c r="D150" s="14"/>
      <c r="E150" s="8"/>
      <c r="F150" s="8"/>
      <c r="G150" s="8"/>
      <c r="H150" s="8"/>
      <c r="I150" s="28"/>
      <c r="J150" s="28"/>
      <c r="K150" s="28"/>
      <c r="L150" s="90"/>
      <c r="M150" s="98"/>
      <c r="N150" s="90"/>
      <c r="Q150" s="433"/>
      <c r="R150" s="433"/>
    </row>
    <row r="151" spans="1:18" s="429" customFormat="1" x14ac:dyDescent="0.25">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25">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25">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25">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25">
      <c r="A155" s="1"/>
      <c r="B155" s="494"/>
      <c r="C155" s="8"/>
      <c r="D155" s="8"/>
      <c r="E155" s="8"/>
      <c r="F155" s="8"/>
      <c r="G155" s="8"/>
      <c r="H155" s="8"/>
      <c r="I155" s="8" t="s">
        <v>67</v>
      </c>
      <c r="J155" s="28"/>
      <c r="K155" s="28"/>
      <c r="L155" s="421">
        <v>0</v>
      </c>
      <c r="M155" s="11"/>
      <c r="N155" s="421">
        <v>0</v>
      </c>
      <c r="Q155" s="433"/>
      <c r="R155" s="433"/>
    </row>
    <row r="156" spans="1:18" s="429" customFormat="1" x14ac:dyDescent="0.25">
      <c r="A156" s="1"/>
      <c r="B156" s="494"/>
      <c r="C156" s="8"/>
      <c r="D156" s="8"/>
      <c r="E156" s="8"/>
      <c r="F156" s="8"/>
      <c r="G156" s="8"/>
      <c r="H156" s="8"/>
      <c r="I156" s="28"/>
      <c r="J156" s="28"/>
      <c r="K156" s="28"/>
      <c r="L156" s="90"/>
      <c r="M156" s="98"/>
      <c r="N156" s="90"/>
      <c r="Q156" s="433"/>
      <c r="R156" s="433"/>
    </row>
    <row r="157" spans="1:18" s="429" customFormat="1" x14ac:dyDescent="0.25">
      <c r="A157" s="1"/>
      <c r="B157" s="494"/>
      <c r="C157" s="8" t="s">
        <v>68</v>
      </c>
      <c r="D157" s="8" t="s">
        <v>158</v>
      </c>
      <c r="E157" s="8"/>
      <c r="F157" s="8"/>
      <c r="G157" s="8"/>
      <c r="H157" s="8"/>
      <c r="I157" s="28"/>
      <c r="J157" s="28"/>
      <c r="K157" s="28"/>
      <c r="L157" s="420">
        <v>0</v>
      </c>
      <c r="M157" s="98"/>
      <c r="N157" s="420">
        <v>0</v>
      </c>
      <c r="Q157" s="433"/>
    </row>
    <row r="158" spans="1:18" s="429" customFormat="1" x14ac:dyDescent="0.25">
      <c r="A158" s="1"/>
      <c r="B158" s="494"/>
      <c r="C158" s="8"/>
      <c r="D158" s="8" t="s">
        <v>41</v>
      </c>
      <c r="E158" s="8"/>
      <c r="F158" s="8"/>
      <c r="G158" s="8"/>
      <c r="H158" s="8"/>
      <c r="I158" s="28"/>
      <c r="J158" s="28"/>
      <c r="K158" s="28"/>
      <c r="L158" s="90"/>
      <c r="M158" s="98"/>
      <c r="N158" s="90"/>
      <c r="Q158" s="433"/>
    </row>
    <row r="159" spans="1:18" s="429" customFormat="1" x14ac:dyDescent="0.25">
      <c r="A159" s="1"/>
      <c r="B159" s="494"/>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4"/>
      <c r="C161" s="8"/>
      <c r="D161" s="8"/>
      <c r="E161" s="8"/>
      <c r="F161" s="8"/>
      <c r="G161" s="8"/>
      <c r="H161" s="8"/>
      <c r="I161" s="13"/>
      <c r="J161" s="13"/>
      <c r="K161" s="13"/>
      <c r="L161" s="10"/>
      <c r="M161" s="30"/>
      <c r="N161" s="10"/>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145908.99418024684</v>
      </c>
      <c r="M8" s="76"/>
      <c r="N8" s="76">
        <v>23108.418455325445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103520.17585467568</v>
      </c>
      <c r="M10" s="79"/>
      <c r="N10" s="79">
        <v>11204.062392055344</v>
      </c>
      <c r="Q10" s="433"/>
      <c r="R10" s="433"/>
    </row>
    <row r="11" spans="1:32" ht="7.5" customHeight="1" x14ac:dyDescent="0.25">
      <c r="L11" s="17"/>
      <c r="N11" s="17"/>
      <c r="Q11" s="433"/>
      <c r="R11" s="433"/>
    </row>
    <row r="12" spans="1:32" ht="15.75" customHeight="1" x14ac:dyDescent="0.25">
      <c r="C12" s="8" t="s">
        <v>8</v>
      </c>
      <c r="D12" s="8" t="s">
        <v>9</v>
      </c>
      <c r="L12" s="79">
        <v>102308.62729146511</v>
      </c>
      <c r="N12" s="79">
        <v>10918.483889595758</v>
      </c>
      <c r="Q12" s="433"/>
      <c r="R12" s="433"/>
    </row>
    <row r="13" spans="1:32" ht="7.5" customHeight="1" x14ac:dyDescent="0.25">
      <c r="Q13" s="433"/>
      <c r="R13" s="433"/>
    </row>
    <row r="14" spans="1:32" ht="15" customHeight="1" x14ac:dyDescent="0.25">
      <c r="D14" s="8" t="s">
        <v>10</v>
      </c>
      <c r="L14" s="17">
        <v>99642.127148587679</v>
      </c>
      <c r="N14" s="17">
        <v>7127.6516552629182</v>
      </c>
      <c r="Q14" s="433"/>
      <c r="R14" s="433"/>
    </row>
    <row r="15" spans="1:32" ht="15" customHeight="1" x14ac:dyDescent="0.25">
      <c r="D15" s="22" t="s">
        <v>11</v>
      </c>
      <c r="E15" s="23" t="s">
        <v>12</v>
      </c>
      <c r="L15" s="10">
        <v>98178.332497259893</v>
      </c>
      <c r="N15" s="10">
        <v>7127.6516552629182</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25">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1170.3016356384001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25">
      <c r="A33" s="8"/>
      <c r="B33" s="428"/>
      <c r="C33" s="8"/>
      <c r="D33" s="8"/>
      <c r="E33" s="8"/>
      <c r="F33" s="8"/>
      <c r="G33" s="8"/>
      <c r="H33" s="8"/>
      <c r="I33" s="8"/>
      <c r="J33" s="8"/>
      <c r="K33" s="8"/>
      <c r="L33" s="17"/>
      <c r="M33" s="11"/>
      <c r="N33" s="17"/>
      <c r="Q33" s="433"/>
      <c r="R33" s="433"/>
    </row>
    <row r="34" spans="1:18" s="429" customFormat="1" ht="15" x14ac:dyDescent="0.25">
      <c r="A34" s="8"/>
      <c r="B34" s="428"/>
      <c r="C34" s="8"/>
      <c r="D34" s="22" t="s">
        <v>11</v>
      </c>
      <c r="E34" s="8" t="s">
        <v>21</v>
      </c>
      <c r="F34" s="8"/>
      <c r="G34" s="8"/>
      <c r="H34" s="8"/>
      <c r="I34" s="8"/>
      <c r="J34" s="8"/>
      <c r="K34" s="8"/>
      <c r="L34" s="10">
        <v>882.60181065270172</v>
      </c>
      <c r="M34" s="11"/>
      <c r="N34" s="10">
        <v>282.87240750451252</v>
      </c>
      <c r="Q34" s="433"/>
      <c r="R34" s="433"/>
    </row>
    <row r="35" spans="1:18" s="429" customFormat="1" ht="15" x14ac:dyDescent="0.25">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25">
      <c r="A36" s="8"/>
      <c r="B36" s="428"/>
      <c r="C36" s="8"/>
      <c r="D36" s="8"/>
      <c r="E36" s="8"/>
      <c r="F36" s="24" t="s">
        <v>15</v>
      </c>
      <c r="G36" s="8"/>
      <c r="H36" s="8"/>
      <c r="I36" s="8"/>
      <c r="J36" s="8"/>
      <c r="K36" s="8"/>
      <c r="L36" s="81">
        <v>0.95229856984572059</v>
      </c>
      <c r="M36" s="11"/>
      <c r="N36" s="81">
        <v>6.6843400032886961E-3</v>
      </c>
      <c r="Q36" s="433"/>
      <c r="R36" s="433"/>
    </row>
    <row r="37" spans="1:18" s="429" customFormat="1" ht="15" x14ac:dyDescent="0.25">
      <c r="A37" s="8"/>
      <c r="B37" s="428"/>
      <c r="C37" s="8"/>
      <c r="D37" s="8"/>
      <c r="E37" s="8"/>
      <c r="F37" s="24" t="s">
        <v>16</v>
      </c>
      <c r="G37" s="8"/>
      <c r="H37" s="8"/>
      <c r="I37" s="8"/>
      <c r="J37" s="8"/>
      <c r="K37" s="8"/>
      <c r="L37" s="81">
        <v>1.9999999999999999E-6</v>
      </c>
      <c r="M37" s="11"/>
      <c r="N37" s="81">
        <v>0</v>
      </c>
      <c r="Q37" s="433"/>
      <c r="R37" s="433"/>
    </row>
    <row r="38" spans="1:18" s="429" customFormat="1" ht="15" x14ac:dyDescent="0.25">
      <c r="A38" s="8"/>
      <c r="B38" s="428"/>
      <c r="C38" s="8"/>
      <c r="D38" s="22" t="s">
        <v>17</v>
      </c>
      <c r="E38" s="8" t="s">
        <v>23</v>
      </c>
      <c r="F38" s="8"/>
      <c r="G38" s="8"/>
      <c r="H38" s="8"/>
      <c r="I38" s="8"/>
      <c r="J38" s="8"/>
      <c r="K38" s="8"/>
      <c r="L38" s="10">
        <v>327.99445198801931</v>
      </c>
      <c r="M38" s="11"/>
      <c r="N38" s="10">
        <v>2.6994106150712529</v>
      </c>
      <c r="Q38" s="433"/>
      <c r="R38" s="433"/>
    </row>
    <row r="39" spans="1:18" s="429" customFormat="1" ht="15" x14ac:dyDescent="0.25">
      <c r="A39" s="8"/>
      <c r="B39" s="428"/>
      <c r="C39" s="8"/>
      <c r="D39" s="8"/>
      <c r="E39" s="8"/>
      <c r="F39" s="24" t="s">
        <v>15</v>
      </c>
      <c r="G39" s="8"/>
      <c r="H39" s="8"/>
      <c r="I39" s="8"/>
      <c r="J39" s="8"/>
      <c r="K39" s="8"/>
      <c r="L39" s="81">
        <v>321.33649225560174</v>
      </c>
      <c r="M39" s="11"/>
      <c r="N39" s="81">
        <v>0</v>
      </c>
      <c r="Q39" s="433"/>
      <c r="R39" s="433"/>
    </row>
    <row r="40" spans="1:18" s="429" customFormat="1" ht="15" x14ac:dyDescent="0.25">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25">
      <c r="A41" s="8"/>
      <c r="B41" s="428"/>
      <c r="C41" s="8"/>
      <c r="D41" s="8"/>
      <c r="E41" s="8"/>
      <c r="F41" s="8"/>
      <c r="G41" s="8"/>
      <c r="H41" s="8"/>
      <c r="I41" s="8"/>
      <c r="J41" s="8"/>
      <c r="K41" s="8"/>
      <c r="L41" s="81"/>
      <c r="M41" s="11"/>
      <c r="N41" s="81"/>
      <c r="Q41" s="433"/>
      <c r="R41" s="433"/>
    </row>
    <row r="42" spans="1:18" s="429" customFormat="1" ht="15" x14ac:dyDescent="0.25">
      <c r="A42" s="8"/>
      <c r="B42" s="428"/>
      <c r="C42" s="8"/>
      <c r="D42" s="22"/>
      <c r="E42" s="8"/>
      <c r="F42" s="8"/>
      <c r="G42" s="8"/>
      <c r="H42" s="8"/>
      <c r="I42" s="8"/>
      <c r="J42" s="8"/>
      <c r="K42" s="8"/>
      <c r="L42" s="10"/>
      <c r="M42" s="47"/>
      <c r="N42" s="10"/>
      <c r="Q42" s="433"/>
      <c r="R42" s="433"/>
    </row>
    <row r="43" spans="1:18" s="429" customFormat="1" ht="7.5" customHeight="1" x14ac:dyDescent="0.25">
      <c r="A43" s="8"/>
      <c r="B43" s="428"/>
      <c r="C43" s="8"/>
      <c r="D43" s="8"/>
      <c r="E43" s="8"/>
      <c r="F43" s="8"/>
      <c r="G43" s="8"/>
      <c r="H43" s="8"/>
      <c r="I43" s="8"/>
      <c r="J43" s="8"/>
      <c r="K43" s="8"/>
      <c r="L43" s="17"/>
      <c r="M43" s="11"/>
      <c r="N43" s="17"/>
      <c r="Q43" s="433"/>
      <c r="R43" s="433"/>
    </row>
    <row r="44" spans="1:18" s="429" customFormat="1" ht="15" x14ac:dyDescent="0.25">
      <c r="A44" s="8"/>
      <c r="B44" s="428">
        <v>2</v>
      </c>
      <c r="C44" s="21" t="s">
        <v>24</v>
      </c>
      <c r="D44" s="8"/>
      <c r="E44" s="8"/>
      <c r="F44" s="8"/>
      <c r="G44" s="8"/>
      <c r="H44" s="8"/>
      <c r="I44" s="8"/>
      <c r="J44" s="8"/>
      <c r="K44" s="8"/>
      <c r="L44" s="79">
        <v>7356.2347202317069</v>
      </c>
      <c r="M44" s="11"/>
      <c r="N44" s="412">
        <v>0</v>
      </c>
      <c r="Q44" s="433"/>
      <c r="R44" s="433"/>
    </row>
    <row r="45" spans="1:18" s="429" customFormat="1" x14ac:dyDescent="0.25">
      <c r="A45" s="1"/>
      <c r="B45" s="428"/>
      <c r="C45" s="8"/>
      <c r="D45" s="8"/>
      <c r="E45" s="8"/>
      <c r="F45" s="8"/>
      <c r="G45" s="8"/>
      <c r="H45" s="8"/>
      <c r="I45" s="8"/>
      <c r="J45" s="8"/>
      <c r="K45" s="8"/>
      <c r="L45" s="10"/>
      <c r="M45" s="11"/>
      <c r="N45" s="10"/>
      <c r="Q45" s="433"/>
      <c r="R45" s="433"/>
    </row>
    <row r="46" spans="1:18" s="429" customFormat="1" ht="15" x14ac:dyDescent="0.25">
      <c r="A46" s="8"/>
      <c r="B46" s="428">
        <v>3</v>
      </c>
      <c r="C46" s="21" t="s">
        <v>25</v>
      </c>
      <c r="D46" s="8"/>
      <c r="E46" s="8"/>
      <c r="F46" s="8"/>
      <c r="G46" s="8"/>
      <c r="H46" s="8"/>
      <c r="I46" s="8"/>
      <c r="J46" s="8"/>
      <c r="K46" s="8"/>
      <c r="L46" s="79">
        <v>10308.450320174472</v>
      </c>
      <c r="M46" s="11"/>
      <c r="N46" s="412">
        <v>0</v>
      </c>
      <c r="Q46" s="433"/>
      <c r="R46" s="433"/>
    </row>
    <row r="47" spans="1:18" s="429" customFormat="1" ht="15" x14ac:dyDescent="0.25">
      <c r="A47" s="8"/>
      <c r="B47" s="428"/>
      <c r="C47" s="21"/>
      <c r="D47" s="8"/>
      <c r="E47" s="8"/>
      <c r="F47" s="8"/>
      <c r="G47" s="8"/>
      <c r="H47" s="8"/>
      <c r="I47" s="8"/>
      <c r="J47" s="8"/>
      <c r="K47" s="8"/>
      <c r="L47" s="10"/>
      <c r="M47" s="11"/>
      <c r="N47" s="10"/>
      <c r="Q47" s="433"/>
      <c r="R47" s="433"/>
    </row>
    <row r="48" spans="1:18" s="429" customFormat="1" ht="15" x14ac:dyDescent="0.25">
      <c r="A48" s="8"/>
      <c r="B48" s="428">
        <v>4</v>
      </c>
      <c r="C48" s="21" t="s">
        <v>26</v>
      </c>
      <c r="D48" s="8"/>
      <c r="E48" s="8"/>
      <c r="F48" s="8"/>
      <c r="G48" s="8"/>
      <c r="H48" s="14"/>
      <c r="I48" s="8" t="s">
        <v>27</v>
      </c>
      <c r="J48" s="8"/>
      <c r="K48" s="8"/>
      <c r="L48" s="79">
        <v>12712.464155872289</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12011.669129292699</v>
      </c>
      <c r="N51" s="79">
        <v>11904.356063270099</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12011.669129292699</v>
      </c>
      <c r="M56" s="416"/>
      <c r="N56" s="10">
        <v>11904.356063270099</v>
      </c>
      <c r="Q56" s="433"/>
      <c r="R56" s="433"/>
    </row>
    <row r="57" spans="1:32" s="435" customFormat="1" ht="15.75" customHeight="1" x14ac:dyDescent="0.25">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4719.9248606667315</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4719.9248606667315</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Q65" s="433"/>
      <c r="R65" s="433"/>
    </row>
    <row r="66" spans="1:18" s="429" customFormat="1" x14ac:dyDescent="0.25">
      <c r="A66" s="1"/>
      <c r="B66" s="428"/>
      <c r="C66" s="8"/>
      <c r="D66" s="8"/>
      <c r="E66" s="8"/>
      <c r="F66" s="8"/>
      <c r="G66" s="64"/>
      <c r="H66" s="64"/>
      <c r="I66" s="64"/>
      <c r="J66" s="64"/>
      <c r="K66" s="64"/>
      <c r="L66" s="85"/>
      <c r="M66" s="85"/>
      <c r="N66" s="66"/>
      <c r="Q66" s="433"/>
      <c r="R66" s="433"/>
    </row>
    <row r="67" spans="1:18" s="429" customFormat="1" x14ac:dyDescent="0.25">
      <c r="A67" s="1"/>
      <c r="B67" s="428"/>
      <c r="C67" s="8"/>
      <c r="D67" s="8"/>
      <c r="E67" s="8"/>
      <c r="F67" s="8"/>
      <c r="G67" s="64"/>
      <c r="H67" s="64"/>
      <c r="I67" s="64"/>
      <c r="J67" s="64"/>
      <c r="K67" s="64"/>
      <c r="L67" s="85"/>
      <c r="M67" s="85"/>
      <c r="N67" s="66"/>
      <c r="Q67" s="433"/>
      <c r="R67" s="433"/>
    </row>
    <row r="68" spans="1:18" s="429" customFormat="1" x14ac:dyDescent="0.25">
      <c r="A68" s="18" t="s">
        <v>76</v>
      </c>
      <c r="B68" s="428"/>
      <c r="C68" s="8"/>
      <c r="D68" s="8"/>
      <c r="E68" s="8"/>
      <c r="F68" s="8"/>
      <c r="G68" s="8"/>
      <c r="H68" s="8"/>
      <c r="I68" s="8"/>
      <c r="J68" s="8"/>
      <c r="K68" s="8"/>
      <c r="L68" s="10"/>
      <c r="M68" s="11"/>
      <c r="N68" s="48" t="s">
        <v>1</v>
      </c>
      <c r="Q68" s="433"/>
      <c r="R68" s="433"/>
    </row>
    <row r="69" spans="1:18" s="429" customFormat="1" x14ac:dyDescent="0.25">
      <c r="A69" s="1"/>
      <c r="B69" s="428"/>
      <c r="C69" s="8"/>
      <c r="D69" s="8"/>
      <c r="E69" s="8"/>
      <c r="F69" s="8"/>
      <c r="G69" s="8"/>
      <c r="H69" s="8"/>
      <c r="I69" s="8"/>
      <c r="J69" s="8"/>
      <c r="K69" s="8"/>
      <c r="L69" s="10"/>
      <c r="M69" s="11"/>
      <c r="N69" s="10"/>
      <c r="Q69" s="433"/>
      <c r="R69" s="433"/>
    </row>
    <row r="70" spans="1:18" s="429" customFormat="1" x14ac:dyDescent="0.25">
      <c r="A70" s="14"/>
      <c r="B70" s="428"/>
      <c r="C70" s="61"/>
      <c r="D70" s="60"/>
      <c r="E70" s="8"/>
      <c r="F70" s="8"/>
      <c r="G70" s="8"/>
      <c r="H70" s="8"/>
      <c r="I70" s="8"/>
      <c r="J70" s="8"/>
      <c r="K70" s="8"/>
      <c r="L70" s="75" t="s">
        <v>2</v>
      </c>
      <c r="M70" s="16"/>
      <c r="N70" s="75" t="s">
        <v>3</v>
      </c>
      <c r="Q70" s="433"/>
      <c r="R70" s="433"/>
    </row>
    <row r="71" spans="1:18" s="429" customFormat="1" x14ac:dyDescent="0.25">
      <c r="A71" s="1"/>
      <c r="B71" s="428"/>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25">
      <c r="A73" s="1"/>
      <c r="B73" s="428"/>
      <c r="C73" s="15"/>
      <c r="D73" s="14"/>
      <c r="E73" s="8"/>
      <c r="F73" s="8"/>
      <c r="G73" s="8"/>
      <c r="H73" s="8"/>
      <c r="I73" s="13"/>
      <c r="J73" s="8"/>
      <c r="K73" s="8"/>
      <c r="L73" s="10"/>
      <c r="M73" s="30"/>
      <c r="N73" s="10"/>
      <c r="Q73" s="433"/>
      <c r="R73" s="433"/>
    </row>
    <row r="74" spans="1:18" s="429" customFormat="1" x14ac:dyDescent="0.25">
      <c r="A74" s="1"/>
      <c r="B74" s="428"/>
      <c r="C74" s="8"/>
      <c r="D74" s="8"/>
      <c r="E74" s="8"/>
      <c r="F74" s="8"/>
      <c r="G74" s="8"/>
      <c r="H74" s="8"/>
      <c r="I74" s="8" t="s">
        <v>29</v>
      </c>
      <c r="J74" s="31" t="s">
        <v>36</v>
      </c>
      <c r="K74" s="31"/>
      <c r="L74" s="10">
        <v>0</v>
      </c>
      <c r="M74" s="30"/>
      <c r="N74" s="10">
        <v>-6245.201738822062</v>
      </c>
      <c r="Q74" s="433"/>
      <c r="R74" s="433"/>
    </row>
    <row r="75" spans="1:18" s="429" customFormat="1" x14ac:dyDescent="0.25">
      <c r="A75" s="1"/>
      <c r="B75" s="428"/>
      <c r="C75" s="8"/>
      <c r="D75" s="8"/>
      <c r="E75" s="8"/>
      <c r="F75" s="8"/>
      <c r="G75" s="8"/>
      <c r="H75" s="8"/>
      <c r="I75" s="13"/>
      <c r="J75" s="32" t="s">
        <v>37</v>
      </c>
      <c r="K75" s="32"/>
      <c r="L75" s="10">
        <v>0</v>
      </c>
      <c r="M75" s="30"/>
      <c r="N75" s="10">
        <v>-6309.443949539992</v>
      </c>
      <c r="Q75" s="433"/>
      <c r="R75" s="433"/>
    </row>
    <row r="76" spans="1:18" s="429" customFormat="1" x14ac:dyDescent="0.25">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25">
      <c r="A77" s="1"/>
      <c r="B77" s="428"/>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25">
      <c r="A82" s="8"/>
      <c r="B82" s="428"/>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5" x14ac:dyDescent="0.25">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5" x14ac:dyDescent="0.25">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18084</v>
      </c>
      <c r="M89" s="30"/>
      <c r="N89" s="10">
        <v>0</v>
      </c>
      <c r="O89" s="429"/>
      <c r="P89" s="429"/>
      <c r="Q89" s="433"/>
      <c r="R89" s="433"/>
    </row>
    <row r="90" spans="1:18" s="431" customFormat="1" ht="15" x14ac:dyDescent="0.25">
      <c r="A90" s="8"/>
      <c r="B90" s="8"/>
      <c r="C90" s="8"/>
      <c r="D90" s="8"/>
      <c r="E90" s="8"/>
      <c r="F90" s="8"/>
      <c r="G90" s="8"/>
      <c r="H90" s="8"/>
      <c r="I90" s="13"/>
      <c r="J90" s="32" t="s">
        <v>37</v>
      </c>
      <c r="K90" s="32"/>
      <c r="L90" s="10">
        <v>6533</v>
      </c>
      <c r="M90" s="30"/>
      <c r="N90" s="10">
        <v>8.5252861929769992</v>
      </c>
      <c r="O90" s="429"/>
      <c r="P90" s="429"/>
      <c r="Q90" s="433"/>
      <c r="R90" s="433"/>
    </row>
    <row r="91" spans="1:18" s="431" customFormat="1" ht="15" x14ac:dyDescent="0.25">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5" x14ac:dyDescent="0.25">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25">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25">
      <c r="A98" s="1"/>
      <c r="B98" s="428"/>
      <c r="C98" s="8"/>
      <c r="D98" s="8"/>
      <c r="E98" s="8"/>
      <c r="F98" s="8"/>
      <c r="G98" s="8"/>
      <c r="H98" s="8"/>
      <c r="I98" s="8"/>
      <c r="J98" s="8"/>
      <c r="K98" s="8"/>
      <c r="L98" s="10"/>
      <c r="M98" s="11"/>
      <c r="N98" s="10"/>
      <c r="Q98" s="433"/>
      <c r="R98" s="433"/>
    </row>
    <row r="99" spans="1:18" s="429" customFormat="1" x14ac:dyDescent="0.25">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28"/>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28"/>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28"/>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28"/>
      <c r="C123" s="8"/>
      <c r="D123" s="8"/>
      <c r="E123" s="8"/>
      <c r="F123" s="8"/>
      <c r="G123" s="8"/>
      <c r="H123" s="8"/>
      <c r="I123" s="13"/>
      <c r="J123" s="13"/>
      <c r="K123" s="13"/>
      <c r="L123" s="10"/>
      <c r="M123" s="30"/>
      <c r="N123" s="10"/>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Q125" s="433"/>
      <c r="R125" s="433"/>
    </row>
    <row r="126" spans="1:18" s="429" customFormat="1" x14ac:dyDescent="0.25">
      <c r="A126" s="1"/>
      <c r="B126" s="428"/>
      <c r="C126" s="8"/>
      <c r="D126" s="8"/>
      <c r="E126" s="8"/>
      <c r="F126" s="8"/>
      <c r="G126" s="8"/>
      <c r="H126" s="8"/>
      <c r="I126" s="13"/>
      <c r="J126" s="13"/>
      <c r="K126" s="13"/>
      <c r="L126" s="10"/>
      <c r="M126" s="30"/>
      <c r="N126" s="10"/>
      <c r="Q126" s="433"/>
      <c r="R126" s="433"/>
    </row>
    <row r="127" spans="1:18" s="429" customFormat="1" x14ac:dyDescent="0.25">
      <c r="A127" s="1"/>
      <c r="B127" s="428"/>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Q145" s="433"/>
      <c r="R145" s="433"/>
    </row>
    <row r="146" spans="1:18" s="429" customFormat="1" x14ac:dyDescent="0.25">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25">
      <c r="A147" s="1"/>
      <c r="B147" s="428"/>
      <c r="C147" s="8"/>
      <c r="D147" s="8"/>
      <c r="E147" s="8"/>
      <c r="F147" s="8"/>
      <c r="G147" s="8"/>
      <c r="H147" s="8"/>
      <c r="I147" s="28"/>
      <c r="J147" s="28"/>
      <c r="K147" s="28"/>
      <c r="L147" s="90"/>
      <c r="M147" s="98"/>
      <c r="N147" s="90"/>
      <c r="Q147" s="433"/>
      <c r="R147" s="433"/>
    </row>
    <row r="148" spans="1:18" s="429" customFormat="1" x14ac:dyDescent="0.25">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25">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25">
      <c r="A150" s="1"/>
      <c r="B150" s="428"/>
      <c r="C150" s="8"/>
      <c r="D150" s="14"/>
      <c r="E150" s="8"/>
      <c r="F150" s="8"/>
      <c r="G150" s="8"/>
      <c r="H150" s="8"/>
      <c r="I150" s="28"/>
      <c r="J150" s="28"/>
      <c r="K150" s="28"/>
      <c r="L150" s="90"/>
      <c r="M150" s="98"/>
      <c r="N150" s="90"/>
      <c r="Q150" s="433"/>
      <c r="R150" s="433"/>
    </row>
    <row r="151" spans="1:18" s="429" customFormat="1" x14ac:dyDescent="0.25">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25">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25">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25">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25">
      <c r="A155" s="1"/>
      <c r="B155" s="428"/>
      <c r="C155" s="8"/>
      <c r="D155" s="8"/>
      <c r="E155" s="8"/>
      <c r="F155" s="8"/>
      <c r="G155" s="8"/>
      <c r="H155" s="8"/>
      <c r="I155" s="8" t="s">
        <v>67</v>
      </c>
      <c r="J155" s="28"/>
      <c r="K155" s="28"/>
      <c r="L155" s="421">
        <v>0</v>
      </c>
      <c r="M155" s="11"/>
      <c r="N155" s="421">
        <v>0</v>
      </c>
      <c r="Q155" s="433"/>
      <c r="R155" s="433"/>
    </row>
    <row r="156" spans="1:18" s="429" customFormat="1" x14ac:dyDescent="0.25">
      <c r="A156" s="1"/>
      <c r="B156" s="428"/>
      <c r="C156" s="8"/>
      <c r="D156" s="8"/>
      <c r="E156" s="8"/>
      <c r="F156" s="8"/>
      <c r="G156" s="8"/>
      <c r="H156" s="8"/>
      <c r="I156" s="28"/>
      <c r="J156" s="28"/>
      <c r="K156" s="28"/>
      <c r="L156" s="90"/>
      <c r="M156" s="98"/>
      <c r="N156" s="90"/>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Q157" s="433"/>
    </row>
    <row r="158" spans="1:18" s="429" customFormat="1" x14ac:dyDescent="0.25">
      <c r="A158" s="1"/>
      <c r="B158" s="428"/>
      <c r="C158" s="8"/>
      <c r="D158" s="8" t="s">
        <v>41</v>
      </c>
      <c r="E158" s="8"/>
      <c r="F158" s="8"/>
      <c r="G158" s="8"/>
      <c r="H158" s="8"/>
      <c r="I158" s="28"/>
      <c r="J158" s="28"/>
      <c r="K158" s="28"/>
      <c r="L158" s="90"/>
      <c r="M158" s="98"/>
      <c r="N158" s="90"/>
      <c r="Q158" s="433"/>
    </row>
    <row r="159" spans="1:18" s="429" customFormat="1" x14ac:dyDescent="0.25">
      <c r="A159" s="1"/>
      <c r="B159" s="428"/>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28"/>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29" customFormat="1" x14ac:dyDescent="0.25">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7" t="s">
        <v>0</v>
      </c>
      <c r="B1" s="455"/>
      <c r="C1" s="456"/>
      <c r="D1" s="456"/>
      <c r="E1" s="456"/>
      <c r="F1" s="456"/>
      <c r="G1" s="407"/>
      <c r="H1" s="456"/>
      <c r="I1" s="456"/>
      <c r="J1" s="456"/>
      <c r="K1" s="457"/>
      <c r="L1" s="404"/>
      <c r="M1" s="457"/>
      <c r="N1" s="6"/>
      <c r="O1" s="105"/>
      <c r="P1" s="105"/>
      <c r="Q1" s="105"/>
    </row>
    <row r="2" spans="1:18" ht="15.75" x14ac:dyDescent="0.25">
      <c r="A2" s="407"/>
      <c r="B2" s="458"/>
      <c r="C2" s="459"/>
      <c r="D2" s="459"/>
      <c r="E2" s="459"/>
      <c r="F2" s="459"/>
      <c r="G2" s="459"/>
      <c r="H2" s="459"/>
      <c r="I2" s="459"/>
      <c r="J2" s="460" t="s">
        <v>1</v>
      </c>
      <c r="K2" s="461"/>
      <c r="L2" s="462"/>
      <c r="M2" s="463"/>
      <c r="N2" s="13"/>
      <c r="O2" s="105"/>
      <c r="P2" s="105"/>
      <c r="Q2" s="105"/>
    </row>
    <row r="3" spans="1:18" ht="15.75" x14ac:dyDescent="0.25">
      <c r="A3" s="407"/>
      <c r="B3" s="407"/>
      <c r="C3" s="459"/>
      <c r="D3" s="459"/>
      <c r="E3" s="459"/>
      <c r="F3" s="459"/>
      <c r="G3" s="459"/>
      <c r="H3" s="459"/>
      <c r="I3" s="464"/>
      <c r="J3" s="464"/>
      <c r="K3" s="461"/>
      <c r="L3" s="465"/>
      <c r="M3" s="461"/>
      <c r="N3" s="13"/>
      <c r="O3" s="105"/>
      <c r="P3" s="105"/>
      <c r="Q3" s="105"/>
    </row>
    <row r="4" spans="1:18" ht="15.75" x14ac:dyDescent="0.25">
      <c r="A4" s="407"/>
      <c r="B4" s="458"/>
      <c r="C4" s="403" t="s">
        <v>83</v>
      </c>
      <c r="D4" s="466"/>
      <c r="E4" s="466"/>
      <c r="F4" s="466"/>
      <c r="G4" s="466"/>
      <c r="H4" s="466"/>
      <c r="I4" s="466"/>
      <c r="J4" s="467"/>
      <c r="K4" s="467"/>
      <c r="L4" s="468"/>
      <c r="M4" s="467"/>
      <c r="N4" s="13"/>
      <c r="O4" s="105"/>
      <c r="P4" s="105"/>
      <c r="Q4" s="105"/>
    </row>
    <row r="5" spans="1:18" ht="15.75" x14ac:dyDescent="0.25">
      <c r="A5" s="407"/>
      <c r="B5" s="458"/>
      <c r="C5" s="469"/>
      <c r="D5" s="466"/>
      <c r="E5" s="470"/>
      <c r="F5" s="466"/>
      <c r="G5" s="466"/>
      <c r="H5" s="466"/>
      <c r="I5" s="466"/>
      <c r="J5" s="467"/>
      <c r="K5" s="471" t="s">
        <v>2</v>
      </c>
      <c r="L5" s="472"/>
      <c r="M5" s="471" t="s">
        <v>3</v>
      </c>
      <c r="N5" s="13"/>
      <c r="O5" s="105"/>
      <c r="P5" s="105"/>
      <c r="Q5" s="105"/>
    </row>
    <row r="6" spans="1:18" ht="15.75" x14ac:dyDescent="0.25">
      <c r="A6" s="407"/>
      <c r="B6" s="458"/>
      <c r="C6" s="458"/>
      <c r="D6" s="473" t="s">
        <v>104</v>
      </c>
      <c r="E6" s="474">
        <v>42614</v>
      </c>
      <c r="F6" s="459"/>
      <c r="G6" s="473" t="s">
        <v>92</v>
      </c>
      <c r="H6" s="459"/>
      <c r="I6" s="459"/>
      <c r="J6" s="464"/>
      <c r="K6" s="464"/>
      <c r="L6" s="475"/>
      <c r="M6" s="464"/>
      <c r="N6" s="13"/>
      <c r="O6" s="105"/>
      <c r="P6" s="105"/>
      <c r="Q6" s="105"/>
    </row>
    <row r="7" spans="1:18" ht="15.75" x14ac:dyDescent="0.25">
      <c r="A7" s="407"/>
      <c r="B7" s="458"/>
      <c r="C7" s="458"/>
      <c r="D7" s="459"/>
      <c r="E7" s="459"/>
      <c r="F7" s="459"/>
      <c r="G7" s="459"/>
      <c r="H7" s="459"/>
      <c r="I7" s="459"/>
      <c r="J7" s="464"/>
      <c r="K7" s="464"/>
      <c r="L7" s="475"/>
      <c r="M7" s="464"/>
      <c r="N7" s="13"/>
      <c r="O7" s="113"/>
      <c r="P7" s="113"/>
      <c r="Q7" s="105"/>
    </row>
    <row r="8" spans="1:18" ht="15.75" x14ac:dyDescent="0.25">
      <c r="A8" s="407"/>
      <c r="B8" s="458"/>
      <c r="C8" s="458"/>
      <c r="D8" s="459"/>
      <c r="E8" s="459"/>
      <c r="F8" s="459"/>
      <c r="G8" s="459"/>
      <c r="H8" s="459"/>
      <c r="I8" s="459" t="s">
        <v>71</v>
      </c>
      <c r="J8" s="459" t="s">
        <v>84</v>
      </c>
      <c r="K8" s="476">
        <v>51326.907933888804</v>
      </c>
      <c r="L8" s="476"/>
      <c r="M8" s="461">
        <v>2356.1502757500002</v>
      </c>
      <c r="N8" s="30"/>
      <c r="O8" s="114"/>
      <c r="P8" s="121"/>
      <c r="Q8" s="105"/>
    </row>
    <row r="9" spans="1:18" ht="15.75" x14ac:dyDescent="0.25">
      <c r="A9" s="407"/>
      <c r="B9" s="458"/>
      <c r="C9" s="458"/>
      <c r="D9" s="459"/>
      <c r="E9" s="459"/>
      <c r="F9" s="459"/>
      <c r="G9" s="459"/>
      <c r="H9" s="459"/>
      <c r="I9" s="459"/>
      <c r="J9" s="477" t="s">
        <v>94</v>
      </c>
      <c r="K9" s="476">
        <v>49757.51382730886</v>
      </c>
      <c r="L9" s="476"/>
      <c r="M9" s="461">
        <v>21166.038976368087</v>
      </c>
      <c r="N9" s="30"/>
      <c r="O9" s="114"/>
      <c r="P9" s="113"/>
      <c r="Q9" s="105"/>
    </row>
    <row r="10" spans="1:18" ht="15.75" x14ac:dyDescent="0.25">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75" x14ac:dyDescent="0.25">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75" x14ac:dyDescent="0.25">
      <c r="A12" s="407"/>
      <c r="B12" s="458"/>
      <c r="C12" s="458"/>
      <c r="D12" s="459"/>
      <c r="E12" s="459"/>
      <c r="F12" s="459"/>
      <c r="G12" s="459"/>
      <c r="H12" s="459"/>
      <c r="I12" s="459"/>
      <c r="J12" s="464" t="s">
        <v>87</v>
      </c>
      <c r="K12" s="461">
        <v>17671.703573670369</v>
      </c>
      <c r="L12" s="13"/>
      <c r="M12" s="461"/>
      <c r="N12" s="13"/>
      <c r="O12" s="113"/>
      <c r="P12" s="113"/>
      <c r="Q12" s="105"/>
    </row>
    <row r="13" spans="1:18" ht="15.75" x14ac:dyDescent="0.25">
      <c r="A13" s="407"/>
      <c r="B13" s="458"/>
      <c r="C13" s="458"/>
      <c r="D13" s="459"/>
      <c r="E13" s="459"/>
      <c r="F13" s="459"/>
      <c r="G13" s="459"/>
      <c r="H13" s="459"/>
      <c r="I13" s="459"/>
      <c r="J13" s="459" t="s">
        <v>88</v>
      </c>
      <c r="K13" s="461">
        <v>13196.504428138489</v>
      </c>
      <c r="L13" s="11"/>
      <c r="M13" s="461">
        <v>0</v>
      </c>
      <c r="N13" s="13"/>
      <c r="O13" s="113"/>
      <c r="P13" s="113"/>
      <c r="Q13" s="105"/>
    </row>
    <row r="14" spans="1:18" ht="15.75" x14ac:dyDescent="0.25">
      <c r="A14" s="407"/>
      <c r="B14" s="458"/>
      <c r="C14" s="458"/>
      <c r="D14" s="459"/>
      <c r="E14" s="459"/>
      <c r="F14" s="459"/>
      <c r="G14" s="459"/>
      <c r="H14" s="459"/>
      <c r="I14" s="459"/>
      <c r="J14" s="459"/>
      <c r="K14"/>
      <c r="L14"/>
      <c r="M14"/>
      <c r="N14" s="13"/>
      <c r="O14" s="113"/>
      <c r="P14" s="113"/>
      <c r="Q14" s="105"/>
    </row>
    <row r="15" spans="1:18" ht="15.75" x14ac:dyDescent="0.25">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75" x14ac:dyDescent="0.25">
      <c r="A16" s="407"/>
      <c r="B16" s="458"/>
      <c r="C16" s="466"/>
      <c r="D16" s="459"/>
      <c r="E16" s="466"/>
      <c r="F16" s="466"/>
      <c r="G16" s="466"/>
      <c r="H16" s="466"/>
      <c r="I16" s="459"/>
      <c r="J16" s="459"/>
      <c r="K16"/>
      <c r="L16"/>
      <c r="M16"/>
      <c r="N16" s="13"/>
      <c r="O16" s="113"/>
      <c r="P16" s="117"/>
      <c r="Q16" s="105"/>
    </row>
    <row r="17" spans="1:19" x14ac:dyDescent="0.25">
      <c r="C17" s="466"/>
      <c r="D17" s="466"/>
      <c r="E17" s="466"/>
      <c r="F17" s="466"/>
      <c r="G17" s="466"/>
      <c r="H17" s="466"/>
      <c r="I17" s="459"/>
      <c r="J17" s="459"/>
      <c r="K17"/>
      <c r="L17"/>
      <c r="M17"/>
      <c r="N17" s="113"/>
      <c r="O17" s="113"/>
      <c r="P17" s="117"/>
      <c r="Q17" s="118"/>
      <c r="R17" s="119"/>
    </row>
    <row r="18" spans="1:19" x14ac:dyDescent="0.25">
      <c r="C18" s="466"/>
      <c r="D18" s="466"/>
      <c r="E18" s="466"/>
      <c r="F18" s="466"/>
      <c r="G18" s="466"/>
      <c r="H18" s="466"/>
      <c r="I18" s="459"/>
      <c r="J18" s="459"/>
      <c r="K18"/>
      <c r="L18"/>
      <c r="M18"/>
      <c r="N18" s="113"/>
      <c r="O18" s="113"/>
      <c r="P18" s="117"/>
      <c r="Q18" s="120"/>
      <c r="R18" s="119"/>
    </row>
    <row r="19" spans="1:19" x14ac:dyDescent="0.25">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25">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25">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25">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25">
      <c r="C23" s="459"/>
      <c r="D23" s="459"/>
      <c r="E23" s="459"/>
      <c r="F23" s="459"/>
      <c r="G23" s="459"/>
      <c r="H23" s="459"/>
      <c r="I23" s="466"/>
      <c r="J23" s="459" t="s">
        <v>87</v>
      </c>
      <c r="K23" s="461">
        <v>-14145.422953037203</v>
      </c>
      <c r="L23" s="11"/>
      <c r="M23" s="461"/>
      <c r="N23" s="121"/>
      <c r="O23" s="114"/>
      <c r="P23" s="123"/>
      <c r="Q23" s="122"/>
      <c r="R23" s="119"/>
      <c r="S23" s="67"/>
    </row>
    <row r="24" spans="1:19" x14ac:dyDescent="0.25">
      <c r="C24" s="459"/>
      <c r="D24" s="459"/>
      <c r="E24" s="459"/>
      <c r="F24" s="459"/>
      <c r="G24" s="459"/>
      <c r="H24" s="459"/>
      <c r="I24" s="466"/>
      <c r="J24" s="464" t="s">
        <v>88</v>
      </c>
      <c r="K24"/>
      <c r="L24"/>
      <c r="M24"/>
      <c r="N24" s="121"/>
      <c r="O24" s="114"/>
      <c r="P24" s="123"/>
      <c r="Q24" s="122"/>
      <c r="R24" s="119"/>
    </row>
    <row r="25" spans="1:19" x14ac:dyDescent="0.25">
      <c r="C25" s="459"/>
      <c r="D25" s="459"/>
      <c r="E25" s="459"/>
      <c r="F25" s="459"/>
      <c r="G25" s="459"/>
      <c r="H25" s="459"/>
      <c r="I25" s="466"/>
      <c r="J25" s="459"/>
      <c r="K25"/>
      <c r="L25"/>
      <c r="M25"/>
      <c r="N25" s="28"/>
      <c r="O25" s="28"/>
      <c r="P25" s="123"/>
      <c r="Q25" s="119"/>
      <c r="R25" s="119"/>
    </row>
    <row r="26" spans="1:19" x14ac:dyDescent="0.25">
      <c r="C26" s="459"/>
      <c r="D26" s="459"/>
      <c r="E26" s="459"/>
      <c r="F26" s="459"/>
      <c r="G26" s="459"/>
      <c r="H26" s="459"/>
      <c r="I26" s="459"/>
      <c r="J26" s="464" t="s">
        <v>89</v>
      </c>
      <c r="K26" s="478">
        <v>-106664.60036743176</v>
      </c>
      <c r="L26" s="479"/>
      <c r="M26" s="478">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2"/>
      <c r="C30" s="459"/>
      <c r="D30" s="459"/>
      <c r="E30" s="459"/>
      <c r="F30" s="459"/>
      <c r="G30" s="459"/>
      <c r="H30" s="459"/>
      <c r="I30" s="483" t="s">
        <v>360</v>
      </c>
      <c r="J30" s="459" t="s">
        <v>135</v>
      </c>
      <c r="K30" s="461">
        <v>144846.88864223653</v>
      </c>
      <c r="L30" s="11"/>
      <c r="M30" s="461">
        <v>25161.723776965075</v>
      </c>
      <c r="N30" s="28"/>
      <c r="O30" s="28"/>
      <c r="P30" s="28"/>
    </row>
    <row r="31" spans="1:19" x14ac:dyDescent="0.25">
      <c r="C31" s="459"/>
      <c r="D31" s="459"/>
      <c r="E31" s="459"/>
      <c r="F31" s="459"/>
      <c r="G31" s="459"/>
      <c r="H31" s="459"/>
      <c r="I31" s="459"/>
      <c r="J31" s="459" t="s">
        <v>136</v>
      </c>
      <c r="K31" s="461">
        <v>1883.129445050261</v>
      </c>
      <c r="L31" s="11"/>
      <c r="M31" s="461">
        <v>387.77635166569235</v>
      </c>
      <c r="N31" s="28"/>
      <c r="O31" s="28"/>
      <c r="P31" s="28"/>
    </row>
    <row r="32" spans="1:19" x14ac:dyDescent="0.25">
      <c r="C32" s="459"/>
      <c r="D32" s="459"/>
      <c r="E32" s="459"/>
      <c r="F32" s="459"/>
      <c r="G32" s="459"/>
      <c r="H32" s="459"/>
      <c r="I32" s="459"/>
      <c r="J32" s="459"/>
      <c r="K32" s="480">
        <v>146730.01808728679</v>
      </c>
      <c r="L32" s="11"/>
      <c r="M32" s="480">
        <v>25549.500128630767</v>
      </c>
      <c r="N32" s="28"/>
      <c r="O32" s="28"/>
      <c r="P32" s="28"/>
    </row>
    <row r="33" spans="3:26" x14ac:dyDescent="0.25">
      <c r="K33" s="484"/>
      <c r="L33" s="484"/>
      <c r="M33" s="484"/>
      <c r="N33" s="28"/>
      <c r="O33" s="28"/>
      <c r="P33" s="28"/>
    </row>
    <row r="34" spans="3:26" x14ac:dyDescent="0.25">
      <c r="I34" s="483" t="s">
        <v>354</v>
      </c>
      <c r="K34" s="485">
        <v>144170.32827591168</v>
      </c>
      <c r="L34" s="461"/>
      <c r="M34" s="485"/>
      <c r="N34" s="28"/>
      <c r="O34" s="28"/>
      <c r="P34" s="28"/>
    </row>
    <row r="35" spans="3:26" x14ac:dyDescent="0.25">
      <c r="I35" s="483" t="s">
        <v>355</v>
      </c>
      <c r="K35" s="485">
        <v>1883.129445050261</v>
      </c>
      <c r="L35" s="461"/>
      <c r="M35" s="485"/>
      <c r="N35" s="28"/>
      <c r="O35" s="28"/>
      <c r="P35" s="28"/>
    </row>
    <row r="36" spans="3:26" x14ac:dyDescent="0.25">
      <c r="J36" s="459"/>
      <c r="K36" s="480">
        <v>146053.45772096195</v>
      </c>
      <c r="L36" s="461"/>
      <c r="M36" s="480"/>
      <c r="T36" s="28"/>
      <c r="W36" s="28"/>
      <c r="X36" s="28"/>
      <c r="Y36" s="28"/>
    </row>
    <row r="37" spans="3:26" x14ac:dyDescent="0.25">
      <c r="K37" s="486"/>
      <c r="L37" s="486"/>
      <c r="M37" s="486"/>
      <c r="T37" s="28"/>
      <c r="W37" s="28"/>
      <c r="X37" s="28"/>
      <c r="Y37" s="28"/>
    </row>
    <row r="38" spans="3:26" x14ac:dyDescent="0.25">
      <c r="C38" s="483" t="s">
        <v>90</v>
      </c>
      <c r="D38" s="459" t="s">
        <v>91</v>
      </c>
      <c r="K38" s="486"/>
      <c r="L38" s="486"/>
      <c r="M38" s="486"/>
      <c r="T38" s="28"/>
      <c r="W38" s="28"/>
      <c r="X38" s="28"/>
      <c r="Y38" s="28"/>
    </row>
    <row r="39" spans="3:26" x14ac:dyDescent="0.25">
      <c r="C39" s="487" t="s">
        <v>137</v>
      </c>
      <c r="D39" s="459" t="s">
        <v>361</v>
      </c>
      <c r="M39" s="488"/>
      <c r="N39" s="126"/>
      <c r="O39" s="126"/>
      <c r="P39" s="127"/>
      <c r="Q39" s="127"/>
      <c r="W39" s="28"/>
      <c r="X39" s="28"/>
      <c r="Y39" s="128"/>
    </row>
    <row r="40" spans="3:26" x14ac:dyDescent="0.25">
      <c r="M40" s="489"/>
      <c r="N40" s="129"/>
      <c r="W40" s="28"/>
      <c r="X40" s="129"/>
      <c r="Y40" s="129"/>
    </row>
    <row r="41" spans="3:26" x14ac:dyDescent="0.25">
      <c r="K41" s="490"/>
      <c r="L41" s="490"/>
      <c r="M41" s="491"/>
      <c r="N41" s="130"/>
      <c r="W41" s="28"/>
      <c r="X41" s="131"/>
      <c r="Y41" s="129"/>
    </row>
    <row r="42" spans="3:26" x14ac:dyDescent="0.25">
      <c r="K42" s="490"/>
      <c r="L42" s="490"/>
      <c r="M42" s="492"/>
      <c r="N42" s="132"/>
      <c r="W42" s="28"/>
      <c r="X42" s="131"/>
      <c r="Y42" s="129"/>
    </row>
    <row r="43" spans="3:26" x14ac:dyDescent="0.25">
      <c r="K43" s="490"/>
      <c r="L43" s="490"/>
      <c r="M43" s="492"/>
      <c r="N43" s="133"/>
      <c r="W43" s="28"/>
      <c r="X43" s="134"/>
      <c r="Y43" s="135"/>
      <c r="Z43" s="136"/>
    </row>
    <row r="44" spans="3:26" x14ac:dyDescent="0.25">
      <c r="K44" s="490"/>
      <c r="L44" s="490"/>
      <c r="M44" s="492"/>
      <c r="N44" s="133"/>
      <c r="W44" s="28"/>
      <c r="X44" s="134"/>
      <c r="Y44" s="135"/>
      <c r="Z44" s="136"/>
    </row>
    <row r="45" spans="3:26" x14ac:dyDescent="0.25">
      <c r="K45" s="490"/>
      <c r="L45" s="490"/>
      <c r="M45" s="492"/>
      <c r="N45" s="133"/>
      <c r="W45" s="28"/>
      <c r="X45" s="134"/>
      <c r="Y45" s="135"/>
      <c r="Z45" s="136"/>
    </row>
    <row r="46" spans="3:26" x14ac:dyDescent="0.25">
      <c r="K46" s="490"/>
      <c r="L46" s="490"/>
      <c r="M46" s="492"/>
      <c r="N46" s="133"/>
      <c r="W46" s="28"/>
      <c r="X46" s="134"/>
      <c r="Y46" s="135"/>
      <c r="Z46" s="136"/>
    </row>
    <row r="47" spans="3:26" x14ac:dyDescent="0.25">
      <c r="K47" s="490"/>
      <c r="L47" s="490"/>
      <c r="M47" s="492"/>
      <c r="N47" s="133"/>
      <c r="W47" s="28"/>
      <c r="X47" s="134"/>
      <c r="Y47" s="135"/>
      <c r="Z47" s="136"/>
    </row>
    <row r="48" spans="3:26" x14ac:dyDescent="0.25">
      <c r="K48" s="490"/>
      <c r="L48" s="490"/>
      <c r="M48" s="491"/>
      <c r="N48" s="130"/>
      <c r="W48" s="28"/>
      <c r="X48" s="129"/>
      <c r="Y48" s="129"/>
    </row>
    <row r="49" spans="5:25" x14ac:dyDescent="0.25">
      <c r="E49" s="493"/>
      <c r="K49" s="490"/>
      <c r="L49" s="490"/>
      <c r="M49" s="490"/>
      <c r="N49" s="105"/>
      <c r="W49" s="28"/>
      <c r="X49" s="129"/>
      <c r="Y49" s="129"/>
    </row>
    <row r="50" spans="5:25" x14ac:dyDescent="0.25">
      <c r="E50" s="493"/>
      <c r="W50" s="28"/>
      <c r="X50" s="129"/>
      <c r="Y50" s="129"/>
    </row>
    <row r="51" spans="5:25" x14ac:dyDescent="0.25">
      <c r="E51" s="493"/>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146730.01808728647</v>
      </c>
      <c r="M8" s="76"/>
      <c r="N8" s="76">
        <v>25549.500127977204</v>
      </c>
      <c r="Q8" s="433"/>
      <c r="R8" s="433"/>
    </row>
    <row r="9" spans="1:32" s="434" customFormat="1" x14ac:dyDescent="0.25">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105768.25595225513</v>
      </c>
      <c r="M10" s="79"/>
      <c r="N10" s="79">
        <v>11462.167776679005</v>
      </c>
      <c r="Q10" s="433"/>
      <c r="R10" s="433"/>
    </row>
    <row r="11" spans="1:32" ht="7.5" customHeight="1" x14ac:dyDescent="0.25">
      <c r="L11" s="17"/>
      <c r="N11" s="17"/>
      <c r="Q11" s="433"/>
      <c r="R11" s="433"/>
    </row>
    <row r="12" spans="1:32" ht="15.75" customHeight="1" x14ac:dyDescent="0.25">
      <c r="C12" s="8" t="s">
        <v>8</v>
      </c>
      <c r="D12" s="8" t="s">
        <v>9</v>
      </c>
      <c r="L12" s="79">
        <v>104870.43790252577</v>
      </c>
      <c r="N12" s="79">
        <v>11127.836687962248</v>
      </c>
      <c r="Q12" s="433"/>
      <c r="R12" s="433"/>
    </row>
    <row r="13" spans="1:32" ht="7.5" customHeight="1" x14ac:dyDescent="0.25">
      <c r="Q13" s="433"/>
      <c r="R13" s="433"/>
    </row>
    <row r="14" spans="1:32" ht="15" customHeight="1" x14ac:dyDescent="0.25">
      <c r="D14" s="8" t="s">
        <v>10</v>
      </c>
      <c r="L14" s="17">
        <v>101577.17080481941</v>
      </c>
      <c r="N14" s="17">
        <v>7999.7019353128735</v>
      </c>
      <c r="Q14" s="433"/>
      <c r="R14" s="433"/>
    </row>
    <row r="15" spans="1:32" ht="15" customHeight="1" x14ac:dyDescent="0.25">
      <c r="D15" s="22" t="s">
        <v>11</v>
      </c>
      <c r="E15" s="23" t="s">
        <v>12</v>
      </c>
      <c r="L15" s="10">
        <v>99527.606145027705</v>
      </c>
      <c r="N15" s="10">
        <v>7999.7019353128735</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O17" s="269"/>
      <c r="Q17" s="433"/>
      <c r="R17" s="433"/>
    </row>
    <row r="18" spans="1:18" s="429" customFormat="1" ht="15" customHeight="1" x14ac:dyDescent="0.25">
      <c r="A18" s="8"/>
      <c r="B18" s="8"/>
      <c r="C18" s="8"/>
      <c r="D18" s="8"/>
      <c r="E18" s="8"/>
      <c r="F18" s="24" t="s">
        <v>16</v>
      </c>
      <c r="G18" s="8"/>
      <c r="H18" s="8"/>
      <c r="I18" s="8"/>
      <c r="J18" s="8"/>
      <c r="K18" s="8"/>
      <c r="L18" s="80">
        <v>0</v>
      </c>
      <c r="M18" s="11"/>
      <c r="N18" s="80">
        <v>0</v>
      </c>
      <c r="O18" s="269"/>
      <c r="Q18" s="433"/>
      <c r="R18" s="433"/>
    </row>
    <row r="19" spans="1:18" s="429" customFormat="1" ht="15" customHeight="1" x14ac:dyDescent="0.25">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25">
      <c r="A20" s="8"/>
      <c r="B20" s="8"/>
      <c r="C20" s="8"/>
      <c r="D20" s="8"/>
      <c r="E20" s="8"/>
      <c r="F20" s="24" t="s">
        <v>15</v>
      </c>
      <c r="G20" s="8"/>
      <c r="H20" s="8"/>
      <c r="I20" s="8"/>
      <c r="J20" s="8"/>
      <c r="K20" s="8"/>
      <c r="L20" s="80">
        <v>0</v>
      </c>
      <c r="M20" s="25"/>
      <c r="N20" s="80">
        <v>0</v>
      </c>
      <c r="O20" s="269"/>
      <c r="Q20" s="433"/>
      <c r="R20" s="433"/>
    </row>
    <row r="21" spans="1:18" s="429" customFormat="1" ht="15" customHeight="1" x14ac:dyDescent="0.25">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25">
      <c r="A22" s="8"/>
      <c r="B22" s="8"/>
      <c r="C22" s="8"/>
      <c r="D22" s="8"/>
      <c r="E22" s="8"/>
      <c r="F22" s="24"/>
      <c r="G22" s="8"/>
      <c r="H22" s="8"/>
      <c r="I22" s="8"/>
      <c r="J22" s="8"/>
      <c r="K22" s="8"/>
      <c r="L22" s="80"/>
      <c r="M22" s="25"/>
      <c r="N22" s="80"/>
      <c r="O22" s="269"/>
      <c r="Q22" s="433"/>
      <c r="R22" s="433"/>
    </row>
    <row r="23" spans="1:18" s="429" customFormat="1" ht="15" x14ac:dyDescent="0.25">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25">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25">
      <c r="A26" s="8"/>
      <c r="B26" s="8"/>
      <c r="C26" s="8"/>
      <c r="D26" s="8"/>
      <c r="E26" s="8"/>
      <c r="F26" s="24" t="s">
        <v>15</v>
      </c>
      <c r="G26" s="8"/>
      <c r="H26" s="8"/>
      <c r="I26" s="8"/>
      <c r="J26" s="8"/>
      <c r="K26" s="8"/>
      <c r="L26" s="411">
        <v>0</v>
      </c>
      <c r="M26" s="25"/>
      <c r="N26" s="80">
        <v>0</v>
      </c>
      <c r="O26" s="269"/>
      <c r="Q26" s="433"/>
      <c r="R26" s="433"/>
    </row>
    <row r="27" spans="1:18" s="429" customFormat="1" ht="15" customHeight="1" x14ac:dyDescent="0.25">
      <c r="A27" s="8"/>
      <c r="B27" s="8"/>
      <c r="C27" s="8"/>
      <c r="D27" s="8"/>
      <c r="E27" s="8"/>
      <c r="F27" s="24" t="s">
        <v>16</v>
      </c>
      <c r="G27" s="8"/>
      <c r="H27" s="8"/>
      <c r="I27" s="8"/>
      <c r="J27" s="8"/>
      <c r="K27" s="8"/>
      <c r="L27" s="80">
        <v>0</v>
      </c>
      <c r="M27" s="25"/>
      <c r="N27" s="80">
        <v>0</v>
      </c>
      <c r="O27" s="269"/>
      <c r="Q27" s="433"/>
      <c r="R27" s="433"/>
    </row>
    <row r="28" spans="1:18" s="429" customFormat="1" ht="15" customHeight="1" x14ac:dyDescent="0.25">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25">
      <c r="A29" s="8"/>
      <c r="B29" s="8"/>
      <c r="C29" s="8"/>
      <c r="D29" s="8"/>
      <c r="E29" s="8"/>
      <c r="F29" s="24" t="s">
        <v>15</v>
      </c>
      <c r="G29" s="8"/>
      <c r="H29" s="8"/>
      <c r="I29" s="8"/>
      <c r="J29" s="8"/>
      <c r="K29" s="8"/>
      <c r="L29" s="80">
        <v>0</v>
      </c>
      <c r="M29" s="25"/>
      <c r="N29" s="80">
        <v>0</v>
      </c>
      <c r="O29" s="269"/>
      <c r="Q29" s="433"/>
      <c r="R29" s="433"/>
    </row>
    <row r="30" spans="1:18" s="429" customFormat="1" ht="15" customHeight="1" x14ac:dyDescent="0.25">
      <c r="A30" s="53"/>
      <c r="B30" s="8"/>
      <c r="C30" s="8"/>
      <c r="D30" s="8"/>
      <c r="E30" s="8"/>
      <c r="F30" s="24" t="s">
        <v>16</v>
      </c>
      <c r="G30" s="8"/>
      <c r="H30" s="8"/>
      <c r="I30" s="8"/>
      <c r="J30" s="8"/>
      <c r="K30" s="8"/>
      <c r="L30" s="80">
        <v>952.46068449356198</v>
      </c>
      <c r="M30" s="25"/>
      <c r="N30" s="80">
        <v>0</v>
      </c>
      <c r="O30" s="269"/>
      <c r="Q30" s="433"/>
      <c r="R30" s="433"/>
    </row>
    <row r="31" spans="1:18" s="429" customFormat="1" ht="15" x14ac:dyDescent="0.25">
      <c r="A31" s="8"/>
      <c r="B31" s="8"/>
      <c r="C31" s="8"/>
      <c r="D31" s="8"/>
      <c r="E31" s="8"/>
      <c r="F31" s="8"/>
      <c r="G31" s="8"/>
      <c r="H31" s="8"/>
      <c r="I31" s="8"/>
      <c r="J31" s="8"/>
      <c r="K31" s="8"/>
      <c r="L31" s="17"/>
      <c r="M31" s="11"/>
      <c r="N31" s="17"/>
      <c r="O31" s="269"/>
      <c r="Q31" s="433"/>
      <c r="R31" s="433"/>
    </row>
    <row r="32" spans="1:18" s="429"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25">
      <c r="A33" s="8"/>
      <c r="B33" s="428"/>
      <c r="C33" s="8"/>
      <c r="D33" s="8"/>
      <c r="E33" s="8"/>
      <c r="F33" s="8"/>
      <c r="G33" s="8"/>
      <c r="H33" s="8"/>
      <c r="I33" s="8"/>
      <c r="J33" s="8"/>
      <c r="K33" s="8"/>
      <c r="L33" s="17"/>
      <c r="M33" s="11"/>
      <c r="N33" s="17"/>
      <c r="O33" s="269"/>
      <c r="Q33" s="433"/>
      <c r="R33" s="433"/>
    </row>
    <row r="34" spans="1:18" s="429" customFormat="1" ht="15" x14ac:dyDescent="0.25">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5" x14ac:dyDescent="0.25">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25">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5" x14ac:dyDescent="0.25">
      <c r="A37" s="8"/>
      <c r="B37" s="428"/>
      <c r="C37" s="8"/>
      <c r="D37" s="8"/>
      <c r="E37" s="8"/>
      <c r="F37" s="24" t="s">
        <v>16</v>
      </c>
      <c r="G37" s="8"/>
      <c r="H37" s="8"/>
      <c r="I37" s="8"/>
      <c r="J37" s="8"/>
      <c r="K37" s="8"/>
      <c r="L37" s="81">
        <v>1.9999999999999999E-6</v>
      </c>
      <c r="M37" s="11"/>
      <c r="N37" s="81">
        <v>0</v>
      </c>
      <c r="O37" s="269"/>
      <c r="Q37" s="433"/>
      <c r="R37" s="433"/>
    </row>
    <row r="38" spans="1:18" s="429" customFormat="1" ht="15" x14ac:dyDescent="0.25">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5" x14ac:dyDescent="0.25">
      <c r="A39" s="8"/>
      <c r="B39" s="428"/>
      <c r="C39" s="8"/>
      <c r="D39" s="8"/>
      <c r="E39" s="8"/>
      <c r="F39" s="24" t="s">
        <v>15</v>
      </c>
      <c r="G39" s="8"/>
      <c r="H39" s="8"/>
      <c r="I39" s="8"/>
      <c r="J39" s="8"/>
      <c r="K39" s="8"/>
      <c r="L39" s="81">
        <v>4.6464327541954589</v>
      </c>
      <c r="M39" s="11"/>
      <c r="N39" s="81">
        <v>0</v>
      </c>
      <c r="O39" s="269"/>
      <c r="Q39" s="433"/>
      <c r="R39" s="433"/>
    </row>
    <row r="40" spans="1:18" s="429" customFormat="1" ht="15" x14ac:dyDescent="0.25">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25">
      <c r="A41" s="8"/>
      <c r="B41" s="428"/>
      <c r="C41" s="8"/>
      <c r="D41" s="8"/>
      <c r="E41" s="8"/>
      <c r="F41" s="8"/>
      <c r="G41" s="8"/>
      <c r="H41" s="8"/>
      <c r="I41" s="8"/>
      <c r="J41" s="8"/>
      <c r="K41" s="8"/>
      <c r="L41" s="81"/>
      <c r="M41" s="11"/>
      <c r="N41" s="81"/>
      <c r="O41" s="269"/>
      <c r="Q41" s="433"/>
      <c r="R41" s="433"/>
    </row>
    <row r="42" spans="1:18" s="429" customFormat="1" ht="15" x14ac:dyDescent="0.25">
      <c r="A42" s="8"/>
      <c r="B42" s="428"/>
      <c r="C42" s="8"/>
      <c r="D42" s="22"/>
      <c r="E42" s="8"/>
      <c r="F42" s="8"/>
      <c r="G42" s="8"/>
      <c r="H42" s="8"/>
      <c r="I42" s="8"/>
      <c r="J42" s="8"/>
      <c r="K42" s="8"/>
      <c r="L42" s="10"/>
      <c r="M42" s="47"/>
      <c r="N42" s="10"/>
      <c r="O42" s="269"/>
      <c r="Q42" s="433"/>
      <c r="R42" s="433"/>
    </row>
    <row r="43" spans="1:18" s="429" customFormat="1" ht="7.5" customHeight="1" x14ac:dyDescent="0.25">
      <c r="A43" s="8"/>
      <c r="B43" s="428"/>
      <c r="C43" s="8"/>
      <c r="D43" s="8"/>
      <c r="E43" s="8"/>
      <c r="F43" s="8"/>
      <c r="G43" s="8"/>
      <c r="H43" s="8"/>
      <c r="I43" s="8"/>
      <c r="J43" s="8"/>
      <c r="K43" s="8"/>
      <c r="L43" s="17"/>
      <c r="M43" s="11"/>
      <c r="N43" s="17"/>
      <c r="O43" s="269"/>
      <c r="Q43" s="433"/>
      <c r="R43" s="433"/>
    </row>
    <row r="44" spans="1:18" s="429" customFormat="1" ht="15" x14ac:dyDescent="0.25">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25">
      <c r="A45" s="1"/>
      <c r="B45" s="428"/>
      <c r="C45" s="8"/>
      <c r="D45" s="8"/>
      <c r="E45" s="8"/>
      <c r="F45" s="8"/>
      <c r="G45" s="8"/>
      <c r="H45" s="8"/>
      <c r="I45" s="8"/>
      <c r="J45" s="8"/>
      <c r="K45" s="8"/>
      <c r="L45" s="10"/>
      <c r="M45" s="11"/>
      <c r="N45" s="10"/>
      <c r="O45" s="269"/>
      <c r="Q45" s="433"/>
      <c r="R45" s="433"/>
    </row>
    <row r="46" spans="1:18" s="429" customFormat="1" ht="15" x14ac:dyDescent="0.25">
      <c r="A46" s="8"/>
      <c r="B46" s="428">
        <v>3</v>
      </c>
      <c r="C46" s="21" t="s">
        <v>25</v>
      </c>
      <c r="D46" s="8"/>
      <c r="E46" s="8"/>
      <c r="F46" s="8"/>
      <c r="G46" s="8"/>
      <c r="H46" s="8"/>
      <c r="I46" s="8"/>
      <c r="J46" s="8"/>
      <c r="K46" s="8"/>
      <c r="L46" s="79">
        <v>10357.336327883406</v>
      </c>
      <c r="M46" s="11"/>
      <c r="N46" s="412">
        <v>0</v>
      </c>
      <c r="O46" s="269"/>
      <c r="Q46" s="433"/>
      <c r="R46" s="433"/>
    </row>
    <row r="47" spans="1:18" s="429" customFormat="1" ht="15" x14ac:dyDescent="0.25">
      <c r="A47" s="8"/>
      <c r="B47" s="428"/>
      <c r="C47" s="21"/>
      <c r="D47" s="8"/>
      <c r="E47" s="8"/>
      <c r="F47" s="8"/>
      <c r="G47" s="8"/>
      <c r="H47" s="8"/>
      <c r="I47" s="8"/>
      <c r="J47" s="8"/>
      <c r="K47" s="8"/>
      <c r="L47" s="10"/>
      <c r="M47" s="11"/>
      <c r="N47" s="10"/>
      <c r="O47" s="269"/>
      <c r="Q47" s="433"/>
      <c r="R47" s="433"/>
    </row>
    <row r="48" spans="1:18" s="429" customFormat="1" ht="15" x14ac:dyDescent="0.25">
      <c r="A48" s="8"/>
      <c r="B48" s="428">
        <v>4</v>
      </c>
      <c r="C48" s="21" t="s">
        <v>26</v>
      </c>
      <c r="D48" s="8"/>
      <c r="E48" s="8"/>
      <c r="F48" s="8"/>
      <c r="G48" s="8"/>
      <c r="H48" s="14"/>
      <c r="I48" s="8" t="s">
        <v>27</v>
      </c>
      <c r="J48" s="8"/>
      <c r="K48" s="8"/>
      <c r="L48" s="79">
        <v>13196.504428138489</v>
      </c>
      <c r="M48" s="11"/>
      <c r="N48" s="79">
        <v>0</v>
      </c>
      <c r="O48" s="269"/>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10093.554133222502</v>
      </c>
      <c r="N51" s="79">
        <v>14087.332351298201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10093.554133222502</v>
      </c>
      <c r="M56" s="416"/>
      <c r="N56" s="10">
        <v>14087.332351298201</v>
      </c>
      <c r="Q56" s="433"/>
      <c r="R56" s="433"/>
    </row>
    <row r="57" spans="1:32" s="435"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3156.1526907217258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3156.1526907217258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O65" s="269"/>
      <c r="Q65" s="433"/>
      <c r="R65" s="433"/>
    </row>
    <row r="66" spans="1:18" s="429" customFormat="1" x14ac:dyDescent="0.25">
      <c r="A66" s="1"/>
      <c r="B66" s="428"/>
      <c r="C66" s="8"/>
      <c r="D66" s="8"/>
      <c r="E66" s="8"/>
      <c r="F66" s="8"/>
      <c r="G66" s="64"/>
      <c r="H66" s="64"/>
      <c r="I66" s="64"/>
      <c r="J66" s="64"/>
      <c r="K66" s="64"/>
      <c r="L66" s="85"/>
      <c r="M66" s="85"/>
      <c r="N66" s="66"/>
      <c r="O66" s="269"/>
      <c r="Q66" s="433"/>
      <c r="R66" s="433"/>
    </row>
    <row r="67" spans="1:18" s="429" customFormat="1" x14ac:dyDescent="0.25">
      <c r="A67" s="1"/>
      <c r="B67" s="428"/>
      <c r="C67" s="8"/>
      <c r="D67" s="8"/>
      <c r="E67" s="8"/>
      <c r="F67" s="8"/>
      <c r="G67" s="64"/>
      <c r="H67" s="64"/>
      <c r="I67" s="64"/>
      <c r="J67" s="64"/>
      <c r="K67" s="64"/>
      <c r="L67" s="85"/>
      <c r="M67" s="85"/>
      <c r="N67" s="66"/>
      <c r="O67" s="269"/>
      <c r="Q67" s="433"/>
      <c r="R67" s="433"/>
    </row>
    <row r="68" spans="1:18" s="429" customFormat="1" x14ac:dyDescent="0.25">
      <c r="A68" s="18" t="s">
        <v>76</v>
      </c>
      <c r="B68" s="428"/>
      <c r="C68" s="8"/>
      <c r="D68" s="8"/>
      <c r="E68" s="8"/>
      <c r="F68" s="8"/>
      <c r="G68" s="8"/>
      <c r="H68" s="8"/>
      <c r="I68" s="8"/>
      <c r="J68" s="8"/>
      <c r="K68" s="8"/>
      <c r="L68" s="10"/>
      <c r="M68" s="11"/>
      <c r="N68" s="48" t="s">
        <v>1</v>
      </c>
      <c r="O68" s="269"/>
      <c r="Q68" s="433"/>
      <c r="R68" s="433"/>
    </row>
    <row r="69" spans="1:18" s="429" customFormat="1" x14ac:dyDescent="0.25">
      <c r="A69" s="1"/>
      <c r="B69" s="428"/>
      <c r="C69" s="8"/>
      <c r="D69" s="8"/>
      <c r="E69" s="8"/>
      <c r="F69" s="8"/>
      <c r="G69" s="8"/>
      <c r="H69" s="8"/>
      <c r="I69" s="8"/>
      <c r="J69" s="8"/>
      <c r="K69" s="8"/>
      <c r="L69" s="10"/>
      <c r="M69" s="11"/>
      <c r="N69" s="10"/>
      <c r="O69" s="269"/>
      <c r="Q69" s="433"/>
      <c r="R69" s="433"/>
    </row>
    <row r="70" spans="1:18" s="429" customFormat="1" x14ac:dyDescent="0.25">
      <c r="A70" s="14"/>
      <c r="B70" s="428"/>
      <c r="C70" s="61"/>
      <c r="D70" s="60"/>
      <c r="E70" s="8"/>
      <c r="F70" s="8"/>
      <c r="G70" s="8"/>
      <c r="H70" s="8"/>
      <c r="I70" s="8"/>
      <c r="J70" s="8"/>
      <c r="K70" s="8"/>
      <c r="L70" s="75" t="s">
        <v>2</v>
      </c>
      <c r="M70" s="16"/>
      <c r="N70" s="75" t="s">
        <v>3</v>
      </c>
      <c r="O70" s="269"/>
      <c r="Q70" s="433"/>
      <c r="R70" s="433"/>
    </row>
    <row r="71" spans="1:18" s="429" customFormat="1" x14ac:dyDescent="0.25">
      <c r="A71" s="1"/>
      <c r="B71" s="428"/>
      <c r="C71" s="8"/>
      <c r="D71" s="8"/>
      <c r="E71" s="8"/>
      <c r="F71" s="8"/>
      <c r="G71" s="8"/>
      <c r="H71" s="8"/>
      <c r="I71" s="8"/>
      <c r="J71" s="8"/>
      <c r="K71" s="8"/>
      <c r="L71" s="10"/>
      <c r="M71" s="11"/>
      <c r="N71" s="10"/>
      <c r="O71" s="269"/>
      <c r="Q71" s="433"/>
      <c r="R71" s="433"/>
    </row>
    <row r="72" spans="1:18" s="429" customFormat="1" x14ac:dyDescent="0.25">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25">
      <c r="A73" s="1"/>
      <c r="B73" s="428"/>
      <c r="C73" s="15"/>
      <c r="D73" s="14"/>
      <c r="E73" s="8"/>
      <c r="F73" s="8"/>
      <c r="G73" s="8"/>
      <c r="H73" s="8"/>
      <c r="I73" s="13"/>
      <c r="J73" s="8"/>
      <c r="K73" s="8"/>
      <c r="L73" s="10"/>
      <c r="M73" s="30"/>
      <c r="N73" s="10"/>
      <c r="O73" s="269"/>
      <c r="Q73" s="433"/>
      <c r="R73" s="433"/>
    </row>
    <row r="74" spans="1:18" s="429" customFormat="1" x14ac:dyDescent="0.25">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25">
      <c r="A75" s="1"/>
      <c r="B75" s="428"/>
      <c r="C75" s="8"/>
      <c r="D75" s="8"/>
      <c r="E75" s="8"/>
      <c r="F75" s="8"/>
      <c r="G75" s="8"/>
      <c r="H75" s="8"/>
      <c r="I75" s="13"/>
      <c r="J75" s="32" t="s">
        <v>37</v>
      </c>
      <c r="K75" s="32"/>
      <c r="L75" s="10">
        <v>0</v>
      </c>
      <c r="M75" s="30"/>
      <c r="N75" s="10">
        <v>-6293.9874294679958</v>
      </c>
      <c r="O75" s="269"/>
      <c r="Q75" s="433"/>
      <c r="R75" s="433"/>
    </row>
    <row r="76" spans="1:18" s="429" customFormat="1" x14ac:dyDescent="0.25">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25">
      <c r="A77" s="1"/>
      <c r="B77" s="428"/>
      <c r="C77" s="8"/>
      <c r="D77" s="8"/>
      <c r="E77" s="8"/>
      <c r="F77" s="8"/>
      <c r="G77" s="8"/>
      <c r="H77" s="8"/>
      <c r="I77" s="8"/>
      <c r="J77" s="8"/>
      <c r="K77" s="8"/>
      <c r="L77" s="27"/>
      <c r="M77" s="30"/>
      <c r="N77" s="27"/>
      <c r="O77" s="269"/>
      <c r="Q77" s="433"/>
      <c r="R77" s="433"/>
    </row>
    <row r="78" spans="1:18" s="429" customFormat="1" x14ac:dyDescent="0.25">
      <c r="A78" s="1"/>
      <c r="B78" s="29">
        <v>2</v>
      </c>
      <c r="C78" s="21" t="s">
        <v>39</v>
      </c>
      <c r="D78" s="8"/>
      <c r="E78" s="8"/>
      <c r="F78" s="8"/>
      <c r="G78" s="8"/>
      <c r="H78" s="8"/>
      <c r="I78" s="13"/>
      <c r="J78" s="13"/>
      <c r="K78" s="13"/>
      <c r="L78" s="10"/>
      <c r="M78" s="30"/>
      <c r="N78" s="10"/>
      <c r="O78" s="269"/>
      <c r="Q78" s="433"/>
      <c r="R78" s="433"/>
    </row>
    <row r="79" spans="1:18" s="429" customFormat="1" x14ac:dyDescent="0.25">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25">
      <c r="A80" s="1"/>
      <c r="B80" s="29"/>
      <c r="C80" s="21" t="s">
        <v>41</v>
      </c>
      <c r="D80" s="14"/>
      <c r="E80" s="8"/>
      <c r="F80" s="8"/>
      <c r="G80" s="8"/>
      <c r="H80" s="8"/>
      <c r="I80" s="13"/>
      <c r="J80" s="13"/>
      <c r="K80" s="13"/>
      <c r="L80" s="10"/>
      <c r="M80" s="30"/>
      <c r="N80" s="10"/>
      <c r="O80" s="269"/>
      <c r="Q80" s="433"/>
      <c r="R80" s="433"/>
    </row>
    <row r="81" spans="1:18" s="431" customFormat="1" ht="15" x14ac:dyDescent="0.25">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25">
      <c r="A82" s="8"/>
      <c r="B82" s="428"/>
      <c r="C82" s="8"/>
      <c r="D82" s="8"/>
      <c r="E82" s="8"/>
      <c r="F82" s="8"/>
      <c r="G82" s="8"/>
      <c r="H82" s="8"/>
      <c r="I82" s="13"/>
      <c r="J82" s="8"/>
      <c r="K82" s="8"/>
      <c r="L82" s="10"/>
      <c r="M82" s="30"/>
      <c r="N82" s="10"/>
      <c r="O82" s="269"/>
      <c r="P82" s="429"/>
      <c r="Q82" s="433"/>
      <c r="R82" s="433"/>
    </row>
    <row r="83" spans="1:18" s="431" customFormat="1" ht="15" x14ac:dyDescent="0.25">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5" x14ac:dyDescent="0.25">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5" x14ac:dyDescent="0.25">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25">
      <c r="A86" s="8"/>
      <c r="B86" s="8"/>
      <c r="C86" s="8"/>
      <c r="D86" s="8"/>
      <c r="E86" s="8"/>
      <c r="F86" s="8"/>
      <c r="G86" s="8"/>
      <c r="H86" s="8"/>
      <c r="I86" s="13"/>
      <c r="J86" s="31"/>
      <c r="K86" s="31"/>
      <c r="L86" s="10"/>
      <c r="M86" s="30"/>
      <c r="N86" s="10"/>
      <c r="O86" s="269"/>
      <c r="P86" s="429"/>
      <c r="Q86" s="433"/>
      <c r="R86" s="433"/>
    </row>
    <row r="87" spans="1:18" s="431" customFormat="1" ht="15" x14ac:dyDescent="0.25">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25">
      <c r="A88" s="8"/>
      <c r="B88" s="8"/>
      <c r="C88" s="8"/>
      <c r="D88" s="8"/>
      <c r="E88" s="8"/>
      <c r="F88" s="8"/>
      <c r="G88" s="8"/>
      <c r="H88" s="8"/>
      <c r="I88" s="13"/>
      <c r="J88" s="8"/>
      <c r="K88" s="8"/>
      <c r="L88" s="10"/>
      <c r="M88" s="30"/>
      <c r="N88" s="10"/>
      <c r="O88" s="269"/>
      <c r="P88" s="429"/>
      <c r="Q88" s="433"/>
      <c r="R88" s="433"/>
    </row>
    <row r="89" spans="1:18" s="431" customFormat="1" ht="15" x14ac:dyDescent="0.25">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5" x14ac:dyDescent="0.25">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5" x14ac:dyDescent="0.25">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25">
      <c r="A92" s="8"/>
      <c r="B92" s="8"/>
      <c r="C92" s="8"/>
      <c r="D92" s="8"/>
      <c r="E92" s="8"/>
      <c r="F92" s="8"/>
      <c r="G92" s="8"/>
      <c r="H92" s="8"/>
      <c r="I92" s="13"/>
      <c r="J92" s="13"/>
      <c r="K92" s="13"/>
      <c r="L92" s="10"/>
      <c r="M92" s="30"/>
      <c r="N92" s="10"/>
      <c r="O92" s="269"/>
      <c r="P92" s="429"/>
      <c r="Q92" s="433"/>
      <c r="R92" s="433"/>
    </row>
    <row r="93" spans="1:18" s="431" customFormat="1" ht="15" x14ac:dyDescent="0.25">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25">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25">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5" x14ac:dyDescent="0.25">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25">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25">
      <c r="A98" s="1"/>
      <c r="B98" s="428"/>
      <c r="C98" s="8"/>
      <c r="D98" s="8"/>
      <c r="E98" s="8"/>
      <c r="F98" s="8"/>
      <c r="G98" s="8"/>
      <c r="H98" s="8"/>
      <c r="I98" s="8"/>
      <c r="J98" s="8"/>
      <c r="K98" s="8"/>
      <c r="L98" s="10"/>
      <c r="M98" s="11"/>
      <c r="N98" s="10"/>
      <c r="O98" s="269"/>
      <c r="Q98" s="433"/>
      <c r="R98" s="433"/>
    </row>
    <row r="99" spans="1:18" s="429" customFormat="1" x14ac:dyDescent="0.25">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25">
      <c r="A101" s="1"/>
      <c r="B101" s="428"/>
      <c r="C101" s="8"/>
      <c r="D101" s="8"/>
      <c r="E101" s="8"/>
      <c r="F101" s="8"/>
      <c r="G101" s="8"/>
      <c r="H101" s="8"/>
      <c r="I101" s="8"/>
      <c r="J101" s="32" t="s">
        <v>37</v>
      </c>
      <c r="K101" s="8"/>
      <c r="L101" s="10">
        <v>0</v>
      </c>
      <c r="M101" s="11"/>
      <c r="N101" s="10">
        <v>0</v>
      </c>
      <c r="O101" s="269"/>
      <c r="Q101" s="433"/>
      <c r="R101" s="433"/>
    </row>
    <row r="102" spans="1:18" s="429" customFormat="1" x14ac:dyDescent="0.25">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25">
      <c r="A103" s="34"/>
      <c r="B103" s="13"/>
      <c r="C103" s="13"/>
      <c r="D103" s="13"/>
      <c r="E103" s="13"/>
      <c r="F103" s="13"/>
      <c r="G103" s="13"/>
      <c r="H103" s="13"/>
      <c r="I103" s="8"/>
      <c r="J103" s="31"/>
      <c r="K103" s="8"/>
      <c r="L103" s="10"/>
      <c r="M103" s="11"/>
      <c r="N103" s="10"/>
      <c r="O103" s="269"/>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25">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25">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25">
      <c r="A108" s="34"/>
      <c r="B108" s="13"/>
      <c r="C108" s="8"/>
      <c r="D108" s="8"/>
      <c r="E108" s="8"/>
      <c r="F108" s="8"/>
      <c r="G108" s="8"/>
      <c r="H108" s="8"/>
      <c r="I108" s="8"/>
      <c r="J108" s="8"/>
      <c r="K108" s="8"/>
      <c r="L108" s="10"/>
      <c r="M108" s="11"/>
      <c r="N108" s="10"/>
      <c r="O108" s="269"/>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25">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25">
      <c r="A114" s="1"/>
      <c r="B114" s="18"/>
      <c r="C114" s="8"/>
      <c r="D114" s="8"/>
      <c r="E114" s="8"/>
      <c r="F114" s="8"/>
      <c r="G114" s="8"/>
      <c r="H114" s="8"/>
      <c r="I114" s="8"/>
      <c r="J114" s="8"/>
      <c r="K114" s="8"/>
      <c r="L114" s="79"/>
      <c r="M114" s="35"/>
      <c r="N114" s="79"/>
      <c r="O114" s="269"/>
      <c r="Q114" s="433"/>
      <c r="R114" s="433"/>
    </row>
    <row r="115" spans="1:18" s="429" customFormat="1" x14ac:dyDescent="0.25">
      <c r="A115" s="1"/>
      <c r="B115" s="1"/>
      <c r="C115" s="8"/>
      <c r="D115" s="8"/>
      <c r="E115" s="8"/>
      <c r="F115" s="8"/>
      <c r="G115" s="8"/>
      <c r="H115" s="8"/>
      <c r="I115" s="8"/>
      <c r="J115" s="8"/>
      <c r="K115" s="8"/>
      <c r="L115" s="10"/>
      <c r="M115" s="11"/>
      <c r="N115" s="10"/>
      <c r="O115" s="269"/>
      <c r="Q115" s="433"/>
      <c r="R115" s="433"/>
    </row>
    <row r="116" spans="1:18" s="429" customFormat="1" x14ac:dyDescent="0.25">
      <c r="A116" s="1"/>
      <c r="B116" s="8"/>
      <c r="C116" s="8"/>
      <c r="D116" s="8"/>
      <c r="E116" s="8"/>
      <c r="F116" s="8"/>
      <c r="G116" s="8"/>
      <c r="H116" s="8"/>
      <c r="I116" s="8"/>
      <c r="J116" s="8"/>
      <c r="K116" s="8"/>
      <c r="L116" s="10"/>
      <c r="M116" s="11"/>
      <c r="N116" s="10"/>
      <c r="O116" s="269"/>
      <c r="Q116" s="433"/>
      <c r="R116" s="433"/>
    </row>
    <row r="117" spans="1:18" s="429" customFormat="1" ht="17.25" customHeight="1" x14ac:dyDescent="0.25">
      <c r="A117" s="1"/>
      <c r="B117" s="8"/>
      <c r="C117" s="8"/>
      <c r="D117" s="8"/>
      <c r="E117" s="8"/>
      <c r="F117" s="8"/>
      <c r="G117" s="8"/>
      <c r="H117" s="8"/>
      <c r="I117" s="8"/>
      <c r="J117" s="8"/>
      <c r="K117" s="8"/>
      <c r="L117" s="10"/>
      <c r="M117" s="11"/>
      <c r="N117" s="10"/>
      <c r="O117" s="269"/>
      <c r="Q117" s="433"/>
      <c r="R117" s="433"/>
    </row>
    <row r="118" spans="1:18" s="429" customFormat="1" x14ac:dyDescent="0.25">
      <c r="A118" s="18" t="s">
        <v>78</v>
      </c>
      <c r="B118" s="8"/>
      <c r="C118" s="8"/>
      <c r="D118" s="8"/>
      <c r="E118" s="8"/>
      <c r="F118" s="8"/>
      <c r="G118" s="8"/>
      <c r="H118" s="8"/>
      <c r="I118" s="8"/>
      <c r="J118" s="8"/>
      <c r="K118" s="8"/>
      <c r="L118" s="10"/>
      <c r="M118" s="11"/>
      <c r="N118" s="10"/>
      <c r="O118" s="269"/>
      <c r="Q118" s="433"/>
      <c r="R118" s="433"/>
    </row>
    <row r="119" spans="1:18" s="429" customFormat="1" x14ac:dyDescent="0.25">
      <c r="A119" s="1"/>
      <c r="B119" s="428"/>
      <c r="C119" s="8"/>
      <c r="D119" s="8"/>
      <c r="E119" s="8"/>
      <c r="F119" s="8"/>
      <c r="G119" s="8"/>
      <c r="H119" s="8"/>
      <c r="I119" s="8"/>
      <c r="J119" s="8"/>
      <c r="K119" s="8"/>
      <c r="L119" s="10"/>
      <c r="M119" s="11"/>
      <c r="N119" s="10"/>
      <c r="O119" s="269"/>
      <c r="Q119" s="433"/>
      <c r="R119" s="433"/>
    </row>
    <row r="120" spans="1:18" s="429" customFormat="1" x14ac:dyDescent="0.25">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25">
      <c r="A121" s="1"/>
      <c r="B121" s="428"/>
      <c r="C121" s="8"/>
      <c r="D121" s="8"/>
      <c r="E121" s="8"/>
      <c r="F121" s="8"/>
      <c r="G121" s="8"/>
      <c r="H121" s="8"/>
      <c r="I121" s="15"/>
      <c r="J121" s="15"/>
      <c r="K121" s="15"/>
      <c r="L121" s="11"/>
      <c r="M121" s="11"/>
      <c r="N121" s="11"/>
      <c r="O121" s="269"/>
      <c r="Q121" s="433"/>
      <c r="R121" s="433"/>
    </row>
    <row r="122" spans="1:18" s="429" customFormat="1" x14ac:dyDescent="0.25">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25">
      <c r="A123" s="1"/>
      <c r="B123" s="428"/>
      <c r="C123" s="8"/>
      <c r="D123" s="8"/>
      <c r="E123" s="8"/>
      <c r="F123" s="8"/>
      <c r="G123" s="8"/>
      <c r="H123" s="8"/>
      <c r="I123" s="13"/>
      <c r="J123" s="13"/>
      <c r="K123" s="13"/>
      <c r="L123" s="10"/>
      <c r="M123" s="30"/>
      <c r="N123" s="10"/>
      <c r="O123" s="269"/>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25">
      <c r="A126" s="1"/>
      <c r="B126" s="428"/>
      <c r="C126" s="8"/>
      <c r="D126" s="8"/>
      <c r="E126" s="8"/>
      <c r="F126" s="8"/>
      <c r="G126" s="8"/>
      <c r="H126" s="8"/>
      <c r="I126" s="13"/>
      <c r="J126" s="13"/>
      <c r="K126" s="13"/>
      <c r="L126" s="10"/>
      <c r="M126" s="30"/>
      <c r="N126" s="10"/>
      <c r="O126" s="269"/>
      <c r="Q126" s="433"/>
      <c r="R126" s="433"/>
    </row>
    <row r="127" spans="1:18" s="429" customFormat="1" x14ac:dyDescent="0.25">
      <c r="A127" s="1"/>
      <c r="B127" s="428"/>
      <c r="C127" s="8"/>
      <c r="D127" s="8"/>
      <c r="E127" s="8"/>
      <c r="F127" s="8"/>
      <c r="G127" s="8"/>
      <c r="H127" s="8"/>
      <c r="I127" s="13"/>
      <c r="J127" s="13"/>
      <c r="K127" s="13"/>
      <c r="L127" s="10"/>
      <c r="M127" s="30"/>
      <c r="N127" s="10"/>
      <c r="O127" s="269"/>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O128" s="269"/>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O145" s="269"/>
      <c r="Q145" s="433"/>
      <c r="R145" s="433"/>
    </row>
    <row r="146" spans="1:18" s="429" customFormat="1" x14ac:dyDescent="0.25">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25">
      <c r="A147" s="1"/>
      <c r="B147" s="428"/>
      <c r="C147" s="8"/>
      <c r="D147" s="8"/>
      <c r="E147" s="8"/>
      <c r="F147" s="8"/>
      <c r="G147" s="8"/>
      <c r="H147" s="8"/>
      <c r="I147" s="28"/>
      <c r="J147" s="28"/>
      <c r="K147" s="28"/>
      <c r="L147" s="90"/>
      <c r="M147" s="98"/>
      <c r="N147" s="90"/>
      <c r="O147" s="269"/>
      <c r="Q147" s="433"/>
      <c r="R147" s="433"/>
    </row>
    <row r="148" spans="1:18" s="429" customFormat="1" x14ac:dyDescent="0.25">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25">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25">
      <c r="A150" s="1"/>
      <c r="B150" s="428"/>
      <c r="C150" s="8"/>
      <c r="D150" s="14"/>
      <c r="E150" s="8"/>
      <c r="F150" s="8"/>
      <c r="G150" s="8"/>
      <c r="H150" s="8"/>
      <c r="I150" s="28"/>
      <c r="J150" s="28"/>
      <c r="K150" s="28"/>
      <c r="L150" s="90"/>
      <c r="M150" s="98"/>
      <c r="N150" s="90"/>
      <c r="O150" s="269"/>
      <c r="Q150" s="433"/>
      <c r="R150" s="433"/>
    </row>
    <row r="151" spans="1:18" s="429" customFormat="1" x14ac:dyDescent="0.25">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25">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25">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25">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25">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25">
      <c r="A156" s="1"/>
      <c r="B156" s="428"/>
      <c r="C156" s="8"/>
      <c r="D156" s="8"/>
      <c r="E156" s="8"/>
      <c r="F156" s="8"/>
      <c r="G156" s="8"/>
      <c r="H156" s="8"/>
      <c r="I156" s="28"/>
      <c r="J156" s="28"/>
      <c r="K156" s="28"/>
      <c r="L156" s="90"/>
      <c r="M156" s="98"/>
      <c r="N156" s="90"/>
      <c r="O156" s="269"/>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25">
      <c r="A158" s="1"/>
      <c r="B158" s="428"/>
      <c r="C158" s="8"/>
      <c r="D158" s="8" t="s">
        <v>41</v>
      </c>
      <c r="E158" s="8"/>
      <c r="F158" s="8"/>
      <c r="G158" s="8"/>
      <c r="H158" s="8"/>
      <c r="I158" s="28"/>
      <c r="J158" s="28"/>
      <c r="K158" s="28"/>
      <c r="L158" s="90"/>
      <c r="M158" s="98"/>
      <c r="N158" s="90"/>
      <c r="O158" s="269"/>
      <c r="Q158" s="433"/>
    </row>
    <row r="159" spans="1:18" s="429" customFormat="1" x14ac:dyDescent="0.25">
      <c r="A159" s="1"/>
      <c r="B159" s="428"/>
      <c r="C159" s="8"/>
      <c r="D159" s="8"/>
      <c r="E159" s="8"/>
      <c r="F159" s="8"/>
      <c r="G159" s="8"/>
      <c r="H159" s="8"/>
      <c r="I159" s="28"/>
      <c r="J159" s="28"/>
      <c r="K159" s="28"/>
      <c r="L159" s="90"/>
      <c r="M159" s="98"/>
      <c r="N159" s="90"/>
      <c r="O159" s="269"/>
      <c r="Q159" s="433"/>
    </row>
    <row r="160" spans="1:18" s="429" customFormat="1" x14ac:dyDescent="0.25">
      <c r="A160" s="41"/>
      <c r="B160" s="42"/>
      <c r="C160" s="43"/>
      <c r="D160" s="43"/>
      <c r="E160" s="43"/>
      <c r="F160" s="43"/>
      <c r="G160" s="43"/>
      <c r="H160" s="43"/>
      <c r="I160" s="44"/>
      <c r="J160" s="44"/>
      <c r="K160" s="44"/>
      <c r="L160" s="91"/>
      <c r="M160" s="101"/>
      <c r="N160" s="91"/>
      <c r="O160" s="269"/>
      <c r="Q160" s="433"/>
    </row>
    <row r="161" spans="1:17" s="429" customFormat="1" x14ac:dyDescent="0.25">
      <c r="A161" s="1"/>
      <c r="B161" s="428"/>
      <c r="C161" s="8"/>
      <c r="D161" s="8"/>
      <c r="E161" s="8"/>
      <c r="F161" s="8"/>
      <c r="G161" s="8"/>
      <c r="H161" s="8"/>
      <c r="I161" s="13"/>
      <c r="J161" s="13"/>
      <c r="K161" s="13"/>
      <c r="L161" s="10"/>
      <c r="M161" s="30"/>
      <c r="N161" s="10"/>
      <c r="O161" s="269"/>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29" customFormat="1" x14ac:dyDescent="0.25">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0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09">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0">
        <v>0</v>
      </c>
      <c r="M25" s="11"/>
      <c r="N25" s="10">
        <v>0</v>
      </c>
      <c r="Q25" s="286"/>
      <c r="R25" s="286"/>
    </row>
    <row r="26" spans="1:18" s="269" customFormat="1" ht="15" customHeight="1" x14ac:dyDescent="0.25">
      <c r="A26" s="8"/>
      <c r="B26" s="8"/>
      <c r="C26" s="8"/>
      <c r="D26" s="8"/>
      <c r="E26" s="8"/>
      <c r="F26" s="24" t="s">
        <v>15</v>
      </c>
      <c r="G26" s="8"/>
      <c r="H26" s="8"/>
      <c r="I26" s="8"/>
      <c r="J26" s="8"/>
      <c r="K26" s="8"/>
      <c r="L26" s="411">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09"/>
      <c r="C33" s="8"/>
      <c r="D33" s="8"/>
      <c r="E33" s="8"/>
      <c r="F33" s="8"/>
      <c r="G33" s="8"/>
      <c r="H33" s="8"/>
      <c r="I33" s="8"/>
      <c r="J33" s="8"/>
      <c r="K33" s="8"/>
      <c r="L33" s="17"/>
      <c r="M33" s="11"/>
      <c r="N33" s="17"/>
      <c r="Q33" s="286"/>
      <c r="R33" s="286"/>
    </row>
    <row r="34" spans="1:18" s="269" customFormat="1" ht="15" x14ac:dyDescent="0.25">
      <c r="A34" s="8"/>
      <c r="B34" s="409"/>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09"/>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09"/>
      <c r="C37" s="8"/>
      <c r="D37" s="8"/>
      <c r="E37" s="8"/>
      <c r="F37" s="24" t="s">
        <v>16</v>
      </c>
      <c r="G37" s="8"/>
      <c r="H37" s="8"/>
      <c r="I37" s="8"/>
      <c r="J37" s="8"/>
      <c r="K37" s="8"/>
      <c r="L37" s="81">
        <v>1.9999999999999999E-6</v>
      </c>
      <c r="M37" s="11"/>
      <c r="N37" s="81">
        <v>0</v>
      </c>
      <c r="Q37" s="286"/>
      <c r="R37" s="286"/>
    </row>
    <row r="38" spans="1:18" s="269" customFormat="1" ht="15" x14ac:dyDescent="0.25">
      <c r="A38" s="8"/>
      <c r="B38" s="409"/>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09"/>
      <c r="C39" s="8"/>
      <c r="D39" s="8"/>
      <c r="E39" s="8"/>
      <c r="F39" s="24" t="s">
        <v>15</v>
      </c>
      <c r="G39" s="8"/>
      <c r="H39" s="8"/>
      <c r="I39" s="8"/>
      <c r="J39" s="8"/>
      <c r="K39" s="8"/>
      <c r="L39" s="81">
        <v>4.6464327541954589</v>
      </c>
      <c r="M39" s="11"/>
      <c r="N39" s="81">
        <v>0</v>
      </c>
      <c r="Q39" s="286"/>
      <c r="R39" s="286"/>
    </row>
    <row r="40" spans="1:18" s="269" customFormat="1" ht="15" x14ac:dyDescent="0.25">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09"/>
      <c r="C41" s="8"/>
      <c r="D41" s="8"/>
      <c r="E41" s="8"/>
      <c r="F41" s="8"/>
      <c r="G41" s="8"/>
      <c r="H41" s="8"/>
      <c r="I41" s="8"/>
      <c r="J41" s="8"/>
      <c r="K41" s="8"/>
      <c r="L41" s="81"/>
      <c r="M41" s="11"/>
      <c r="N41" s="81"/>
      <c r="Q41" s="286"/>
      <c r="R41" s="286"/>
    </row>
    <row r="42" spans="1:18" s="269" customFormat="1" ht="15" x14ac:dyDescent="0.25">
      <c r="A42" s="8"/>
      <c r="B42" s="409"/>
      <c r="C42" s="8"/>
      <c r="D42" s="22"/>
      <c r="E42" s="8"/>
      <c r="F42" s="8"/>
      <c r="G42" s="8"/>
      <c r="H42" s="8"/>
      <c r="I42" s="8"/>
      <c r="J42" s="8"/>
      <c r="K42" s="8"/>
      <c r="L42" s="10"/>
      <c r="M42" s="47"/>
      <c r="N42" s="10"/>
      <c r="Q42" s="286"/>
      <c r="R42" s="286"/>
    </row>
    <row r="43" spans="1:18" s="269" customFormat="1" ht="7.5" customHeight="1" x14ac:dyDescent="0.25">
      <c r="A43" s="8"/>
      <c r="B43" s="409"/>
      <c r="C43" s="8"/>
      <c r="D43" s="8"/>
      <c r="E43" s="8"/>
      <c r="F43" s="8"/>
      <c r="G43" s="8"/>
      <c r="H43" s="8"/>
      <c r="I43" s="8"/>
      <c r="J43" s="8"/>
      <c r="K43" s="8"/>
      <c r="L43" s="17"/>
      <c r="M43" s="11"/>
      <c r="N43" s="17"/>
      <c r="Q43" s="286"/>
      <c r="R43" s="286"/>
    </row>
    <row r="44" spans="1:18" s="269" customFormat="1" ht="15" x14ac:dyDescent="0.25">
      <c r="A44" s="8"/>
      <c r="B44" s="409">
        <v>2</v>
      </c>
      <c r="C44" s="21" t="s">
        <v>24</v>
      </c>
      <c r="D44" s="8"/>
      <c r="E44" s="8"/>
      <c r="F44" s="8"/>
      <c r="G44" s="8"/>
      <c r="H44" s="8"/>
      <c r="I44" s="8"/>
      <c r="J44" s="8"/>
      <c r="K44" s="8"/>
      <c r="L44" s="79">
        <v>7314.3672457869634</v>
      </c>
      <c r="M44" s="11"/>
      <c r="N44" s="412">
        <v>0</v>
      </c>
      <c r="Q44" s="286"/>
      <c r="R44" s="286"/>
    </row>
    <row r="45" spans="1:18" s="269" customFormat="1" x14ac:dyDescent="0.25">
      <c r="A45" s="1"/>
      <c r="B45" s="409"/>
      <c r="C45" s="8"/>
      <c r="D45" s="8"/>
      <c r="E45" s="8"/>
      <c r="F45" s="8"/>
      <c r="G45" s="8"/>
      <c r="H45" s="8"/>
      <c r="I45" s="8"/>
      <c r="J45" s="8"/>
      <c r="K45" s="8"/>
      <c r="L45" s="10"/>
      <c r="M45" s="11"/>
      <c r="N45" s="10"/>
      <c r="Q45" s="286"/>
      <c r="R45" s="286"/>
    </row>
    <row r="46" spans="1:18" s="269" customFormat="1" ht="15" x14ac:dyDescent="0.25">
      <c r="A46" s="8"/>
      <c r="B46" s="409">
        <v>3</v>
      </c>
      <c r="C46" s="21" t="s">
        <v>25</v>
      </c>
      <c r="D46" s="8"/>
      <c r="E46" s="8"/>
      <c r="F46" s="8"/>
      <c r="G46" s="8"/>
      <c r="H46" s="8"/>
      <c r="I46" s="8"/>
      <c r="J46" s="8"/>
      <c r="K46" s="8"/>
      <c r="L46" s="79">
        <v>10357.336327883406</v>
      </c>
      <c r="M46" s="11"/>
      <c r="N46" s="412">
        <v>0</v>
      </c>
      <c r="Q46" s="286"/>
      <c r="R46" s="286"/>
    </row>
    <row r="47" spans="1:18" s="269" customFormat="1" ht="15" x14ac:dyDescent="0.25">
      <c r="A47" s="8"/>
      <c r="B47" s="409"/>
      <c r="C47" s="21"/>
      <c r="D47" s="8"/>
      <c r="E47" s="8"/>
      <c r="F47" s="8"/>
      <c r="G47" s="8"/>
      <c r="H47" s="8"/>
      <c r="I47" s="8"/>
      <c r="J47" s="8"/>
      <c r="K47" s="8"/>
      <c r="L47" s="10"/>
      <c r="M47" s="11"/>
      <c r="N47" s="10"/>
      <c r="Q47" s="286"/>
      <c r="R47" s="286"/>
    </row>
    <row r="48" spans="1:18" s="269" customFormat="1" ht="15" x14ac:dyDescent="0.25">
      <c r="A48" s="8"/>
      <c r="B48" s="409">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09">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3">
        <v>0</v>
      </c>
      <c r="M53" s="65"/>
      <c r="N53" s="413">
        <v>0</v>
      </c>
      <c r="Q53" s="286"/>
      <c r="R53" s="286"/>
    </row>
    <row r="54" spans="1:32" ht="15.75" customHeight="1" x14ac:dyDescent="0.25">
      <c r="A54" s="8"/>
      <c r="C54" s="15"/>
      <c r="F54" s="8" t="s">
        <v>157</v>
      </c>
      <c r="G54" s="14"/>
      <c r="L54" s="414">
        <v>0</v>
      </c>
      <c r="N54" s="414">
        <v>0</v>
      </c>
      <c r="Q54" s="286"/>
      <c r="R54" s="286"/>
    </row>
    <row r="55" spans="1:32" ht="15.75" customHeight="1" x14ac:dyDescent="0.25">
      <c r="A55" s="8"/>
      <c r="C55" s="15"/>
      <c r="G55" s="14" t="s">
        <v>30</v>
      </c>
      <c r="L55" s="415">
        <v>0</v>
      </c>
      <c r="M55" s="416"/>
      <c r="N55" s="415">
        <v>0</v>
      </c>
      <c r="Q55" s="286"/>
      <c r="R55" s="286"/>
    </row>
    <row r="56" spans="1:32" ht="15.75" customHeight="1" x14ac:dyDescent="0.25">
      <c r="A56" s="8"/>
      <c r="C56" s="15"/>
      <c r="F56" s="8" t="s">
        <v>31</v>
      </c>
      <c r="G56" s="14"/>
      <c r="L56" s="10">
        <v>10093.554133222502</v>
      </c>
      <c r="M56" s="416"/>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3">
        <v>0</v>
      </c>
      <c r="M60" s="65"/>
      <c r="N60" s="413">
        <v>0</v>
      </c>
      <c r="Q60" s="286"/>
      <c r="R60" s="286"/>
    </row>
    <row r="61" spans="1:32" ht="15" x14ac:dyDescent="0.25">
      <c r="A61" s="8"/>
      <c r="G61" s="64" t="s">
        <v>157</v>
      </c>
      <c r="H61" s="64"/>
      <c r="I61" s="64"/>
      <c r="J61" s="64"/>
      <c r="K61" s="64"/>
      <c r="L61" s="413">
        <v>0</v>
      </c>
      <c r="M61" s="65"/>
      <c r="N61" s="413">
        <v>0</v>
      </c>
      <c r="Q61" s="286"/>
      <c r="R61" s="286"/>
    </row>
    <row r="62" spans="1:32" ht="15" x14ac:dyDescent="0.25">
      <c r="A62" s="8"/>
      <c r="G62" s="64" t="s">
        <v>180</v>
      </c>
      <c r="H62" s="64"/>
      <c r="I62" s="64"/>
      <c r="J62" s="64"/>
      <c r="K62" s="64"/>
      <c r="L62" s="413">
        <v>0</v>
      </c>
      <c r="M62" s="65"/>
      <c r="N62" s="413">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09"/>
      <c r="C65" s="8"/>
      <c r="D65" s="8"/>
      <c r="E65" s="8"/>
      <c r="F65" s="8"/>
      <c r="G65" s="64"/>
      <c r="H65" s="64"/>
      <c r="I65" s="64"/>
      <c r="J65" s="64"/>
      <c r="K65" s="64"/>
      <c r="L65" s="85"/>
      <c r="M65" s="85"/>
      <c r="N65" s="66"/>
      <c r="Q65" s="286"/>
      <c r="R65" s="286"/>
    </row>
    <row r="66" spans="1:18" s="269" customFormat="1" x14ac:dyDescent="0.25">
      <c r="A66" s="1"/>
      <c r="B66" s="409"/>
      <c r="C66" s="8"/>
      <c r="D66" s="8"/>
      <c r="E66" s="8"/>
      <c r="F66" s="8"/>
      <c r="G66" s="64"/>
      <c r="H66" s="64"/>
      <c r="I66" s="64"/>
      <c r="J66" s="64"/>
      <c r="K66" s="64"/>
      <c r="L66" s="85"/>
      <c r="M66" s="85"/>
      <c r="N66" s="66"/>
      <c r="Q66" s="286"/>
      <c r="R66" s="286"/>
    </row>
    <row r="67" spans="1:18" s="269" customFormat="1" x14ac:dyDescent="0.25">
      <c r="A67" s="1"/>
      <c r="B67" s="409"/>
      <c r="C67" s="8"/>
      <c r="D67" s="8"/>
      <c r="E67" s="8"/>
      <c r="F67" s="8"/>
      <c r="G67" s="64"/>
      <c r="H67" s="64"/>
      <c r="I67" s="64"/>
      <c r="J67" s="64"/>
      <c r="K67" s="64"/>
      <c r="L67" s="85"/>
      <c r="M67" s="85"/>
      <c r="N67" s="66"/>
      <c r="Q67" s="286"/>
      <c r="R67" s="286"/>
    </row>
    <row r="68" spans="1:18" s="269" customFormat="1" x14ac:dyDescent="0.25">
      <c r="A68" s="18" t="s">
        <v>76</v>
      </c>
      <c r="B68" s="409"/>
      <c r="C68" s="8"/>
      <c r="D68" s="8"/>
      <c r="E68" s="8"/>
      <c r="F68" s="8"/>
      <c r="G68" s="8"/>
      <c r="H68" s="8"/>
      <c r="I68" s="8"/>
      <c r="J68" s="8"/>
      <c r="K68" s="8"/>
      <c r="L68" s="10"/>
      <c r="M68" s="11"/>
      <c r="N68" s="48" t="s">
        <v>1</v>
      </c>
      <c r="Q68" s="286"/>
      <c r="R68" s="286"/>
    </row>
    <row r="69" spans="1:18" s="269" customFormat="1" x14ac:dyDescent="0.25">
      <c r="A69" s="1"/>
      <c r="B69" s="409"/>
      <c r="C69" s="8"/>
      <c r="D69" s="8"/>
      <c r="E69" s="8"/>
      <c r="F69" s="8"/>
      <c r="G69" s="8"/>
      <c r="H69" s="8"/>
      <c r="I69" s="8"/>
      <c r="J69" s="8"/>
      <c r="K69" s="8"/>
      <c r="L69" s="10"/>
      <c r="M69" s="11"/>
      <c r="N69" s="10"/>
      <c r="Q69" s="286"/>
      <c r="R69" s="286"/>
    </row>
    <row r="70" spans="1:18" s="269" customFormat="1" x14ac:dyDescent="0.25">
      <c r="A70" s="14"/>
      <c r="B70" s="409"/>
      <c r="C70" s="61"/>
      <c r="D70" s="60"/>
      <c r="E70" s="8"/>
      <c r="F70" s="8"/>
      <c r="G70" s="8"/>
      <c r="H70" s="8"/>
      <c r="I70" s="8"/>
      <c r="J70" s="8"/>
      <c r="K70" s="8"/>
      <c r="L70" s="75" t="s">
        <v>2</v>
      </c>
      <c r="M70" s="16"/>
      <c r="N70" s="75" t="s">
        <v>3</v>
      </c>
      <c r="Q70" s="286"/>
      <c r="R70" s="286"/>
    </row>
    <row r="71" spans="1:18" s="269" customFormat="1" x14ac:dyDescent="0.25">
      <c r="A71" s="1"/>
      <c r="B71" s="409"/>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09"/>
      <c r="C73" s="15"/>
      <c r="D73" s="14"/>
      <c r="E73" s="8"/>
      <c r="F73" s="8"/>
      <c r="G73" s="8"/>
      <c r="H73" s="8"/>
      <c r="I73" s="13"/>
      <c r="J73" s="8"/>
      <c r="K73" s="8"/>
      <c r="L73" s="10"/>
      <c r="M73" s="30"/>
      <c r="N73" s="10"/>
      <c r="Q73" s="286"/>
      <c r="R73" s="286"/>
    </row>
    <row r="74" spans="1:18" s="269" customFormat="1" x14ac:dyDescent="0.25">
      <c r="A74" s="1"/>
      <c r="B74" s="409"/>
      <c r="C74" s="8"/>
      <c r="D74" s="8"/>
      <c r="E74" s="8"/>
      <c r="F74" s="8"/>
      <c r="G74" s="8"/>
      <c r="H74" s="8"/>
      <c r="I74" s="8" t="s">
        <v>29</v>
      </c>
      <c r="J74" s="31" t="s">
        <v>36</v>
      </c>
      <c r="K74" s="31"/>
      <c r="L74" s="10">
        <v>0</v>
      </c>
      <c r="M74" s="30"/>
      <c r="N74" s="10">
        <v>-9073.190847092048</v>
      </c>
      <c r="Q74" s="286"/>
      <c r="R74" s="286"/>
    </row>
    <row r="75" spans="1:18" s="269" customFormat="1" x14ac:dyDescent="0.25">
      <c r="A75" s="1"/>
      <c r="B75" s="409"/>
      <c r="C75" s="8"/>
      <c r="D75" s="8"/>
      <c r="E75" s="8"/>
      <c r="F75" s="8"/>
      <c r="G75" s="8"/>
      <c r="H75" s="8"/>
      <c r="I75" s="13"/>
      <c r="J75" s="32" t="s">
        <v>37</v>
      </c>
      <c r="K75" s="32"/>
      <c r="L75" s="10">
        <v>0</v>
      </c>
      <c r="M75" s="30"/>
      <c r="N75" s="10">
        <v>-6293.9874294679958</v>
      </c>
      <c r="Q75" s="286"/>
      <c r="R75" s="286"/>
    </row>
    <row r="76" spans="1:18" s="269" customFormat="1" x14ac:dyDescent="0.25">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09"/>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09"/>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09"/>
      <c r="C98" s="8"/>
      <c r="D98" s="8"/>
      <c r="E98" s="8"/>
      <c r="F98" s="8"/>
      <c r="G98" s="8"/>
      <c r="H98" s="8"/>
      <c r="I98" s="8"/>
      <c r="J98" s="8"/>
      <c r="K98" s="8"/>
      <c r="L98" s="10"/>
      <c r="M98" s="11"/>
      <c r="N98" s="10"/>
      <c r="Q98" s="286"/>
      <c r="R98" s="286"/>
    </row>
    <row r="99" spans="1:18" s="269" customFormat="1" x14ac:dyDescent="0.25">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09"/>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7">
        <v>0</v>
      </c>
      <c r="M106" s="418"/>
      <c r="N106" s="417">
        <v>0</v>
      </c>
      <c r="Q106" s="286"/>
      <c r="R106" s="286"/>
    </row>
    <row r="107" spans="1:18" s="269" customFormat="1" x14ac:dyDescent="0.25">
      <c r="A107" s="34"/>
      <c r="B107" s="13"/>
      <c r="C107" s="8"/>
      <c r="D107" s="8"/>
      <c r="E107" s="8"/>
      <c r="F107" s="8"/>
      <c r="G107" s="8"/>
      <c r="H107" s="8"/>
      <c r="I107" s="8"/>
      <c r="J107" s="31" t="s">
        <v>38</v>
      </c>
      <c r="K107" s="8"/>
      <c r="L107" s="417">
        <v>0</v>
      </c>
      <c r="M107" s="418"/>
      <c r="N107" s="417">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7">
        <v>0</v>
      </c>
      <c r="M111" s="418"/>
      <c r="N111" s="417">
        <v>0</v>
      </c>
      <c r="Q111" s="286"/>
      <c r="R111" s="286"/>
    </row>
    <row r="112" spans="1:18" s="269" customFormat="1" x14ac:dyDescent="0.25">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09"/>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09"/>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09"/>
      <c r="C123" s="8"/>
      <c r="D123" s="8"/>
      <c r="E123" s="8"/>
      <c r="F123" s="8"/>
      <c r="G123" s="8"/>
      <c r="H123" s="8"/>
      <c r="I123" s="13"/>
      <c r="J123" s="13"/>
      <c r="K123" s="13"/>
      <c r="L123" s="10"/>
      <c r="M123" s="30"/>
      <c r="N123" s="10"/>
      <c r="Q123" s="286"/>
      <c r="R123" s="286"/>
    </row>
    <row r="124" spans="1:18" s="269" customFormat="1" x14ac:dyDescent="0.25">
      <c r="A124" s="1"/>
      <c r="B124" s="409"/>
      <c r="C124" s="8" t="s">
        <v>8</v>
      </c>
      <c r="D124" s="8" t="s">
        <v>47</v>
      </c>
      <c r="E124" s="8"/>
      <c r="F124" s="8"/>
      <c r="G124" s="8"/>
      <c r="H124" s="8"/>
      <c r="I124" s="13"/>
      <c r="J124" s="13"/>
      <c r="K124" s="13"/>
      <c r="L124" s="419">
        <v>0</v>
      </c>
      <c r="M124" s="37"/>
      <c r="N124" s="419">
        <v>0</v>
      </c>
      <c r="Q124" s="286"/>
      <c r="R124" s="286"/>
    </row>
    <row r="125" spans="1:18" s="269" customFormat="1" x14ac:dyDescent="0.25">
      <c r="A125" s="1"/>
      <c r="B125" s="409"/>
      <c r="C125" s="8" t="s">
        <v>20</v>
      </c>
      <c r="D125" s="8" t="s">
        <v>48</v>
      </c>
      <c r="E125" s="8"/>
      <c r="F125" s="8"/>
      <c r="G125" s="8"/>
      <c r="H125" s="8"/>
      <c r="I125" s="87"/>
      <c r="J125" s="13"/>
      <c r="K125" s="13"/>
      <c r="L125" s="419">
        <v>0</v>
      </c>
      <c r="M125" s="37"/>
      <c r="N125" s="419">
        <v>0</v>
      </c>
      <c r="Q125" s="286"/>
      <c r="R125" s="286"/>
    </row>
    <row r="126" spans="1:18" s="269" customFormat="1" x14ac:dyDescent="0.25">
      <c r="A126" s="1"/>
      <c r="B126" s="409"/>
      <c r="C126" s="8"/>
      <c r="D126" s="8"/>
      <c r="E126" s="8"/>
      <c r="F126" s="8"/>
      <c r="G126" s="8"/>
      <c r="H126" s="8"/>
      <c r="I126" s="13"/>
      <c r="J126" s="13"/>
      <c r="K126" s="13"/>
      <c r="L126" s="10"/>
      <c r="M126" s="30"/>
      <c r="N126" s="10"/>
      <c r="Q126" s="286"/>
      <c r="R126" s="286"/>
    </row>
    <row r="127" spans="1:18" s="269" customFormat="1" x14ac:dyDescent="0.25">
      <c r="A127" s="1"/>
      <c r="B127" s="409"/>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2">
        <v>0</v>
      </c>
      <c r="M128" s="46"/>
      <c r="N128" s="412">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4">
        <v>0</v>
      </c>
      <c r="M133" s="30"/>
      <c r="N133" s="414">
        <v>0</v>
      </c>
      <c r="Q133" s="286"/>
      <c r="R133" s="286"/>
    </row>
    <row r="134" spans="1:32" x14ac:dyDescent="0.25">
      <c r="C134" s="8" t="s">
        <v>20</v>
      </c>
      <c r="D134" s="8" t="s">
        <v>53</v>
      </c>
      <c r="I134" s="13"/>
      <c r="J134" s="13"/>
      <c r="K134" s="13"/>
      <c r="L134" s="414">
        <v>0</v>
      </c>
      <c r="M134" s="30"/>
      <c r="N134" s="414">
        <v>0</v>
      </c>
      <c r="Q134" s="286"/>
      <c r="R134" s="286"/>
    </row>
    <row r="135" spans="1:32" x14ac:dyDescent="0.25">
      <c r="C135" s="8" t="s">
        <v>54</v>
      </c>
      <c r="D135" s="8" t="s">
        <v>55</v>
      </c>
      <c r="I135" s="13"/>
      <c r="J135" s="13"/>
      <c r="K135" s="13"/>
      <c r="L135" s="414">
        <v>0</v>
      </c>
      <c r="M135" s="30"/>
      <c r="N135" s="414">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0">
        <v>0</v>
      </c>
      <c r="M142" s="98"/>
      <c r="N142" s="420">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0">
        <v>0</v>
      </c>
      <c r="M144" s="98"/>
      <c r="N144" s="420">
        <v>0</v>
      </c>
      <c r="Q144" s="286"/>
      <c r="R144" s="286"/>
    </row>
    <row r="145" spans="1:18" s="269" customFormat="1" x14ac:dyDescent="0.25">
      <c r="A145" s="1"/>
      <c r="B145" s="409"/>
      <c r="C145" s="8"/>
      <c r="D145" s="8"/>
      <c r="E145" s="8"/>
      <c r="F145" s="8"/>
      <c r="G145" s="8"/>
      <c r="H145" s="8"/>
      <c r="I145" s="28"/>
      <c r="J145" s="28"/>
      <c r="K145" s="28"/>
      <c r="L145" s="90"/>
      <c r="M145" s="98"/>
      <c r="N145" s="90"/>
      <c r="Q145" s="286"/>
      <c r="R145" s="286"/>
    </row>
    <row r="146" spans="1:18" s="269" customFormat="1" x14ac:dyDescent="0.25">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09"/>
      <c r="C147" s="8"/>
      <c r="D147" s="8"/>
      <c r="E147" s="8"/>
      <c r="F147" s="8"/>
      <c r="G147" s="8"/>
      <c r="H147" s="8"/>
      <c r="I147" s="28"/>
      <c r="J147" s="28"/>
      <c r="K147" s="28"/>
      <c r="L147" s="90"/>
      <c r="M147" s="98"/>
      <c r="N147" s="90"/>
      <c r="Q147" s="286"/>
      <c r="R147" s="286"/>
    </row>
    <row r="148" spans="1:18" s="269" customFormat="1" x14ac:dyDescent="0.25">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09"/>
      <c r="C150" s="8"/>
      <c r="D150" s="14"/>
      <c r="E150" s="8"/>
      <c r="F150" s="8"/>
      <c r="G150" s="8"/>
      <c r="H150" s="8"/>
      <c r="I150" s="28"/>
      <c r="J150" s="28"/>
      <c r="K150" s="28"/>
      <c r="L150" s="90"/>
      <c r="M150" s="98"/>
      <c r="N150" s="90"/>
      <c r="Q150" s="286"/>
      <c r="R150" s="286"/>
    </row>
    <row r="151" spans="1:18" s="269" customFormat="1" x14ac:dyDescent="0.25">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09"/>
      <c r="C155" s="8"/>
      <c r="D155" s="8"/>
      <c r="E155" s="8"/>
      <c r="F155" s="8"/>
      <c r="G155" s="8"/>
      <c r="H155" s="8"/>
      <c r="I155" s="8" t="s">
        <v>67</v>
      </c>
      <c r="J155" s="28"/>
      <c r="K155" s="28"/>
      <c r="L155" s="421">
        <v>0</v>
      </c>
      <c r="M155" s="11"/>
      <c r="N155" s="421">
        <v>0</v>
      </c>
      <c r="Q155" s="286"/>
      <c r="R155" s="286"/>
    </row>
    <row r="156" spans="1:18" s="269" customFormat="1" x14ac:dyDescent="0.25">
      <c r="A156" s="1"/>
      <c r="B156" s="409"/>
      <c r="C156" s="8"/>
      <c r="D156" s="8"/>
      <c r="E156" s="8"/>
      <c r="F156" s="8"/>
      <c r="G156" s="8"/>
      <c r="H156" s="8"/>
      <c r="I156" s="28"/>
      <c r="J156" s="28"/>
      <c r="K156" s="28"/>
      <c r="L156" s="90"/>
      <c r="M156" s="98"/>
      <c r="N156" s="90"/>
      <c r="Q156" s="286"/>
      <c r="R156" s="286"/>
    </row>
    <row r="157" spans="1:18" s="269" customFormat="1" x14ac:dyDescent="0.25">
      <c r="A157" s="1"/>
      <c r="B157" s="409"/>
      <c r="C157" s="8" t="s">
        <v>68</v>
      </c>
      <c r="D157" s="8" t="s">
        <v>158</v>
      </c>
      <c r="E157" s="8"/>
      <c r="F157" s="8"/>
      <c r="G157" s="8"/>
      <c r="H157" s="8"/>
      <c r="I157" s="28"/>
      <c r="J157" s="28"/>
      <c r="K157" s="28"/>
      <c r="L157" s="420">
        <v>0</v>
      </c>
      <c r="M157" s="98"/>
      <c r="N157" s="420">
        <v>0</v>
      </c>
      <c r="Q157" s="286"/>
    </row>
    <row r="158" spans="1:18" s="269" customFormat="1" x14ac:dyDescent="0.25">
      <c r="A158" s="1"/>
      <c r="B158" s="409"/>
      <c r="C158" s="8"/>
      <c r="D158" s="8" t="s">
        <v>41</v>
      </c>
      <c r="E158" s="8"/>
      <c r="F158" s="8"/>
      <c r="G158" s="8"/>
      <c r="H158" s="8"/>
      <c r="I158" s="28"/>
      <c r="J158" s="28"/>
      <c r="K158" s="28"/>
      <c r="L158" s="90"/>
      <c r="M158" s="98"/>
      <c r="N158" s="90"/>
      <c r="Q158" s="286"/>
    </row>
    <row r="159" spans="1:18" s="269" customFormat="1" x14ac:dyDescent="0.25">
      <c r="A159" s="1"/>
      <c r="B159" s="409"/>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09"/>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09"/>
      <c r="C163" s="8"/>
      <c r="D163" s="8"/>
      <c r="E163" s="8"/>
      <c r="F163" s="8"/>
      <c r="G163" s="8"/>
      <c r="H163" s="8"/>
      <c r="I163" s="8"/>
      <c r="J163" s="8"/>
      <c r="K163" s="8"/>
      <c r="L163" s="8"/>
      <c r="M163" s="8"/>
      <c r="N163" s="8"/>
      <c r="Q163" s="286"/>
    </row>
    <row r="164" spans="1:17" s="269" customFormat="1" ht="15" customHeight="1" x14ac:dyDescent="0.25">
      <c r="A164" s="1"/>
      <c r="B164" s="409"/>
      <c r="C164" s="1"/>
      <c r="D164" s="8"/>
      <c r="E164" s="8"/>
      <c r="F164" s="8"/>
      <c r="G164" s="8"/>
      <c r="H164" s="8"/>
      <c r="I164" s="8"/>
      <c r="J164" s="13"/>
      <c r="K164" s="13"/>
      <c r="L164" s="13"/>
      <c r="M164" s="45"/>
      <c r="N164" s="13"/>
      <c r="Q164" s="286"/>
    </row>
    <row r="165" spans="1:17" s="269" customFormat="1" ht="15" customHeight="1" x14ac:dyDescent="0.25">
      <c r="A165" s="1"/>
      <c r="B165" s="409"/>
      <c r="C165" s="409"/>
      <c r="D165" s="8"/>
      <c r="E165" s="8"/>
      <c r="F165" s="8"/>
      <c r="G165" s="8"/>
      <c r="H165" s="8"/>
      <c r="I165" s="8"/>
      <c r="J165" s="13"/>
      <c r="K165" s="13"/>
      <c r="L165" s="56"/>
      <c r="M165" s="16"/>
      <c r="N165" s="56"/>
      <c r="Q165" s="286"/>
    </row>
    <row r="166" spans="1:17" s="269" customFormat="1" ht="12.75" customHeight="1" x14ac:dyDescent="0.25">
      <c r="A166" s="1" t="s">
        <v>127</v>
      </c>
      <c r="B166" s="409"/>
      <c r="C166" s="409"/>
      <c r="D166" s="14"/>
      <c r="E166" s="8"/>
      <c r="F166" s="8"/>
      <c r="G166" s="14"/>
      <c r="H166" s="8"/>
      <c r="I166" s="8"/>
      <c r="J166" s="13"/>
      <c r="K166" s="13"/>
      <c r="L166" s="13"/>
      <c r="M166" s="45"/>
      <c r="N166" s="13"/>
      <c r="Q166" s="286"/>
    </row>
    <row r="167" spans="1:17" s="269" customFormat="1" x14ac:dyDescent="0.25">
      <c r="A167" s="1"/>
      <c r="B167" s="409"/>
      <c r="C167" s="409"/>
      <c r="D167" s="8"/>
      <c r="E167" s="8"/>
      <c r="F167" s="8"/>
      <c r="G167" s="8"/>
      <c r="H167" s="8"/>
      <c r="I167" s="8"/>
      <c r="J167" s="13"/>
      <c r="K167" s="13"/>
      <c r="L167" s="13"/>
      <c r="M167" s="45"/>
      <c r="N167" s="13"/>
      <c r="Q167" s="286"/>
    </row>
    <row r="168" spans="1:17" s="269" customFormat="1" x14ac:dyDescent="0.25">
      <c r="A168" s="1"/>
      <c r="B168" s="409"/>
      <c r="C168" s="409"/>
      <c r="D168" s="8"/>
      <c r="E168" s="8"/>
      <c r="F168" s="8"/>
      <c r="G168" s="8"/>
      <c r="H168" s="8"/>
      <c r="I168" s="8"/>
      <c r="J168" s="8"/>
      <c r="K168" s="13"/>
      <c r="L168" s="75" t="s">
        <v>2</v>
      </c>
      <c r="M168" s="16"/>
      <c r="N168" s="75" t="s">
        <v>3</v>
      </c>
      <c r="Q168" s="286"/>
    </row>
    <row r="169" spans="1:17" s="269" customFormat="1" x14ac:dyDescent="0.25">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25">
      <c r="A170" s="1"/>
      <c r="B170" s="409"/>
      <c r="C170" s="409"/>
      <c r="D170" s="8"/>
      <c r="E170" s="8"/>
      <c r="F170" s="8"/>
      <c r="G170" s="8"/>
      <c r="H170" s="8"/>
      <c r="I170" s="8"/>
      <c r="J170" s="102" t="s">
        <v>129</v>
      </c>
      <c r="K170" s="13"/>
      <c r="L170" s="103">
        <v>0</v>
      </c>
      <c r="M170" s="103"/>
      <c r="N170" s="103">
        <v>0</v>
      </c>
      <c r="Q170" s="286"/>
    </row>
    <row r="171" spans="1:17" s="269" customFormat="1" x14ac:dyDescent="0.25">
      <c r="A171" s="1"/>
      <c r="B171" s="409"/>
      <c r="C171" s="409"/>
      <c r="D171" s="8"/>
      <c r="E171" s="8"/>
      <c r="F171" s="8"/>
      <c r="G171" s="8"/>
      <c r="H171" s="8"/>
      <c r="I171" s="102"/>
      <c r="J171" s="102" t="s">
        <v>130</v>
      </c>
      <c r="K171" s="13"/>
      <c r="L171" s="104">
        <v>0</v>
      </c>
      <c r="M171" s="103"/>
      <c r="N171" s="104">
        <v>0</v>
      </c>
      <c r="Q171" s="286"/>
    </row>
    <row r="172" spans="1:17" s="269" customFormat="1" x14ac:dyDescent="0.25">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25">
      <c r="A173" s="1"/>
      <c r="B173" s="409"/>
      <c r="C173" s="409"/>
      <c r="D173" s="28"/>
      <c r="E173" s="28"/>
      <c r="F173" s="28"/>
      <c r="G173" s="8"/>
      <c r="H173" s="8"/>
      <c r="I173" s="8"/>
      <c r="J173" s="52"/>
      <c r="K173" s="13"/>
      <c r="L173" s="40">
        <v>0</v>
      </c>
      <c r="M173" s="39"/>
      <c r="N173" s="40">
        <v>0</v>
      </c>
      <c r="Q173" s="286"/>
    </row>
    <row r="174" spans="1:17" s="269" customFormat="1" x14ac:dyDescent="0.25">
      <c r="A174" s="1"/>
      <c r="B174" s="409"/>
      <c r="C174" s="409"/>
      <c r="D174" s="28"/>
      <c r="E174" s="28"/>
      <c r="F174" s="28"/>
      <c r="G174" s="8"/>
      <c r="H174" s="8"/>
      <c r="I174" s="8"/>
      <c r="J174" s="8"/>
      <c r="K174" s="8"/>
      <c r="L174" s="8"/>
      <c r="M174" s="8"/>
      <c r="N174" s="8"/>
      <c r="Q174" s="286"/>
    </row>
    <row r="175" spans="1:17" s="269" customFormat="1" x14ac:dyDescent="0.25">
      <c r="A175" s="1"/>
      <c r="B175" s="409"/>
      <c r="C175" s="409"/>
      <c r="D175" s="62"/>
      <c r="E175" s="28"/>
      <c r="F175" s="28"/>
      <c r="G175" s="8"/>
      <c r="H175" s="8"/>
      <c r="I175" s="8"/>
      <c r="J175" s="8"/>
      <c r="K175" s="8"/>
      <c r="L175" s="8"/>
      <c r="M175" s="45"/>
      <c r="N175" s="8"/>
      <c r="Q175" s="286"/>
    </row>
    <row r="176" spans="1:17" s="269" customFormat="1" x14ac:dyDescent="0.25">
      <c r="A176" s="1"/>
      <c r="B176" s="409"/>
      <c r="C176" s="8"/>
      <c r="D176" s="8" t="s">
        <v>132</v>
      </c>
      <c r="E176" s="8"/>
      <c r="F176" s="8"/>
      <c r="G176" s="8"/>
      <c r="H176" s="8"/>
      <c r="I176" s="8"/>
      <c r="J176" s="8"/>
      <c r="K176" s="13"/>
      <c r="L176" s="27"/>
      <c r="M176" s="27"/>
      <c r="N176" s="27"/>
      <c r="Q176" s="286"/>
    </row>
    <row r="177" spans="1:17" s="269" customFormat="1" x14ac:dyDescent="0.25">
      <c r="A177" s="1"/>
      <c r="B177" s="409"/>
      <c r="C177" s="8"/>
      <c r="D177" s="8" t="s">
        <v>133</v>
      </c>
      <c r="E177" s="8"/>
      <c r="F177" s="8"/>
      <c r="G177" s="8"/>
      <c r="H177" s="8"/>
      <c r="I177" s="8"/>
      <c r="J177" s="70"/>
      <c r="K177" s="13"/>
      <c r="L177" s="27"/>
      <c r="M177" s="27"/>
      <c r="N177" s="27"/>
      <c r="Q177" s="286"/>
    </row>
    <row r="178" spans="1:17" s="269" customFormat="1" x14ac:dyDescent="0.25">
      <c r="A178" s="1"/>
      <c r="B178" s="409"/>
      <c r="C178" s="8"/>
      <c r="D178" s="8"/>
      <c r="E178" s="8"/>
      <c r="F178" s="8"/>
      <c r="G178" s="8"/>
      <c r="H178" s="8"/>
      <c r="I178" s="8"/>
      <c r="J178" s="8"/>
      <c r="K178" s="13"/>
      <c r="L178" s="27"/>
      <c r="M178" s="27"/>
      <c r="N178" s="27"/>
      <c r="Q178" s="286"/>
    </row>
    <row r="179" spans="1:17" s="269" customFormat="1" x14ac:dyDescent="0.25">
      <c r="A179" s="1"/>
      <c r="B179" s="409"/>
      <c r="C179" s="8"/>
      <c r="D179" s="8"/>
      <c r="E179" s="8"/>
      <c r="F179" s="8"/>
      <c r="G179" s="8"/>
      <c r="H179" s="8"/>
      <c r="I179" s="8"/>
      <c r="J179" s="8"/>
      <c r="K179" s="13"/>
      <c r="L179" s="27"/>
      <c r="M179" s="27"/>
      <c r="N179" s="27"/>
      <c r="Q179" s="286"/>
    </row>
    <row r="180" spans="1:17" s="269" customFormat="1" x14ac:dyDescent="0.25">
      <c r="A180" s="1"/>
      <c r="B180" s="409"/>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8"/>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8"/>
      <c r="C4" s="106" t="s">
        <v>83</v>
      </c>
      <c r="D4" s="107"/>
      <c r="E4" s="107"/>
      <c r="F4" s="107"/>
      <c r="G4" s="107"/>
      <c r="H4" s="107"/>
      <c r="I4" s="107"/>
      <c r="J4" s="108"/>
      <c r="K4" s="108"/>
      <c r="L4" s="93"/>
      <c r="M4" s="108"/>
      <c r="N4" s="13"/>
      <c r="O4" s="105"/>
      <c r="P4" s="105"/>
      <c r="Q4" s="105"/>
    </row>
    <row r="5" spans="1:18" ht="15.75" x14ac:dyDescent="0.25">
      <c r="A5" s="1"/>
      <c r="B5" s="408"/>
      <c r="C5" s="109"/>
      <c r="D5" s="107"/>
      <c r="E5" s="110"/>
      <c r="F5" s="107"/>
      <c r="G5" s="107"/>
      <c r="H5" s="107"/>
      <c r="I5" s="107"/>
      <c r="J5" s="108"/>
      <c r="K5" s="94" t="s">
        <v>2</v>
      </c>
      <c r="L5" s="111"/>
      <c r="M5" s="94" t="s">
        <v>3</v>
      </c>
      <c r="N5" s="13"/>
      <c r="O5" s="105"/>
      <c r="P5" s="105"/>
      <c r="Q5" s="105"/>
    </row>
    <row r="6" spans="1:18" ht="15.75" x14ac:dyDescent="0.25">
      <c r="A6" s="1"/>
      <c r="B6" s="408"/>
      <c r="C6" s="408"/>
      <c r="D6" s="14" t="s">
        <v>104</v>
      </c>
      <c r="E6" s="112">
        <v>42522</v>
      </c>
      <c r="F6" s="8"/>
      <c r="G6" s="14" t="s">
        <v>92</v>
      </c>
      <c r="H6" s="8"/>
      <c r="I6" s="8"/>
      <c r="J6" s="13"/>
      <c r="K6" s="13"/>
      <c r="L6" s="45"/>
      <c r="M6" s="13"/>
      <c r="N6" s="13"/>
      <c r="O6" s="105"/>
      <c r="P6" s="105"/>
      <c r="Q6" s="105"/>
    </row>
    <row r="7" spans="1:18" ht="15.75" x14ac:dyDescent="0.25">
      <c r="A7" s="1"/>
      <c r="B7" s="408"/>
      <c r="C7" s="408"/>
      <c r="D7" s="8"/>
      <c r="E7" s="8"/>
      <c r="F7" s="8"/>
      <c r="G7" s="8"/>
      <c r="H7" s="8"/>
      <c r="I7" s="8"/>
      <c r="J7" s="13"/>
      <c r="K7" s="13"/>
      <c r="L7" s="45"/>
      <c r="M7" s="13"/>
      <c r="N7" s="13"/>
      <c r="O7" s="113"/>
      <c r="P7" s="113"/>
      <c r="Q7" s="105"/>
    </row>
    <row r="8" spans="1:18" ht="15.75" x14ac:dyDescent="0.25">
      <c r="A8" s="1"/>
      <c r="B8" s="408"/>
      <c r="C8" s="408"/>
      <c r="D8" s="8"/>
      <c r="E8" s="8"/>
      <c r="F8" s="8"/>
      <c r="G8" s="8"/>
      <c r="H8" s="8"/>
      <c r="I8" s="8" t="s">
        <v>71</v>
      </c>
      <c r="J8" s="8" t="s">
        <v>84</v>
      </c>
      <c r="K8" s="27">
        <v>53339.164169967291</v>
      </c>
      <c r="L8" s="27"/>
      <c r="M8" s="10">
        <v>2761.1015401</v>
      </c>
      <c r="N8" s="30"/>
      <c r="O8" s="114"/>
      <c r="P8" s="121"/>
      <c r="Q8" s="105"/>
    </row>
    <row r="9" spans="1:18" ht="15.75" x14ac:dyDescent="0.25">
      <c r="A9" s="1"/>
      <c r="B9" s="408"/>
      <c r="C9" s="408"/>
      <c r="D9" s="8"/>
      <c r="E9" s="8"/>
      <c r="F9" s="8"/>
      <c r="G9" s="8"/>
      <c r="H9" s="8"/>
      <c r="I9" s="8"/>
      <c r="J9" s="70" t="s">
        <v>94</v>
      </c>
      <c r="K9" s="27">
        <v>47946.404931290403</v>
      </c>
      <c r="L9" s="27"/>
      <c r="M9" s="10">
        <v>20512.947606764006</v>
      </c>
      <c r="N9" s="30"/>
      <c r="O9" s="114"/>
      <c r="P9" s="113"/>
      <c r="Q9" s="105"/>
    </row>
    <row r="10" spans="1:18" ht="15.75" x14ac:dyDescent="0.25">
      <c r="A10" s="1"/>
      <c r="B10" s="408"/>
      <c r="C10" s="408"/>
      <c r="D10" s="8"/>
      <c r="E10" s="8"/>
      <c r="F10" s="8"/>
      <c r="G10" s="8"/>
      <c r="H10" s="8"/>
      <c r="I10" s="8"/>
      <c r="J10" s="8" t="s">
        <v>85</v>
      </c>
      <c r="K10" s="27">
        <v>8777.1905264917641</v>
      </c>
      <c r="L10" s="27"/>
      <c r="M10" s="10">
        <v>1848.9601336613403</v>
      </c>
      <c r="N10" s="30"/>
      <c r="O10" s="114"/>
      <c r="P10" s="113"/>
      <c r="Q10" s="105"/>
    </row>
    <row r="11" spans="1:18" ht="15.75" x14ac:dyDescent="0.25">
      <c r="A11" s="1"/>
      <c r="B11" s="408"/>
      <c r="C11" s="408"/>
      <c r="D11" s="8"/>
      <c r="E11" s="8"/>
      <c r="F11" s="8"/>
      <c r="G11" s="8"/>
      <c r="H11" s="8"/>
      <c r="I11" s="8"/>
      <c r="J11" s="8" t="s">
        <v>86</v>
      </c>
      <c r="K11" s="27">
        <v>2662.7545698007516</v>
      </c>
      <c r="L11" s="27"/>
      <c r="M11" s="10">
        <v>1.9661816792434361</v>
      </c>
      <c r="N11" s="30"/>
      <c r="O11" s="114"/>
      <c r="P11" s="113"/>
      <c r="Q11" s="105"/>
    </row>
    <row r="12" spans="1:18" ht="15.75" x14ac:dyDescent="0.25">
      <c r="A12" s="1"/>
      <c r="B12" s="408"/>
      <c r="C12" s="408"/>
      <c r="D12" s="8"/>
      <c r="E12" s="8"/>
      <c r="F12" s="8"/>
      <c r="G12" s="8"/>
      <c r="H12" s="8"/>
      <c r="I12" s="8"/>
      <c r="J12" s="13" t="s">
        <v>87</v>
      </c>
      <c r="K12" s="10">
        <v>17570.937953321583</v>
      </c>
      <c r="L12" s="13"/>
      <c r="M12" s="10"/>
      <c r="N12" s="13"/>
      <c r="O12" s="113"/>
      <c r="P12" s="113"/>
      <c r="Q12" s="105"/>
    </row>
    <row r="13" spans="1:18" ht="15.75" x14ac:dyDescent="0.25">
      <c r="A13" s="1"/>
      <c r="B13" s="408"/>
      <c r="C13" s="408"/>
      <c r="D13" s="8"/>
      <c r="E13" s="8"/>
      <c r="F13" s="8"/>
      <c r="G13" s="8"/>
      <c r="H13" s="8"/>
      <c r="I13" s="8"/>
      <c r="J13" s="8" t="s">
        <v>88</v>
      </c>
      <c r="K13" s="10">
        <v>13170.214904880722</v>
      </c>
      <c r="L13" s="11"/>
      <c r="M13" s="10">
        <v>0</v>
      </c>
      <c r="N13" s="13"/>
      <c r="O13" s="113"/>
      <c r="P13" s="113"/>
      <c r="Q13" s="105"/>
    </row>
    <row r="14" spans="1:18" ht="15.75" x14ac:dyDescent="0.25">
      <c r="A14" s="1"/>
      <c r="B14" s="408"/>
      <c r="C14" s="408"/>
      <c r="D14" s="8"/>
      <c r="E14" s="8"/>
      <c r="F14" s="8"/>
      <c r="G14" s="8"/>
      <c r="H14" s="8"/>
      <c r="I14" s="8"/>
      <c r="J14" s="8"/>
      <c r="K14" s="10"/>
      <c r="L14" s="11"/>
      <c r="M14" s="10"/>
      <c r="N14" s="13"/>
      <c r="O14" s="113"/>
      <c r="P14" s="113"/>
      <c r="Q14" s="105"/>
    </row>
    <row r="15" spans="1:18" ht="15.75" x14ac:dyDescent="0.25">
      <c r="A15" s="1"/>
      <c r="B15" s="408"/>
      <c r="C15" s="408"/>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8"/>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5"/>
      <c r="W2" s="575"/>
      <c r="X2" s="575"/>
      <c r="Y2" s="575"/>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5"/>
      <c r="W2" s="575"/>
      <c r="X2" s="575"/>
      <c r="Y2" s="575"/>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D1DDA36B-216A-469E-B058-2B12DDE5029C}">
  <ds:schemaRefs>
    <ds:schemaRef ds:uri="http://www.autonomy.com/WorkSite"/>
  </ds:schemaRefs>
</ds:datastoreItem>
</file>

<file path=customXml/itemProps4.xml><?xml version="1.0" encoding="utf-8"?>
<ds:datastoreItem xmlns:ds="http://schemas.openxmlformats.org/officeDocument/2006/customXml" ds:itemID="{40F3CF54-4CEE-4F8F-AE5D-AA8912424DC6}">
  <ds:schemaRefs>
    <ds:schemaRef ds:uri="http://schemas.microsoft.com/sharepoint/v3/fields"/>
    <ds:schemaRef ds:uri="http://purl.org/dc/terms/"/>
    <ds:schemaRef ds:uri="http://schemas.openxmlformats.org/package/2006/metadata/core-properties"/>
    <ds:schemaRef ds:uri="a5edd0e9-353e-4089-bcbc-d9218926e91f"/>
    <ds:schemaRef ds:uri="http://purl.org/dc/dcmitype/"/>
    <ds:schemaRef ds:uri="http://schemas.microsoft.com/office/2006/documentManagement/types"/>
    <ds:schemaRef ds:uri="http://purl.org/dc/elements/1.1/"/>
    <ds:schemaRef ds:uri="F336BF2A-092E-46EF-B2C1-9B3F8E309711"/>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814</vt:i4>
      </vt:variant>
    </vt:vector>
  </HeadingPairs>
  <TitlesOfParts>
    <vt:vector size="852" baseType="lpstr">
      <vt:lpstr>Logs</vt:lpstr>
      <vt:lpstr>Proposed Changes</vt:lpstr>
      <vt:lpstr>Summary</vt:lpstr>
      <vt:lpstr>Time Series</vt:lpstr>
      <vt:lpstr>Time Series (old)</vt:lpstr>
      <vt:lpstr>TIME SERIES DETAIL</vt:lpstr>
      <vt:lpstr>TIME SERIES DETAIL (old)</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'Aug 17'!BoE_ORA_Foreign</vt:lpstr>
      <vt:lpstr>'Dec 16'!BoE_ORA_Foreign</vt:lpstr>
      <vt:lpstr>'Feb 16'!BoE_ORA_Foreign</vt:lpstr>
      <vt:lpstr>'Feb 17'!BoE_ORA_Foreign</vt:lpstr>
      <vt:lpstr>'Jan 16'!BoE_ORA_Foreign</vt:lpstr>
      <vt:lpstr>'Jan 17'!BoE_ORA_Foreign</vt:lpstr>
      <vt:lpstr>'Jul 16'!BoE_ORA_Foreign</vt:lpstr>
      <vt:lpstr>'Jul 17'!BoE_ORA_Foreign</vt:lpstr>
      <vt:lpstr>'Jun 16'!BoE_ORA_Foreign</vt:lpstr>
      <vt:lpstr>'Jun 17'!BoE_ORA_Foreign</vt:lpstr>
      <vt:lpstr>'Mar 16'!BoE_ORA_Foreign</vt:lpstr>
      <vt:lpstr>'Mar 17'!BoE_ORA_Foreign</vt:lpstr>
      <vt:lpstr>'May 16'!BoE_ORA_Foreign</vt:lpstr>
      <vt:lpstr>'May 17'!BoE_ORA_Foreign</vt:lpstr>
      <vt:lpstr>'Nov 16'!BoE_ORA_Foreign</vt:lpstr>
      <vt:lpstr>'Nov 17'!BoE_ORA_Foreign</vt:lpstr>
      <vt:lpstr>'Oct 16'!BoE_ORA_Foreign</vt:lpstr>
      <vt:lpstr>'Oct 17'!BoE_ORA_Foreign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'Aug 17'!Print_Area</vt:lpstr>
      <vt:lpstr>'Dec 16'!Print_Area</vt:lpstr>
      <vt:lpstr>'Feb 16'!Print_Area</vt:lpstr>
      <vt:lpstr>'Feb 17'!Print_Area</vt:lpstr>
      <vt:lpstr>'Jan 16'!Print_Area</vt:lpstr>
      <vt:lpstr>'Jan 17'!Print_Area</vt:lpstr>
      <vt:lpstr>'Jul 16'!Print_Area</vt:lpstr>
      <vt:lpstr>'Jul 17'!Print_Area</vt:lpstr>
      <vt:lpstr>'Jun 16'!Print_Area</vt:lpstr>
      <vt:lpstr>'Jun 17'!Print_Area</vt:lpstr>
      <vt:lpstr>'Mar 16'!Print_Area</vt:lpstr>
      <vt:lpstr>'Mar 17'!Print_Area</vt:lpstr>
      <vt:lpstr>'May 16'!Print_Area</vt:lpstr>
      <vt:lpstr>'May 17'!Print_Area</vt:lpstr>
      <vt:lpstr>'Nov 16'!Print_Area</vt:lpstr>
      <vt:lpstr>'Nov 17'!Print_Area</vt:lpstr>
      <vt:lpstr>'Oct 16'!Print_Area</vt:lpstr>
      <vt:lpstr>'Oct 17'!Print_Area</vt:lpstr>
      <vt:lpstr>'Q117 Ccy Annex '!Print_Area</vt:lpstr>
      <vt:lpstr>'Q217 Ccy Annex'!Print_Area</vt:lpstr>
      <vt:lpstr>'Q317 Ccy Annex'!Print_Area</vt:lpstr>
      <vt:lpstr>'Q416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Liddell, Simon</cp:lastModifiedBy>
  <cp:lastPrinted>2017-04-04T09:51:59Z</cp:lastPrinted>
  <dcterms:created xsi:type="dcterms:W3CDTF">2000-02-24T16:45:14Z</dcterms:created>
  <dcterms:modified xsi:type="dcterms:W3CDTF">2017-12-04T12:19:57Z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